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omments2.xml" ContentType="application/vnd.openxmlformats-officedocument.spreadsheetml.comments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omments3.xml" ContentType="application/vnd.openxmlformats-officedocument.spreadsheetml.comment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comments4.xml" ContentType="application/vnd.openxmlformats-officedocument.spreadsheetml.comments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comments5.xml" ContentType="application/vnd.openxmlformats-officedocument.spreadsheetml.comments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comments6.xml" ContentType="application/vnd.openxmlformats-officedocument.spreadsheetml.comments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45.xml" ContentType="application/vnd.openxmlformats-officedocument.drawing+xml"/>
  <Override PartName="/xl/drawings/drawing246.xml" ContentType="application/vnd.openxmlformats-officedocument.drawing+xml"/>
  <Override PartName="/xl/drawings/drawing247.xml" ContentType="application/vnd.openxmlformats-officedocument.drawing+xml"/>
  <Override PartName="/xl/drawings/drawing248.xml" ContentType="application/vnd.openxmlformats-officedocument.drawing+xml"/>
  <Override PartName="/xl/drawings/drawing249.xml" ContentType="application/vnd.openxmlformats-officedocument.drawing+xml"/>
  <Override PartName="/xl/drawings/drawing250.xml" ContentType="application/vnd.openxmlformats-officedocument.drawing+xml"/>
  <Override PartName="/xl/drawings/drawing251.xml" ContentType="application/vnd.openxmlformats-officedocument.drawing+xml"/>
  <Override PartName="/xl/drawings/drawing252.xml" ContentType="application/vnd.openxmlformats-officedocument.drawing+xml"/>
  <Override PartName="/xl/drawings/drawing253.xml" ContentType="application/vnd.openxmlformats-officedocument.drawing+xml"/>
  <Override PartName="/xl/drawings/drawing254.xml" ContentType="application/vnd.openxmlformats-officedocument.drawing+xml"/>
  <Override PartName="/xl/drawings/drawing255.xml" ContentType="application/vnd.openxmlformats-officedocument.drawing+xml"/>
  <Override PartName="/xl/drawings/drawing256.xml" ContentType="application/vnd.openxmlformats-officedocument.drawing+xml"/>
  <Override PartName="/xl/drawings/drawing257.xml" ContentType="application/vnd.openxmlformats-officedocument.drawing+xml"/>
  <Override PartName="/xl/drawings/drawing258.xml" ContentType="application/vnd.openxmlformats-officedocument.drawing+xml"/>
  <Override PartName="/xl/drawings/drawing25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1"/>
  <workbookPr defaultThemeVersion="166925"/>
  <mc:AlternateContent xmlns:mc="http://schemas.openxmlformats.org/markup-compatibility/2006">
    <mc:Choice Requires="x15">
      <x15ac:absPath xmlns:x15ac="http://schemas.microsoft.com/office/spreadsheetml/2010/11/ac" url="P:\PS\Controlling\Káňa\2023\2023-srpen\"/>
    </mc:Choice>
  </mc:AlternateContent>
  <xr:revisionPtr revIDLastSave="0" documentId="8_{B124C8AD-1509-43A3-A1B9-4A3DE1ACA2DD}" xr6:coauthVersionLast="36" xr6:coauthVersionMax="36" xr10:uidLastSave="{00000000-0000-0000-0000-000000000000}"/>
  <bookViews>
    <workbookView xWindow="0" yWindow="0" windowWidth="28800" windowHeight="12225" firstSheet="7" activeTab="11" xr2:uid="{00000000-000D-0000-FFFF-FFFF00000000}"/>
  </bookViews>
  <sheets>
    <sheet name="Rekapitulace" sheetId="1" r:id="rId1"/>
    <sheet name="111-BONIFIKACE COVID (1734)" sheetId="2" r:id="rId2"/>
    <sheet name="111-OOP 9F9 (1735)" sheetId="3" r:id="rId3"/>
    <sheet name="111-PAUŠÁLNÍ ÚHRADA (1751)" sheetId="4" r:id="rId4"/>
    <sheet name="111-AMBULANCE (1736)" sheetId="5" r:id="rId5"/>
    <sheet name="111-CENTRA (1741)" sheetId="6" r:id="rId6"/>
    <sheet name="111-CENTRA - DG SKUPIN (1742)" sheetId="7" r:id="rId7"/>
    <sheet name="111-CENTRA - PAR.16 (1743)" sheetId="8" r:id="rId8"/>
    <sheet name="111-CENTRA - PAR.16 -  (1744)" sheetId="9" r:id="rId9"/>
    <sheet name="111-DIOP (1745)" sheetId="10" r:id="rId10"/>
    <sheet name="111-NIP (1748)" sheetId="11" r:id="rId11"/>
    <sheet name="111-ÚHRADA FORMOU PP P (1759)" sheetId="12" r:id="rId12"/>
    <sheet name="111-IVF (1746)" sheetId="13" r:id="rId13"/>
    <sheet name="111-NOV. LAB. SCREENIN (1749)" sheetId="14" r:id="rId14"/>
    <sheet name="111-ODB. 305,306,308,3 (1750)" sheetId="15" r:id="rId15"/>
    <sheet name="111-PROGRAM TRANSPLANT (1756)" sheetId="16" r:id="rId16"/>
    <sheet name="111-SCREENING KOLOREKT (1757)" sheetId="17" r:id="rId17"/>
    <sheet name="111-PŘÍLOHA Č12 AMB (1752)" sheetId="18" r:id="rId18"/>
    <sheet name="111-PŘÍLOHA Č12 CZDRG (1753)" sheetId="19" r:id="rId19"/>
    <sheet name="111-PŘÍLOHA Č12 HOS (1754)" sheetId="20" r:id="rId20"/>
    <sheet name="111-PŘÍLOHA Č12 UVZPP (1755)" sheetId="21" r:id="rId21"/>
    <sheet name="111-BONIFIKACE HEMODIA (1985)" sheetId="22" r:id="rId22"/>
    <sheet name="111-BONIFIKACE LPS PŘI (1737)" sheetId="23" r:id="rId23"/>
    <sheet name="111-BONIFIKACE PALIATI (1979)" sheetId="24" r:id="rId24"/>
    <sheet name="111-BONIFIKACE REF SÍŤ (1738)" sheetId="25" r:id="rId25"/>
    <sheet name="111-STANDARDNÍ POLOŽKY (1758)" sheetId="26" r:id="rId26"/>
    <sheet name="111-BONIFIKACE URGENTN (1740)" sheetId="27" r:id="rId27"/>
    <sheet name="111-ÚHRADA VYČLENĚNÁ Z (1760)" sheetId="28" r:id="rId28"/>
    <sheet name="111-MAMO SCREENING (1747)" sheetId="29" r:id="rId29"/>
    <sheet name="111-STANDARDNÍ POLOŽKY (1761)" sheetId="30" r:id="rId30"/>
    <sheet name="111-STOMA (1762)" sheetId="31" r:id="rId31"/>
    <sheet name="111-LSPP STOMA (1763)" sheetId="32" r:id="rId32"/>
    <sheet name="111-LSPP (1764)" sheetId="33" r:id="rId33"/>
    <sheet name="111-AMBULANCE (1765)" sheetId="34" r:id="rId34"/>
    <sheet name="111-PRAKTIK KAPITACE (1766)" sheetId="35" r:id="rId35"/>
    <sheet name="111-STANDARDNÍ POLOŽKY (1767)" sheetId="36" r:id="rId36"/>
    <sheet name="111-DOPRAVA (1768)" sheetId="37" r:id="rId37"/>
    <sheet name="201-BONIFIKACE COVID (1769)" sheetId="38" r:id="rId38"/>
    <sheet name="201-OOP 9H9 (1770)" sheetId="39" r:id="rId39"/>
    <sheet name="201-PAUŠÁLNÍ ÚHRADA (1784)" sheetId="40" r:id="rId40"/>
    <sheet name="201-AMBULANCE (1771)" sheetId="41" r:id="rId41"/>
    <sheet name="201-CENTRA (1775)" sheetId="42" r:id="rId42"/>
    <sheet name="201-CENTRA - DG SKUPIN (1776)" sheetId="43" r:id="rId43"/>
    <sheet name="201-CENTRA - PAR.16 -  (1777)" sheetId="44" r:id="rId44"/>
    <sheet name="201-DIOP (1778)" sheetId="45" r:id="rId45"/>
    <sheet name="201-NIP (1781)" sheetId="46" r:id="rId46"/>
    <sheet name="201-ÚHRADA FORMOU PP P (1792)" sheetId="47" r:id="rId47"/>
    <sheet name="201-IVF (1779)" sheetId="48" r:id="rId48"/>
    <sheet name="201-NOV. LAB. SCREENIN (1782)" sheetId="49" r:id="rId49"/>
    <sheet name="201-ODB. 305,306,308,3 (1783)" sheetId="50" r:id="rId50"/>
    <sheet name="201-PROGRAM TRANSPLANT (1789)" sheetId="51" r:id="rId51"/>
    <sheet name="201-SCREENING KOLOREKT (1790)" sheetId="52" r:id="rId52"/>
    <sheet name="201-PŘÍLOHA Č12 AMB (1785)" sheetId="53" r:id="rId53"/>
    <sheet name="201-PŘÍLOHA Č12 CZDRG (1786)" sheetId="54" r:id="rId54"/>
    <sheet name="201-PŘÍLOHA Č12 HOS (1787)" sheetId="55" r:id="rId55"/>
    <sheet name="201-PŘÍLOHA Č12 UVZPP (1788)" sheetId="56" r:id="rId56"/>
    <sheet name="201-BONIFIKACE HEMODIA (1739)" sheetId="57" r:id="rId57"/>
    <sheet name="201-BONIFIKACE LPS PŘI (1772)" sheetId="58" r:id="rId58"/>
    <sheet name="201-BONIFIKACE PALIATI (1773)" sheetId="59" r:id="rId59"/>
    <sheet name="201-BONIFIKACE REF SÍŤ (1986)" sheetId="60" r:id="rId60"/>
    <sheet name="201-STANDARDNÍ POLOŽKY (1791)" sheetId="61" r:id="rId61"/>
    <sheet name="201-BONIFIKACE URGENTN (1774)" sheetId="62" r:id="rId62"/>
    <sheet name="201-ÚHRADA VYČLENĚNÁ Z (1793)" sheetId="63" r:id="rId63"/>
    <sheet name="201-MAMO SCREENING (1780)" sheetId="64" r:id="rId64"/>
    <sheet name="201-STANDARDNÍ POLOŽKY (1794)" sheetId="65" r:id="rId65"/>
    <sheet name="201-STOMA (1795)" sheetId="66" r:id="rId66"/>
    <sheet name="201-LSPP STOMA (1796)" sheetId="67" r:id="rId67"/>
    <sheet name="201-LSPP (1797)" sheetId="68" r:id="rId68"/>
    <sheet name="201-AMBULANCE (1798)" sheetId="69" r:id="rId69"/>
    <sheet name="201-PRAKTIK KAPITACE (1799)" sheetId="70" r:id="rId70"/>
    <sheet name="201-STANDARDNÍ POLOŽKY (1800)" sheetId="71" r:id="rId71"/>
    <sheet name="201-DOPRAVA (1801)" sheetId="72" r:id="rId72"/>
    <sheet name="205-BONIFIKACE COVID (1802)" sheetId="73" r:id="rId73"/>
    <sheet name="205-OOP 9F9 (1803)" sheetId="74" r:id="rId74"/>
    <sheet name="205-PAUŠÁLNÍ ÚHRADA (1818)" sheetId="75" r:id="rId75"/>
    <sheet name="205-AMBULANCE (1804)" sheetId="76" r:id="rId76"/>
    <sheet name="205-CENTRA (1808)" sheetId="77" r:id="rId77"/>
    <sheet name="205-CENTRA - DG SKUPIN (1809)" sheetId="78" r:id="rId78"/>
    <sheet name="205-CENTRA - PAR.16 (1810)" sheetId="79" r:id="rId79"/>
    <sheet name="205-CENTRA - PAR.16 -  (1811)" sheetId="80" r:id="rId80"/>
    <sheet name="205-DIOP (1812)" sheetId="81" r:id="rId81"/>
    <sheet name="205-NIP (1815)" sheetId="82" r:id="rId82"/>
    <sheet name="205-ÚHRADA FORMOU PP P (1827)" sheetId="83" r:id="rId83"/>
    <sheet name="205-IVF (1813)" sheetId="84" r:id="rId84"/>
    <sheet name="205-NOV. LAB. SCREENIN (1816)" sheetId="85" r:id="rId85"/>
    <sheet name="205-ODB. 305,306,308,3 (1817)" sheetId="86" r:id="rId86"/>
    <sheet name="205-PROGRAM TRANSPLANT (1823)" sheetId="87" r:id="rId87"/>
    <sheet name="205-SCREENING KARC. DĚ (1824)" sheetId="88" r:id="rId88"/>
    <sheet name="205-SCREENING KOLOREKT (1825)" sheetId="89" r:id="rId89"/>
    <sheet name="205-PŘÍLOHA Č12 AMB (1819)" sheetId="90" r:id="rId90"/>
    <sheet name="205-PŘÍLOHA Č12 CZDRG (1820)" sheetId="91" r:id="rId91"/>
    <sheet name="205-PŘÍLOHA Č12 HOS (1821)" sheetId="92" r:id="rId92"/>
    <sheet name="205-PŘÍLOHA Č12 UVZPP (1822)" sheetId="93" r:id="rId93"/>
    <sheet name="205-BONIFIKACE HEMODIA (1980)" sheetId="94" r:id="rId94"/>
    <sheet name="205-BONIFIKACE LPS PŘI (1805)" sheetId="95" r:id="rId95"/>
    <sheet name="205-BONIFIKACE PALIATI (1806)" sheetId="96" r:id="rId96"/>
    <sheet name="205-BONIFIKACE REF SÍŤ (1987)" sheetId="97" r:id="rId97"/>
    <sheet name="205-STANDARDNÍ POLOŽKY (1826)" sheetId="98" r:id="rId98"/>
    <sheet name="205-BONIFIKACE URGENTN (1807)" sheetId="99" r:id="rId99"/>
    <sheet name="205-ÚHRADA VYČLENĚNÁ Z (1828)" sheetId="100" r:id="rId100"/>
    <sheet name="205-MAMO SCREENING (1814)" sheetId="101" r:id="rId101"/>
    <sheet name="205-STANDARDNÍ POLOŽKY (1829)" sheetId="102" r:id="rId102"/>
    <sheet name="205-STOMA (1830)" sheetId="103" r:id="rId103"/>
    <sheet name="205-LSPP STOMA (1831)" sheetId="104" r:id="rId104"/>
    <sheet name="205-LSPP (1832)" sheetId="105" r:id="rId105"/>
    <sheet name="205-AMBULANCE (1833)" sheetId="106" r:id="rId106"/>
    <sheet name="205-PRAKTIK KAPITACE (1834)" sheetId="107" r:id="rId107"/>
    <sheet name="205-STANDARDNÍ POLOŽKY (1835)" sheetId="108" r:id="rId108"/>
    <sheet name="205-DOPRAVA (1836)" sheetId="109" r:id="rId109"/>
    <sheet name="207-BONIFIKACE COVID (1837)" sheetId="110" r:id="rId110"/>
    <sheet name="207-OOP 9F9 (1838)" sheetId="111" r:id="rId111"/>
    <sheet name="207-PAUŠÁLNÍ ÚHRADA (1854)" sheetId="112" r:id="rId112"/>
    <sheet name="207-AMBULANCE (1839)" sheetId="113" r:id="rId113"/>
    <sheet name="207-CENTRA (1843)" sheetId="114" r:id="rId114"/>
    <sheet name="207-CENTRA - DG SKUPIN (1844)" sheetId="115" r:id="rId115"/>
    <sheet name="207-CENTRA - PAR.16 (1845)" sheetId="116" r:id="rId116"/>
    <sheet name="207-CENTRA - PAR.16 -  (1846)" sheetId="117" r:id="rId117"/>
    <sheet name="207-DIOP (1847)" sheetId="118" r:id="rId118"/>
    <sheet name="207-NIP (1851)" sheetId="119" r:id="rId119"/>
    <sheet name="207-ÚHRADA FORMOU PP P (1862)" sheetId="120" r:id="rId120"/>
    <sheet name="207-HEMODIALÝZA (1848)" sheetId="121" r:id="rId121"/>
    <sheet name="207-IVF (1849)" sheetId="122" r:id="rId122"/>
    <sheet name="207-NOV. LAB. SCREENIN (1852)" sheetId="123" r:id="rId123"/>
    <sheet name="207-ODB. 305,306,308,3 (1853)" sheetId="124" r:id="rId124"/>
    <sheet name="207-PROGRAM TRANSPLANT (1859)" sheetId="125" r:id="rId125"/>
    <sheet name="207-SCREENING KOLOREKT (1860)" sheetId="126" r:id="rId126"/>
    <sheet name="207-PŘÍLOHA Č12 AMB (1855)" sheetId="127" r:id="rId127"/>
    <sheet name="207-PŘÍLOHA Č12 CZDRG (1856)" sheetId="128" r:id="rId128"/>
    <sheet name="207-PŘÍLOHA Č12 HOS (1857)" sheetId="129" r:id="rId129"/>
    <sheet name="207-PŘÍLOHA Č12 UVZPP (1858)" sheetId="130" r:id="rId130"/>
    <sheet name="207-BONIFIKACE HEMODIA (1981)" sheetId="131" r:id="rId131"/>
    <sheet name="207-BONIFIKACE LPS PŘI (1840)" sheetId="132" r:id="rId132"/>
    <sheet name="207-BONIFIKACE PALIATI (1841)" sheetId="133" r:id="rId133"/>
    <sheet name="207-BONIFIKACE REF SÍŤ (1988)" sheetId="134" r:id="rId134"/>
    <sheet name="207-STANDARDNÍ POLOŽKY (1861)" sheetId="135" r:id="rId135"/>
    <sheet name="207-BONIFIKACE URGENTN (1842)" sheetId="136" r:id="rId136"/>
    <sheet name="207-ÚHRADA VYČLENĚNÁ Z (1863)" sheetId="137" r:id="rId137"/>
    <sheet name="207-MAMO SCREENING (1850)" sheetId="138" r:id="rId138"/>
    <sheet name="207-STANDARDNÍ POLOŽKY (1864)" sheetId="139" r:id="rId139"/>
    <sheet name="207-STOMA (1865)" sheetId="140" r:id="rId140"/>
    <sheet name="207-LSPP STOMA (1866)" sheetId="141" r:id="rId141"/>
    <sheet name="207-LSPP (1867)" sheetId="142" r:id="rId142"/>
    <sheet name="207-AMBULANCE (1868)" sheetId="143" r:id="rId143"/>
    <sheet name="207-PRAKTIK KAPITACE (1869)" sheetId="144" r:id="rId144"/>
    <sheet name="207-STANDARDNÍ POLOŽKY (1870)" sheetId="145" r:id="rId145"/>
    <sheet name="207-DOPRAVA (1871)" sheetId="146" r:id="rId146"/>
    <sheet name="209-BONIFIKACE COVID (1872)" sheetId="147" r:id="rId147"/>
    <sheet name="209-OOP 9F9 (1873)" sheetId="148" r:id="rId148"/>
    <sheet name="209-AMBULANCE (1874)" sheetId="149" r:id="rId149"/>
    <sheet name="209-CENTRA (1878)" sheetId="150" r:id="rId150"/>
    <sheet name="209-CENTRA - DG SKUPIN (1879)" sheetId="151" r:id="rId151"/>
    <sheet name="209-CENTRA - PAR.16 -  (1880)" sheetId="152" r:id="rId152"/>
    <sheet name="209-DIOP (1881)" sheetId="153" r:id="rId153"/>
    <sheet name="209-NIP (1884)" sheetId="154" r:id="rId154"/>
    <sheet name="209-ZAHR. POJ NEBO POD (1889)" sheetId="155" r:id="rId155"/>
    <sheet name="209-IVF (1882)" sheetId="156" r:id="rId156"/>
    <sheet name="209-NOV. LAB. SCREENIN (1885)" sheetId="157" r:id="rId157"/>
    <sheet name="209-ODB. 305,306,308,3 (1886)" sheetId="158" r:id="rId158"/>
    <sheet name="209-SCREENING KOLOREKT (1887)" sheetId="159" r:id="rId159"/>
    <sheet name="209-BONIFIKACE HEMODIA (1982)" sheetId="160" r:id="rId160"/>
    <sheet name="209-BONIFIKACE LPS PŘI (1875)" sheetId="161" r:id="rId161"/>
    <sheet name="209-BONIFIKACE PALIATI (1876)" sheetId="162" r:id="rId162"/>
    <sheet name="209-BONIFIKACE REF SÍŤ (1989)" sheetId="163" r:id="rId163"/>
    <sheet name="209-STANDARDNÍ POLOŽKY (1888)" sheetId="164" r:id="rId164"/>
    <sheet name="209-BONIFIKACE URGENTN (1877)" sheetId="165" r:id="rId165"/>
    <sheet name="209-MAMO SCREENING (1883)" sheetId="166" r:id="rId166"/>
    <sheet name="209-STANDARDNÍ POLOŽKY (1890)" sheetId="167" r:id="rId167"/>
    <sheet name="209-STOMA (1891)" sheetId="168" r:id="rId168"/>
    <sheet name="209-LSPP STOMA (1892)" sheetId="169" r:id="rId169"/>
    <sheet name="209-LSPP (1893)" sheetId="170" r:id="rId170"/>
    <sheet name="209-AMBULANCE (1894)" sheetId="171" r:id="rId171"/>
    <sheet name="209-PRAKTIK KAPITACE (1895)" sheetId="172" r:id="rId172"/>
    <sheet name="209-STANDARDNÍ POLOŽKY (1896)" sheetId="173" r:id="rId173"/>
    <sheet name="209-DOPRAVA (1897)" sheetId="174" r:id="rId174"/>
    <sheet name="211-BONIFIKACE COVID (1898)" sheetId="175" r:id="rId175"/>
    <sheet name="211-OOP 9F9 (1899)" sheetId="176" r:id="rId176"/>
    <sheet name="211-PAUŠÁLNÍ ÚHRADA (1914)" sheetId="177" r:id="rId177"/>
    <sheet name="211-AMBULANCE (1900)" sheetId="178" r:id="rId178"/>
    <sheet name="211-CENTRA (1904)" sheetId="179" r:id="rId179"/>
    <sheet name="211-CENTRA - DG SKUPIN (1905)" sheetId="180" r:id="rId180"/>
    <sheet name="211-CENTRA - PAR.16 (1906)" sheetId="181" r:id="rId181"/>
    <sheet name="211-CENTRA - PAR.16 -  (1907)" sheetId="182" r:id="rId182"/>
    <sheet name="211-DIOP (1908)" sheetId="183" r:id="rId183"/>
    <sheet name="211-NIP (1911)" sheetId="184" r:id="rId184"/>
    <sheet name="211-ÚHRADA FORMOU PP P (1922)" sheetId="185" r:id="rId185"/>
    <sheet name="211-IVF (1909)" sheetId="186" r:id="rId186"/>
    <sheet name="211-NOV. LAB. SCREENIN (1912)" sheetId="187" r:id="rId187"/>
    <sheet name="211-ODB. 305,306,308,3 (1913)" sheetId="188" r:id="rId188"/>
    <sheet name="211-PROGRAM TRANSPLANT (1919)" sheetId="189" r:id="rId189"/>
    <sheet name="211-SCREENING KOLOREKT (1920)" sheetId="190" r:id="rId190"/>
    <sheet name="211-PŘÍLOHA Č12 AMB (1915)" sheetId="191" r:id="rId191"/>
    <sheet name="211-PŘÍLOHA Č12 CZDRG (1916)" sheetId="192" r:id="rId192"/>
    <sheet name="211-PŘÍLOHA Č12 HOS (1917)" sheetId="193" r:id="rId193"/>
    <sheet name="211-PŘÍLOHA Č12 UVZPP (1918)" sheetId="194" r:id="rId194"/>
    <sheet name="211-BONIFIKACE HEMODIA (1983)" sheetId="195" r:id="rId195"/>
    <sheet name="211-BONIFIKACE LPS PŘI (1901)" sheetId="196" r:id="rId196"/>
    <sheet name="211-BONIFIKACE PALIATI (1902)" sheetId="197" r:id="rId197"/>
    <sheet name="211-BONIFIKACE REF SÍŤ (1990)" sheetId="198" r:id="rId198"/>
    <sheet name="211-STANDARDNÍ POLOŽKY (1921)" sheetId="199" r:id="rId199"/>
    <sheet name="211-BONIFIKACE URGENTN (1903)" sheetId="200" r:id="rId200"/>
    <sheet name="211-ÚHRADA VYČLENĚNÁ Z (1923)" sheetId="201" r:id="rId201"/>
    <sheet name="211-MAMO SCREENING (1910)" sheetId="202" r:id="rId202"/>
    <sheet name="211-STANDARDNÍ POLOŽKY (1924)" sheetId="203" r:id="rId203"/>
    <sheet name="211-STOMA (1925)" sheetId="204" r:id="rId204"/>
    <sheet name="211-LSPP STOMA (1926)" sheetId="205" r:id="rId205"/>
    <sheet name="211-LSPP (1927)" sheetId="206" r:id="rId206"/>
    <sheet name="211-AMBULANCE (1928)" sheetId="207" r:id="rId207"/>
    <sheet name="211-PRAKTIK KAPITACE (1929)" sheetId="208" r:id="rId208"/>
    <sheet name="211-STANDARDNÍ POLOŽKY (1930)" sheetId="209" r:id="rId209"/>
    <sheet name="211-DOPRAVA (1931)" sheetId="210" r:id="rId210"/>
    <sheet name="213-BONIFIKACE COVID (1932)" sheetId="211" r:id="rId211"/>
    <sheet name="213-OOP 9F9 (1933)" sheetId="212" r:id="rId212"/>
    <sheet name="213-PAUŠÁLNÍ ÚHRADA (1947)" sheetId="213" r:id="rId213"/>
    <sheet name="213-AMBULANCE (1934)" sheetId="214" r:id="rId214"/>
    <sheet name="213-CENTRA (1938)" sheetId="215" r:id="rId215"/>
    <sheet name="213-CENTRA - DG SKUPIN (1939)" sheetId="216" r:id="rId216"/>
    <sheet name="213-CENTRA - PAR.16 -  (1940)" sheetId="217" r:id="rId217"/>
    <sheet name="213-DIOP (1941)" sheetId="218" r:id="rId218"/>
    <sheet name="213-NIP (1944)" sheetId="219" r:id="rId219"/>
    <sheet name="213-ÚHRADA FORMOU PP P (1955)" sheetId="220" r:id="rId220"/>
    <sheet name="213-IVF (1942)" sheetId="221" r:id="rId221"/>
    <sheet name="213-NOV. LAB. SCREENIN (1945)" sheetId="222" r:id="rId222"/>
    <sheet name="213-ODB. 305,306,308,3 (1946)" sheetId="223" r:id="rId223"/>
    <sheet name="213-PROGRAM TRANSPLANT (1952)" sheetId="224" r:id="rId224"/>
    <sheet name="213-SCREENING KOLOREKT (1953)" sheetId="225" r:id="rId225"/>
    <sheet name="213-PŘÍLOHA Č12 AMB (1948)" sheetId="226" r:id="rId226"/>
    <sheet name="213-PŘÍLOHA Č12 CZDRG (1949)" sheetId="227" r:id="rId227"/>
    <sheet name="213-PŘÍLOHA Č12 HOS (1950)" sheetId="228" r:id="rId228"/>
    <sheet name="213-PŘÍLOHA Č12 UVZPP (1951)" sheetId="229" r:id="rId229"/>
    <sheet name="213-BONIFIKACE HEMODIA (1984)" sheetId="230" r:id="rId230"/>
    <sheet name="213-BONIFIKACE LPS PŘI (1935)" sheetId="231" r:id="rId231"/>
    <sheet name="213-BONIFIKACE PALIATI (1936)" sheetId="232" r:id="rId232"/>
    <sheet name="213-BONIFIKACE REF SÍŤ (1991)" sheetId="233" r:id="rId233"/>
    <sheet name="213-STANDARDNÍ POLOŽKY (1954)" sheetId="234" r:id="rId234"/>
    <sheet name="213-BONIFIKACE URGENTN (1937)" sheetId="235" r:id="rId235"/>
    <sheet name="213-ÚHRADA VYČLENĚNÁ Z (1956)" sheetId="236" r:id="rId236"/>
    <sheet name="213-MAMO SCREENING (1943)" sheetId="237" r:id="rId237"/>
    <sheet name="213-STANDARDNÍ POLOŽKY (1957)" sheetId="238" r:id="rId238"/>
    <sheet name="213-STOMA (1958)" sheetId="239" r:id="rId239"/>
    <sheet name="213-LSPP STOMA (1959)" sheetId="240" r:id="rId240"/>
    <sheet name="213-LSPP (1960)" sheetId="241" r:id="rId241"/>
    <sheet name="213-AMBULANCE (1961)" sheetId="242" r:id="rId242"/>
    <sheet name="213-PRAKTIK KAPITACE (1962)" sheetId="243" r:id="rId243"/>
    <sheet name="213-STANDARDNÍ POLOŽKY (1963)" sheetId="244" r:id="rId244"/>
    <sheet name="213-DOPRAVA (1964)" sheetId="245" r:id="rId245"/>
    <sheet name="511-ZAHR. POJ NEBO POD (1966)" sheetId="246" r:id="rId246"/>
    <sheet name="511-111 DP4 AMB (1965)" sheetId="247" r:id="rId247"/>
    <sheet name="601-ZAHR. POJ NEBO POD (1968)" sheetId="248" r:id="rId248"/>
    <sheet name="601-201 DP4 AMB (1967)" sheetId="249" r:id="rId249"/>
    <sheet name="605-ZAHR. POJ NEBO POD (1970)" sheetId="250" r:id="rId250"/>
    <sheet name="605-205 DP4 AMB (1969)" sheetId="251" r:id="rId251"/>
    <sheet name="607-ZAHR. POJ NEBO POD (1972)" sheetId="252" r:id="rId252"/>
    <sheet name="607-207 DP4 AMB (1971)" sheetId="253" r:id="rId253"/>
    <sheet name="609-ZAHR. POJ NEBO POD (1974)" sheetId="254" r:id="rId254"/>
    <sheet name="609-209 DP4 AMB (1973)" sheetId="255" r:id="rId255"/>
    <sheet name="611-ZAHR. POJ NEBO POD (1976)" sheetId="256" r:id="rId256"/>
    <sheet name="611-211 DP4 AMB (1975)" sheetId="257" r:id="rId257"/>
    <sheet name="613-ZAHR. POJ NEBO POD (1978)" sheetId="258" r:id="rId258"/>
    <sheet name="613-213 DP4 AMB (1977)" sheetId="259" r:id="rId259"/>
  </sheets>
  <definedNames>
    <definedName name="_xlnm._FilterDatabase" localSheetId="0" hidden="1">Rekapitulace!$A$1:$N$274</definedName>
  </definedNames>
  <calcPr calcId="191029"/>
</workbook>
</file>

<file path=xl/calcChain.xml><?xml version="1.0" encoding="utf-8"?>
<calcChain xmlns="http://schemas.openxmlformats.org/spreadsheetml/2006/main">
  <c r="M12" i="1" l="1"/>
  <c r="C80" i="236"/>
  <c r="C72" i="236"/>
  <c r="H61" i="236"/>
  <c r="C51" i="236"/>
  <c r="C80" i="201"/>
  <c r="C72" i="201"/>
  <c r="H61" i="201"/>
  <c r="C51" i="201"/>
  <c r="C80" i="137"/>
  <c r="C72" i="137"/>
  <c r="H61" i="137"/>
  <c r="C51" i="137"/>
  <c r="C80" i="100"/>
  <c r="C72" i="100"/>
  <c r="H61" i="100"/>
  <c r="C51" i="100"/>
  <c r="C80" i="63"/>
  <c r="C72" i="63"/>
  <c r="H61" i="63"/>
  <c r="C51" i="63"/>
  <c r="C80" i="28"/>
  <c r="C72" i="28"/>
  <c r="H61" i="28"/>
  <c r="C51" i="2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Václav Vohánka</author>
  </authors>
  <commentList>
    <comment ref="I15" authorId="0" shapeId="0" xr:uid="{00000000-0006-0000-0300-000001000000}">
      <text>
        <r>
          <rPr>
            <b/>
            <u/>
            <sz val="9"/>
            <rFont val="Tahoma"/>
            <charset val="238"/>
          </rPr>
          <t xml:space="preserve">Porovnání základníh vstupních parametrů
CM2021,1/CM2019,1
PP2021,1/PP2019,1
CMI2021,1/CMI2019,1
CM2021,45/CM2019,45
PP2021,45/PP2019,45
CMI2021,45/CMI2019,45
CM2021/CM2019
PP2021/PP2019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Václav Vohánka</author>
  </authors>
  <commentList>
    <comment ref="I15" authorId="0" shapeId="0" xr:uid="{00000000-0006-0000-2700-000001000000}">
      <text>
        <r>
          <rPr>
            <b/>
            <u/>
            <sz val="9"/>
            <rFont val="Tahoma"/>
            <charset val="238"/>
          </rPr>
          <t xml:space="preserve">Porovnání základníh vstupních parametrů
CM2021,1/CM2019,1
PP2021,1/PP2019,1
CMI2021,1/CMI2019,1
CM2021,45/CM2019,45
PP2021,45/PP2019,45
CMI2021,45/CMI2019,45
CM2021/CM2019
PP2021/PP2019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Václav Vohánka</author>
  </authors>
  <commentList>
    <comment ref="I15" authorId="0" shapeId="0" xr:uid="{00000000-0006-0000-4A00-000001000000}">
      <text>
        <r>
          <rPr>
            <b/>
            <u/>
            <sz val="9"/>
            <rFont val="Tahoma"/>
            <charset val="238"/>
          </rPr>
          <t xml:space="preserve">Porovnání základníh vstupních parametrů
CM2021,1/CM2019,1
PP2021,1/PP2019,1
CMI2021,1/CMI2019,1
CM2021,45/CM2019,45
PP2021,45/PP2019,45
CMI2021,45/CMI2019,45
CM2021/CM2019
PP2021/PP2019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Václav Vohánka</author>
  </authors>
  <commentList>
    <comment ref="I15" authorId="0" shapeId="0" xr:uid="{00000000-0006-0000-6F00-000001000000}">
      <text>
        <r>
          <rPr>
            <b/>
            <u/>
            <sz val="9"/>
            <rFont val="Tahoma"/>
            <charset val="238"/>
          </rPr>
          <t xml:space="preserve">Porovnání základníh vstupních parametrů
CM2021,1/CM2019,1
PP2021,1/PP2019,1
CMI2021,1/CMI2019,1
CM2021,45/CM2019,45
PP2021,45/PP2019,45
CMI2021,45/CMI2019,45
CM2021/CM2019
PP2021/PP2019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Václav Vohánka</author>
  </authors>
  <commentList>
    <comment ref="I15" authorId="0" shapeId="0" xr:uid="{00000000-0006-0000-B000-000001000000}">
      <text>
        <r>
          <rPr>
            <b/>
            <u/>
            <sz val="9"/>
            <rFont val="Tahoma"/>
            <charset val="238"/>
          </rPr>
          <t xml:space="preserve">Porovnání základníh vstupních parametrů
CM2021,1/CM2019,1
PP2021,1/PP2019,1
CMI2021,1/CMI2019,1
CM2021,45/CM2019,45
PP2021,45/PP2019,45
CMI2021,45/CMI2019,45
CM2021/CM2019
PP2021/PP2019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Václav Vohánka</author>
  </authors>
  <commentList>
    <comment ref="I15" authorId="0" shapeId="0" xr:uid="{00000000-0006-0000-D400-000001000000}">
      <text>
        <r>
          <rPr>
            <b/>
            <u/>
            <sz val="9"/>
            <rFont val="Tahoma"/>
            <charset val="238"/>
          </rPr>
          <t xml:space="preserve">Porovnání základníh vstupních parametrů
CM2021,1/CM2019,1
PP2021,1/PP2019,1
CMI2021,1/CMI2019,1
CM2021,45/CM2019,45
PP2021,45/PP2019,45
CMI2021,45/CMI2019,45
CM2021/CM2019
PP2021/PP2019
</t>
        </r>
      </text>
    </comment>
  </commentList>
</comments>
</file>

<file path=xl/sharedStrings.xml><?xml version="1.0" encoding="utf-8"?>
<sst xmlns="http://schemas.openxmlformats.org/spreadsheetml/2006/main" count="33507" uniqueCount="2210">
  <si>
    <t>Pojišťovna</t>
  </si>
  <si>
    <t>Název</t>
  </si>
  <si>
    <t>IČZ/IČP</t>
  </si>
  <si>
    <t>Entita</t>
  </si>
  <si>
    <t>Aktuální stav</t>
  </si>
  <si>
    <t>Srovnatelné období</t>
  </si>
  <si>
    <t>Predikce</t>
  </si>
  <si>
    <t>Potenciál</t>
  </si>
  <si>
    <t>%plnění predikce</t>
  </si>
  <si>
    <t>%plnění potenciálu</t>
  </si>
  <si>
    <t>Srovnat.období bez regulace</t>
  </si>
  <si>
    <t>Predikce bez regulace</t>
  </si>
  <si>
    <t>Nad/Podprodukce srovnat.období (YTD)</t>
  </si>
  <si>
    <t>Nad/Podprodukce predikce (FY)</t>
  </si>
  <si>
    <t>111</t>
  </si>
  <si>
    <t>111-BONIFIKACE COVID (1734)</t>
  </si>
  <si>
    <t>89100</t>
  </si>
  <si>
    <t>CVD2022</t>
  </si>
  <si>
    <t>111-OOP 9F9 (1735)</t>
  </si>
  <si>
    <t>OOP</t>
  </si>
  <si>
    <t>111-PAUŠÁLNÍ ÚHRADA (1751)</t>
  </si>
  <si>
    <t>89301</t>
  </si>
  <si>
    <t>ALFA2023</t>
  </si>
  <si>
    <t>111-AMBULANCE (1736)</t>
  </si>
  <si>
    <t>AMB2023</t>
  </si>
  <si>
    <t>111-CENTRA (1741)</t>
  </si>
  <si>
    <t>CENTRA</t>
  </si>
  <si>
    <t>111-CENTRA - DG SKUPIN (1742)</t>
  </si>
  <si>
    <t>111-CENTRA - PAR.16 (1743)</t>
  </si>
  <si>
    <t>111-CENTRA - PAR.16 -  (1744)</t>
  </si>
  <si>
    <t>111-DIOP (1745)</t>
  </si>
  <si>
    <t>DIOP2023</t>
  </si>
  <si>
    <t>111-NIP (1748)</t>
  </si>
  <si>
    <t>111-ÚHRADA FORMOU PP P (1759)</t>
  </si>
  <si>
    <t>DRGCZ2023</t>
  </si>
  <si>
    <t>111-IVF (1746)</t>
  </si>
  <si>
    <t>ISU</t>
  </si>
  <si>
    <t>111-NOV. LAB. SCREENIN (1749)</t>
  </si>
  <si>
    <t>111-ODB. 305,306,308,3 (1750)</t>
  </si>
  <si>
    <t>111-PROGRAM TRANSPLANT (1756)</t>
  </si>
  <si>
    <t>111-SCREENING KOLOREKT (1757)</t>
  </si>
  <si>
    <t>111-PŘÍLOHA Č12 AMB (1752)</t>
  </si>
  <si>
    <t>PR14</t>
  </si>
  <si>
    <t>111-PŘÍLOHA Č12 CZDRG (1753)</t>
  </si>
  <si>
    <t>111-PŘÍLOHA Č12 HOS (1754)</t>
  </si>
  <si>
    <t>111-PŘÍLOHA Č12 UVZPP (1755)</t>
  </si>
  <si>
    <t>111-BONIFIKACE HEMODIA (1985)</t>
  </si>
  <si>
    <t>PRP</t>
  </si>
  <si>
    <t>111-BONIFIKACE LPS PŘI (1737)</t>
  </si>
  <si>
    <t>111-BONIFIKACE PALIATI (1979)</t>
  </si>
  <si>
    <t>111-BONIFIKACE REF SÍŤ (1738)</t>
  </si>
  <si>
    <t>111-STANDARDNÍ POLOŽKY (1758)</t>
  </si>
  <si>
    <t>STDN2023</t>
  </si>
  <si>
    <t>111-BONIFIKACE URGENTN (1740)</t>
  </si>
  <si>
    <t>URG2023</t>
  </si>
  <si>
    <t>111-ÚHRADA VYČLENĚNÁ Z (1760)</t>
  </si>
  <si>
    <t>UVZPP2023</t>
  </si>
  <si>
    <t>111-MAMO SCREENING (1747)</t>
  </si>
  <si>
    <t>Vykonovy</t>
  </si>
  <si>
    <t>111-STANDARDNÍ POLOŽKY (1761)</t>
  </si>
  <si>
    <t>89305</t>
  </si>
  <si>
    <t>111-STOMA (1762)</t>
  </si>
  <si>
    <t>111-LSPP STOMA (1763)</t>
  </si>
  <si>
    <t>89870</t>
  </si>
  <si>
    <t>111-LSPP (1764)</t>
  </si>
  <si>
    <t>89871</t>
  </si>
  <si>
    <t>111-AMBULANCE (1765)</t>
  </si>
  <si>
    <t>89963</t>
  </si>
  <si>
    <t>111-PRAKTIK KAPITACE (1766)</t>
  </si>
  <si>
    <t>KAPITACE</t>
  </si>
  <si>
    <t>111-STANDARDNÍ POLOŽKY (1767)</t>
  </si>
  <si>
    <t>111-DOPRAVA (1768)</t>
  </si>
  <si>
    <t>89980</t>
  </si>
  <si>
    <t>Celkem za pojišťovnu</t>
  </si>
  <si>
    <t>201</t>
  </si>
  <si>
    <t>201-BONIFIKACE COVID (1769)</t>
  </si>
  <si>
    <t>201-OOP 9H9 (1770)</t>
  </si>
  <si>
    <t>201-PAUŠÁLNÍ ÚHRADA (1784)</t>
  </si>
  <si>
    <t>201-AMBULANCE (1771)</t>
  </si>
  <si>
    <t>201-CENTRA (1775)</t>
  </si>
  <si>
    <t>201-CENTRA - DG SKUPIN (1776)</t>
  </si>
  <si>
    <t>201-CENTRA - PAR.16 -  (1777)</t>
  </si>
  <si>
    <t>201-DIOP (1778)</t>
  </si>
  <si>
    <t>201-NIP (1781)</t>
  </si>
  <si>
    <t>201-ÚHRADA FORMOU PP P (1792)</t>
  </si>
  <si>
    <t>201-IVF (1779)</t>
  </si>
  <si>
    <t>201-NOV. LAB. SCREENIN (1782)</t>
  </si>
  <si>
    <t>201-ODB. 305,306,308,3 (1783)</t>
  </si>
  <si>
    <t>201-PROGRAM TRANSPLANT (1789)</t>
  </si>
  <si>
    <t>201-SCREENING KOLOREKT (1790)</t>
  </si>
  <si>
    <t>201-PŘÍLOHA Č12 AMB (1785)</t>
  </si>
  <si>
    <t>201-PŘÍLOHA Č12 CZDRG (1786)</t>
  </si>
  <si>
    <t>201-PŘÍLOHA Č12 HOS (1787)</t>
  </si>
  <si>
    <t>201-PŘÍLOHA Č12 UVZPP (1788)</t>
  </si>
  <si>
    <t>201-BONIFIKACE HEMODIA (1739)</t>
  </si>
  <si>
    <t>201-BONIFIKACE LPS PŘI (1772)</t>
  </si>
  <si>
    <t>201-BONIFIKACE PALIATI (1773)</t>
  </si>
  <si>
    <t>201-BONIFIKACE REF SÍŤ (1986)</t>
  </si>
  <si>
    <t>201-STANDARDNÍ POLOŽKY (1791)</t>
  </si>
  <si>
    <t>201-BONIFIKACE URGENTN (1774)</t>
  </si>
  <si>
    <t>201-ÚHRADA VYČLENĚNÁ Z (1793)</t>
  </si>
  <si>
    <t>201-MAMO SCREENING (1780)</t>
  </si>
  <si>
    <t>201-STANDARDNÍ POLOŽKY (1794)</t>
  </si>
  <si>
    <t>201-STOMA (1795)</t>
  </si>
  <si>
    <t>201-LSPP STOMA (1796)</t>
  </si>
  <si>
    <t>201-LSPP (1797)</t>
  </si>
  <si>
    <t>201-AMBULANCE (1798)</t>
  </si>
  <si>
    <t>201-PRAKTIK KAPITACE (1799)</t>
  </si>
  <si>
    <t>201-STANDARDNÍ POLOŽKY (1800)</t>
  </si>
  <si>
    <t>201-DOPRAVA (1801)</t>
  </si>
  <si>
    <t>205</t>
  </si>
  <si>
    <t>205-BONIFIKACE COVID (1802)</t>
  </si>
  <si>
    <t>205-OOP 9F9 (1803)</t>
  </si>
  <si>
    <t>205-PAUŠÁLNÍ ÚHRADA (1818)</t>
  </si>
  <si>
    <t>205-AMBULANCE (1804)</t>
  </si>
  <si>
    <t>205-CENTRA (1808)</t>
  </si>
  <si>
    <t>205-CENTRA - DG SKUPIN (1809)</t>
  </si>
  <si>
    <t>205-CENTRA - PAR.16 (1810)</t>
  </si>
  <si>
    <t>205-CENTRA - PAR.16 -  (1811)</t>
  </si>
  <si>
    <t>205-DIOP (1812)</t>
  </si>
  <si>
    <t>205-NIP (1815)</t>
  </si>
  <si>
    <t>205-ÚHRADA FORMOU PP P (1827)</t>
  </si>
  <si>
    <t>205-IVF (1813)</t>
  </si>
  <si>
    <t>205-NOV. LAB. SCREENIN (1816)</t>
  </si>
  <si>
    <t>205-ODB. 305,306,308,3 (1817)</t>
  </si>
  <si>
    <t>205-PROGRAM TRANSPLANT (1823)</t>
  </si>
  <si>
    <t>205-SCREENING KARC. DĚ (1824)</t>
  </si>
  <si>
    <t>205-SCREENING KOLOREKT (1825)</t>
  </si>
  <si>
    <t>205-PŘÍLOHA Č12 AMB (1819)</t>
  </si>
  <si>
    <t>205-PŘÍLOHA Č12 CZDRG (1820)</t>
  </si>
  <si>
    <t>205-PŘÍLOHA Č12 HOS (1821)</t>
  </si>
  <si>
    <t>205-PŘÍLOHA Č12 UVZPP (1822)</t>
  </si>
  <si>
    <t>205-BONIFIKACE HEMODIA (1980)</t>
  </si>
  <si>
    <t>205-BONIFIKACE LPS PŘI (1805)</t>
  </si>
  <si>
    <t>205-BONIFIKACE PALIATI (1806)</t>
  </si>
  <si>
    <t>205-BONIFIKACE REF SÍŤ (1987)</t>
  </si>
  <si>
    <t>205-STANDARDNÍ POLOŽKY (1826)</t>
  </si>
  <si>
    <t>205-BONIFIKACE URGENTN (1807)</t>
  </si>
  <si>
    <t>205-ÚHRADA VYČLENĚNÁ Z (1828)</t>
  </si>
  <si>
    <t>205-MAMO SCREENING (1814)</t>
  </si>
  <si>
    <t>205-STANDARDNÍ POLOŽKY (1829)</t>
  </si>
  <si>
    <t>205-STOMA (1830)</t>
  </si>
  <si>
    <t>205-LSPP STOMA (1831)</t>
  </si>
  <si>
    <t>205-LSPP (1832)</t>
  </si>
  <si>
    <t>205-AMBULANCE (1833)</t>
  </si>
  <si>
    <t>205-PRAKTIK KAPITACE (1834)</t>
  </si>
  <si>
    <t>205-STANDARDNÍ POLOŽKY (1835)</t>
  </si>
  <si>
    <t>205-DOPRAVA (1836)</t>
  </si>
  <si>
    <t>207</t>
  </si>
  <si>
    <t>207-BONIFIKACE COVID (1837)</t>
  </si>
  <si>
    <t>207-OOP 9F9 (1838)</t>
  </si>
  <si>
    <t>207-PAUŠÁLNÍ ÚHRADA (1854)</t>
  </si>
  <si>
    <t>207-AMBULANCE (1839)</t>
  </si>
  <si>
    <t>207-CENTRA (1843)</t>
  </si>
  <si>
    <t>207-CENTRA - DG SKUPIN (1844)</t>
  </si>
  <si>
    <t>207-CENTRA - PAR.16 (1845)</t>
  </si>
  <si>
    <t>207-CENTRA - PAR.16 -  (1846)</t>
  </si>
  <si>
    <t>207-DIOP (1847)</t>
  </si>
  <si>
    <t>207-NIP (1851)</t>
  </si>
  <si>
    <t>207-ÚHRADA FORMOU PP P (1862)</t>
  </si>
  <si>
    <t>207-HEMODIALÝZA (1848)</t>
  </si>
  <si>
    <t>207-IVF (1849)</t>
  </si>
  <si>
    <t>207-NOV. LAB. SCREENIN (1852)</t>
  </si>
  <si>
    <t>207-ODB. 305,306,308,3 (1853)</t>
  </si>
  <si>
    <t>207-PROGRAM TRANSPLANT (1859)</t>
  </si>
  <si>
    <t>207-SCREENING KOLOREKT (1860)</t>
  </si>
  <si>
    <t>207-PŘÍLOHA Č12 AMB (1855)</t>
  </si>
  <si>
    <t>207-PŘÍLOHA Č12 CZDRG (1856)</t>
  </si>
  <si>
    <t>207-PŘÍLOHA Č12 HOS (1857)</t>
  </si>
  <si>
    <t>207-PŘÍLOHA Č12 UVZPP (1858)</t>
  </si>
  <si>
    <t>207-BONIFIKACE HEMODIA (1981)</t>
  </si>
  <si>
    <t>207-BONIFIKACE LPS PŘI (1840)</t>
  </si>
  <si>
    <t>207-BONIFIKACE PALIATI (1841)</t>
  </si>
  <si>
    <t>207-BONIFIKACE REF SÍŤ (1988)</t>
  </si>
  <si>
    <t>207-STANDARDNÍ POLOŽKY (1861)</t>
  </si>
  <si>
    <t>207-BONIFIKACE URGENTN (1842)</t>
  </si>
  <si>
    <t>207-ÚHRADA VYČLENĚNÁ Z (1863)</t>
  </si>
  <si>
    <t>207-MAMO SCREENING (1850)</t>
  </si>
  <si>
    <t>207-STANDARDNÍ POLOŽKY (1864)</t>
  </si>
  <si>
    <t>207-STOMA (1865)</t>
  </si>
  <si>
    <t>207-LSPP STOMA (1866)</t>
  </si>
  <si>
    <t>207-LSPP (1867)</t>
  </si>
  <si>
    <t>207-AMBULANCE (1868)</t>
  </si>
  <si>
    <t>207-PRAKTIK KAPITACE (1869)</t>
  </si>
  <si>
    <t>207-STANDARDNÍ POLOŽKY (1870)</t>
  </si>
  <si>
    <t>207-DOPRAVA (1871)</t>
  </si>
  <si>
    <t>209</t>
  </si>
  <si>
    <t>209-BONIFIKACE COVID (1872)</t>
  </si>
  <si>
    <t>209-OOP 9F9 (1873)</t>
  </si>
  <si>
    <t>209-AMBULANCE (1874)</t>
  </si>
  <si>
    <t>209-CENTRA (1878)</t>
  </si>
  <si>
    <t>209-CENTRA - DG SKUPIN (1879)</t>
  </si>
  <si>
    <t>209-CENTRA - PAR.16 -  (1880)</t>
  </si>
  <si>
    <t>209-DIOP (1881)</t>
  </si>
  <si>
    <t>209-NIP (1884)</t>
  </si>
  <si>
    <t>209-ZAHR. POJ NEBO POD (1889)</t>
  </si>
  <si>
    <t>DRG50_23</t>
  </si>
  <si>
    <t>209-IVF (1882)</t>
  </si>
  <si>
    <t>209-NOV. LAB. SCREENIN (1885)</t>
  </si>
  <si>
    <t>209-ODB. 305,306,308,3 (1886)</t>
  </si>
  <si>
    <t>209-SCREENING KOLOREKT (1887)</t>
  </si>
  <si>
    <t>209-BONIFIKACE HEMODIA (1982)</t>
  </si>
  <si>
    <t>209-BONIFIKACE LPS PŘI (1875)</t>
  </si>
  <si>
    <t>209-BONIFIKACE PALIATI (1876)</t>
  </si>
  <si>
    <t>209-BONIFIKACE REF SÍŤ (1989)</t>
  </si>
  <si>
    <t>209-STANDARDNÍ POLOŽKY (1888)</t>
  </si>
  <si>
    <t>209-BONIFIKACE URGENTN (1877)</t>
  </si>
  <si>
    <t>209-MAMO SCREENING (1883)</t>
  </si>
  <si>
    <t>209-STANDARDNÍ POLOŽKY (1890)</t>
  </si>
  <si>
    <t>209-STOMA (1891)</t>
  </si>
  <si>
    <t>209-LSPP STOMA (1892)</t>
  </si>
  <si>
    <t>209-LSPP (1893)</t>
  </si>
  <si>
    <t>209-AMBULANCE (1894)</t>
  </si>
  <si>
    <t>209-PRAKTIK KAPITACE (1895)</t>
  </si>
  <si>
    <t>209-STANDARDNÍ POLOŽKY (1896)</t>
  </si>
  <si>
    <t>209-DOPRAVA (1897)</t>
  </si>
  <si>
    <t>211</t>
  </si>
  <si>
    <t>211-BONIFIKACE COVID (1898)</t>
  </si>
  <si>
    <t>211-OOP 9F9 (1899)</t>
  </si>
  <si>
    <t>211-PAUŠÁLNÍ ÚHRADA (1914)</t>
  </si>
  <si>
    <t>211-AMBULANCE (1900)</t>
  </si>
  <si>
    <t>211-CENTRA (1904)</t>
  </si>
  <si>
    <t>211-CENTRA - DG SKUPIN (1905)</t>
  </si>
  <si>
    <t>211-CENTRA - PAR.16 (1906)</t>
  </si>
  <si>
    <t>211-CENTRA - PAR.16 -  (1907)</t>
  </si>
  <si>
    <t>211-DIOP (1908)</t>
  </si>
  <si>
    <t>211-NIP (1911)</t>
  </si>
  <si>
    <t>211-ÚHRADA FORMOU PP P (1922)</t>
  </si>
  <si>
    <t>211-IVF (1909)</t>
  </si>
  <si>
    <t>211-NOV. LAB. SCREENIN (1912)</t>
  </si>
  <si>
    <t>211-ODB. 305,306,308,3 (1913)</t>
  </si>
  <si>
    <t>211-PROGRAM TRANSPLANT (1919)</t>
  </si>
  <si>
    <t>211-SCREENING KOLOREKT (1920)</t>
  </si>
  <si>
    <t>211-PŘÍLOHA Č12 AMB (1915)</t>
  </si>
  <si>
    <t>211-PŘÍLOHA Č12 CZDRG (1916)</t>
  </si>
  <si>
    <t>211-PŘÍLOHA Č12 HOS (1917)</t>
  </si>
  <si>
    <t>211-PŘÍLOHA Č12 UVZPP (1918)</t>
  </si>
  <si>
    <t>211-BONIFIKACE HEMODIA (1983)</t>
  </si>
  <si>
    <t>211-BONIFIKACE LPS PŘI (1901)</t>
  </si>
  <si>
    <t>211-BONIFIKACE PALIATI (1902)</t>
  </si>
  <si>
    <t>211-BONIFIKACE REF SÍŤ (1990)</t>
  </si>
  <si>
    <t>211-STANDARDNÍ POLOŽKY (1921)</t>
  </si>
  <si>
    <t>211-BONIFIKACE URGENTN (1903)</t>
  </si>
  <si>
    <t>211-ÚHRADA VYČLENĚNÁ Z (1923)</t>
  </si>
  <si>
    <t>211-MAMO SCREENING (1910)</t>
  </si>
  <si>
    <t>211-STANDARDNÍ POLOŽKY (1924)</t>
  </si>
  <si>
    <t>211-STOMA (1925)</t>
  </si>
  <si>
    <t>211-LSPP STOMA (1926)</t>
  </si>
  <si>
    <t>211-LSPP (1927)</t>
  </si>
  <si>
    <t>211-AMBULANCE (1928)</t>
  </si>
  <si>
    <t>211-PRAKTIK KAPITACE (1929)</t>
  </si>
  <si>
    <t>211-STANDARDNÍ POLOŽKY (1930)</t>
  </si>
  <si>
    <t>211-DOPRAVA (1931)</t>
  </si>
  <si>
    <t>213</t>
  </si>
  <si>
    <t>213-BONIFIKACE COVID (1932)</t>
  </si>
  <si>
    <t>213-OOP 9F9 (1933)</t>
  </si>
  <si>
    <t>213-PAUŠÁLNÍ ÚHRADA (1947)</t>
  </si>
  <si>
    <t>213-AMBULANCE (1934)</t>
  </si>
  <si>
    <t>213-CENTRA (1938)</t>
  </si>
  <si>
    <t>213-CENTRA - DG SKUPIN (1939)</t>
  </si>
  <si>
    <t>213-CENTRA - PAR.16 -  (1940)</t>
  </si>
  <si>
    <t>213-DIOP (1941)</t>
  </si>
  <si>
    <t>213-NIP (1944)</t>
  </si>
  <si>
    <t>213-ÚHRADA FORMOU PP P (1955)</t>
  </si>
  <si>
    <t>213-IVF (1942)</t>
  </si>
  <si>
    <t>213-NOV. LAB. SCREENIN (1945)</t>
  </si>
  <si>
    <t>213-ODB. 305,306,308,3 (1946)</t>
  </si>
  <si>
    <t>213-PROGRAM TRANSPLANT (1952)</t>
  </si>
  <si>
    <t>213-SCREENING KOLOREKT (1953)</t>
  </si>
  <si>
    <t>213-PŘÍLOHA Č12 AMB (1948)</t>
  </si>
  <si>
    <t>213-PŘÍLOHA Č12 CZDRG (1949)</t>
  </si>
  <si>
    <t>213-PŘÍLOHA Č12 HOS (1950)</t>
  </si>
  <si>
    <t>213-PŘÍLOHA Č12 UVZPP (1951)</t>
  </si>
  <si>
    <t>213-BONIFIKACE HEMODIA (1984)</t>
  </si>
  <si>
    <t>213-BONIFIKACE LPS PŘI (1935)</t>
  </si>
  <si>
    <t>213-BONIFIKACE PALIATI (1936)</t>
  </si>
  <si>
    <t>213-BONIFIKACE REF SÍŤ (1991)</t>
  </si>
  <si>
    <t>213-STANDARDNÍ POLOŽKY (1954)</t>
  </si>
  <si>
    <t>213-BONIFIKACE URGENTN (1937)</t>
  </si>
  <si>
    <t>213-ÚHRADA VYČLENĚNÁ Z (1956)</t>
  </si>
  <si>
    <t>213-MAMO SCREENING (1943)</t>
  </si>
  <si>
    <t>213-STANDARDNÍ POLOŽKY (1957)</t>
  </si>
  <si>
    <t>213-STOMA (1958)</t>
  </si>
  <si>
    <t>213-LSPP STOMA (1959)</t>
  </si>
  <si>
    <t>213-LSPP (1960)</t>
  </si>
  <si>
    <t>213-AMBULANCE (1961)</t>
  </si>
  <si>
    <t>213-PRAKTIK KAPITACE (1962)</t>
  </si>
  <si>
    <t>213-STANDARDNÍ POLOŽKY (1963)</t>
  </si>
  <si>
    <t>213-DOPRAVA (1964)</t>
  </si>
  <si>
    <t>511</t>
  </si>
  <si>
    <t>511-ZAHR. POJ NEBO POD (1966)</t>
  </si>
  <si>
    <t>511-111 DP4 AMB (1965)</t>
  </si>
  <si>
    <t>601</t>
  </si>
  <si>
    <t>601-ZAHR. POJ NEBO POD (1968)</t>
  </si>
  <si>
    <t>601-201 DP4 AMB (1967)</t>
  </si>
  <si>
    <t>605</t>
  </si>
  <si>
    <t>605-ZAHR. POJ NEBO POD (1970)</t>
  </si>
  <si>
    <t>605-205 DP4 AMB (1969)</t>
  </si>
  <si>
    <t>607</t>
  </si>
  <si>
    <t>607-ZAHR. POJ NEBO POD (1972)</t>
  </si>
  <si>
    <t>607-207 DP4 AMB (1971)</t>
  </si>
  <si>
    <t>609</t>
  </si>
  <si>
    <t>609-ZAHR. POJ NEBO POD (1974)</t>
  </si>
  <si>
    <t>609-209 DP4 AMB (1973)</t>
  </si>
  <si>
    <t>611</t>
  </si>
  <si>
    <t>611-ZAHR. POJ NEBO POD (1976)</t>
  </si>
  <si>
    <t>611-211 DP4 AMB (1975)</t>
  </si>
  <si>
    <t>613</t>
  </si>
  <si>
    <t>613-ZAHR. POJ NEBO POD (1978)</t>
  </si>
  <si>
    <t>613-213 DP4 AMB (1977)</t>
  </si>
  <si>
    <t>CELKEM</t>
  </si>
  <si>
    <t>Zařízení: Fakultní nemocnice Olomouc</t>
  </si>
  <si>
    <t>Vytištěno dne: 18.08.2023 15:36</t>
  </si>
  <si>
    <t>Za leden až červenec roku 2023</t>
  </si>
  <si>
    <t>111-BONIFIKACE COVID</t>
  </si>
  <si>
    <t>Druh</t>
  </si>
  <si>
    <t>&lt;&lt;&lt; Zpět na rekapitulaci</t>
  </si>
  <si>
    <t>ROK</t>
  </si>
  <si>
    <t>2023</t>
  </si>
  <si>
    <t>Sjednané maximum</t>
  </si>
  <si>
    <t>Není</t>
  </si>
  <si>
    <t>Závěr - Kč</t>
  </si>
  <si>
    <t>Poznámka</t>
  </si>
  <si>
    <t/>
  </si>
  <si>
    <t>Komentář</t>
  </si>
  <si>
    <t>Výpočet kompenzací COVID</t>
  </si>
  <si>
    <t>Skupina</t>
  </si>
  <si>
    <r>
      <t xml:space="preserve">Počet </t>
    </r>
    <r>
      <rPr>
        <b/>
        <sz val="11"/>
        <color rgb="FF000000"/>
        <rFont val="Calibri"/>
        <charset val="238"/>
      </rPr>
      <t>09115</t>
    </r>
  </si>
  <si>
    <t>Navýšení</t>
  </si>
  <si>
    <t>Bonifikace</t>
  </si>
  <si>
    <t>Y3</t>
  </si>
  <si>
    <t>kompenzace dle § 18,(2)</t>
  </si>
  <si>
    <t>Odbornost</t>
  </si>
  <si>
    <t>Odběrové centrum č.</t>
  </si>
  <si>
    <t>Úhrada</t>
  </si>
  <si>
    <t>Y5</t>
  </si>
  <si>
    <t>provoz odběrového centra</t>
  </si>
  <si>
    <t>kompenzace odb. centra</t>
  </si>
  <si>
    <t>Y6</t>
  </si>
  <si>
    <t xml:space="preserve">provoz odběrového místa </t>
  </si>
  <si>
    <t>kompenzace odb. místa</t>
  </si>
  <si>
    <t>kompenzace celkem</t>
  </si>
  <si>
    <t>111-OOP 9F9</t>
  </si>
  <si>
    <t>IČP</t>
  </si>
  <si>
    <t>Kód OD</t>
  </si>
  <si>
    <t>ZÚLP+ZÚM</t>
  </si>
  <si>
    <t>Poč.dní v K0</t>
  </si>
  <si>
    <t>Poč.dní v K1</t>
  </si>
  <si>
    <t>Poč.dní v K2</t>
  </si>
  <si>
    <t>Poč.dní v K3</t>
  </si>
  <si>
    <t>Poč.dní v K4</t>
  </si>
  <si>
    <t>Poč.dní v K5</t>
  </si>
  <si>
    <t>Kč za K0</t>
  </si>
  <si>
    <t>Kč za K1</t>
  </si>
  <si>
    <t>Kč za K2</t>
  </si>
  <si>
    <t>Kč za K3</t>
  </si>
  <si>
    <t>Kč za K4</t>
  </si>
  <si>
    <t>Kč za K5</t>
  </si>
  <si>
    <t>Kč celkem</t>
  </si>
  <si>
    <t>9F9</t>
  </si>
  <si>
    <t>89100601</t>
  </si>
  <si>
    <t>00605</t>
  </si>
  <si>
    <t>111-PAUŠÁLNÍ ÚHRADA</t>
  </si>
  <si>
    <t>Vstupy výpočtu</t>
  </si>
  <si>
    <t>Hodnota</t>
  </si>
  <si>
    <r>
      <t>CELK PU</t>
    </r>
    <r>
      <rPr>
        <b/>
        <vertAlign val="subscript"/>
        <sz val="11"/>
        <color rgb="FF000000"/>
        <rFont val="Calibri"/>
        <charset val="238"/>
      </rPr>
      <t>drg,2019</t>
    </r>
  </si>
  <si>
    <r>
      <t>EM</t>
    </r>
    <r>
      <rPr>
        <b/>
        <vertAlign val="subscript"/>
        <sz val="11"/>
        <color rgb="FF000000"/>
        <rFont val="Calibri"/>
        <charset val="238"/>
      </rPr>
      <t>2023,A</t>
    </r>
  </si>
  <si>
    <r>
      <t>EM</t>
    </r>
    <r>
      <rPr>
        <b/>
        <vertAlign val="subscript"/>
        <sz val="11"/>
        <color rgb="FF000000"/>
        <rFont val="Calibri"/>
        <charset val="238"/>
      </rPr>
      <t>2019,A-D,H</t>
    </r>
  </si>
  <si>
    <r>
      <t>ÚHR</t>
    </r>
    <r>
      <rPr>
        <b/>
        <vertAlign val="superscript"/>
        <sz val="11"/>
        <color rgb="FF000000"/>
        <rFont val="Calibri"/>
        <charset val="238"/>
      </rPr>
      <t>2019</t>
    </r>
    <r>
      <rPr>
        <b/>
        <vertAlign val="subscript"/>
        <sz val="11"/>
        <color rgb="FF000000"/>
        <rFont val="Calibri"/>
        <charset val="238"/>
      </rPr>
      <t>ISU</t>
    </r>
  </si>
  <si>
    <t>Porovnání parametrů %</t>
  </si>
  <si>
    <t>ROK 2023</t>
  </si>
  <si>
    <t>Skutečnost</t>
  </si>
  <si>
    <t>Srovnatelné</t>
  </si>
  <si>
    <t>ROK 2019</t>
  </si>
  <si>
    <r>
      <t>CM</t>
    </r>
    <r>
      <rPr>
        <b/>
        <vertAlign val="subscript"/>
        <sz val="11"/>
        <color rgb="FF000000"/>
        <rFont val="Calibri"/>
        <charset val="238"/>
      </rPr>
      <t>1,2023,CZ-DRG,A</t>
    </r>
  </si>
  <si>
    <r>
      <t>CM</t>
    </r>
    <r>
      <rPr>
        <b/>
        <vertAlign val="subscript"/>
        <sz val="11"/>
        <color rgb="FF000000"/>
        <rFont val="Calibri"/>
        <charset val="238"/>
      </rPr>
      <t>1,2019,CZ-DRG,A</t>
    </r>
  </si>
  <si>
    <r>
      <t>PP</t>
    </r>
    <r>
      <rPr>
        <b/>
        <vertAlign val="subscript"/>
        <sz val="11"/>
        <color rgb="FF000000"/>
        <rFont val="Calibri"/>
        <charset val="238"/>
      </rPr>
      <t>1,CZ-DRG,A,2023</t>
    </r>
  </si>
  <si>
    <r>
      <t>PP</t>
    </r>
    <r>
      <rPr>
        <b/>
        <vertAlign val="subscript"/>
        <sz val="11"/>
        <color rgb="FF000000"/>
        <rFont val="Calibri"/>
        <charset val="238"/>
      </rPr>
      <t>1,CZ-DRG,A,2019</t>
    </r>
  </si>
  <si>
    <r>
      <t>CMI</t>
    </r>
    <r>
      <rPr>
        <b/>
        <vertAlign val="subscript"/>
        <sz val="11"/>
        <color rgb="FF000000"/>
        <rFont val="Calibri"/>
        <charset val="238"/>
      </rPr>
      <t>1,CZ-DRG,A,2023</t>
    </r>
  </si>
  <si>
    <r>
      <t>CMI</t>
    </r>
    <r>
      <rPr>
        <b/>
        <vertAlign val="subscript"/>
        <sz val="11"/>
        <color rgb="FF000000"/>
        <rFont val="Calibri"/>
        <charset val="238"/>
      </rPr>
      <t>1,CZ-DRG,A,2019</t>
    </r>
  </si>
  <si>
    <r>
      <t>CM</t>
    </r>
    <r>
      <rPr>
        <b/>
        <vertAlign val="subscript"/>
        <sz val="11"/>
        <color rgb="FF000000"/>
        <rFont val="Calibri"/>
        <charset val="238"/>
      </rPr>
      <t>4,5,2023,CZ-DRG,A</t>
    </r>
  </si>
  <si>
    <r>
      <t>CM</t>
    </r>
    <r>
      <rPr>
        <b/>
        <vertAlign val="subscript"/>
        <sz val="11"/>
        <color rgb="FF000000"/>
        <rFont val="Calibri"/>
        <charset val="238"/>
      </rPr>
      <t>4,5,2019,CZ-DRG,A</t>
    </r>
  </si>
  <si>
    <r>
      <t>PP</t>
    </r>
    <r>
      <rPr>
        <b/>
        <vertAlign val="subscript"/>
        <sz val="11"/>
        <color rgb="FF000000"/>
        <rFont val="Calibri"/>
        <charset val="238"/>
      </rPr>
      <t>4,5,CZ-DRG,A,2023</t>
    </r>
  </si>
  <si>
    <r>
      <t>PP</t>
    </r>
    <r>
      <rPr>
        <b/>
        <vertAlign val="subscript"/>
        <sz val="11"/>
        <color rgb="FF000000"/>
        <rFont val="Calibri"/>
        <charset val="238"/>
      </rPr>
      <t>4,5,CZ-DRG,A,2019</t>
    </r>
  </si>
  <si>
    <r>
      <t>CMI</t>
    </r>
    <r>
      <rPr>
        <b/>
        <vertAlign val="subscript"/>
        <sz val="11"/>
        <color rgb="FF000000"/>
        <rFont val="Calibri"/>
        <charset val="238"/>
      </rPr>
      <t>4,5,CZ-DRG,A,2023</t>
    </r>
  </si>
  <si>
    <r>
      <t>CMI</t>
    </r>
    <r>
      <rPr>
        <b/>
        <vertAlign val="subscript"/>
        <sz val="11"/>
        <color rgb="FF000000"/>
        <rFont val="Calibri"/>
        <charset val="238"/>
      </rPr>
      <t>4,5,CZ-DRG,A,2019</t>
    </r>
  </si>
  <si>
    <r>
      <t>CM</t>
    </r>
    <r>
      <rPr>
        <b/>
        <vertAlign val="subscript"/>
        <sz val="11"/>
        <color rgb="FF000000"/>
        <rFont val="Calibri"/>
        <charset val="238"/>
      </rPr>
      <t>2023,CZ-DRG,A</t>
    </r>
  </si>
  <si>
    <r>
      <t>CM</t>
    </r>
    <r>
      <rPr>
        <b/>
        <vertAlign val="subscript"/>
        <sz val="11"/>
        <color rgb="FF000000"/>
        <rFont val="Calibri"/>
        <charset val="238"/>
      </rPr>
      <t>2019,CZ-DRG,A</t>
    </r>
  </si>
  <si>
    <r>
      <t>PP</t>
    </r>
    <r>
      <rPr>
        <b/>
        <vertAlign val="subscript"/>
        <sz val="11"/>
        <color rgb="FF000000"/>
        <rFont val="Calibri"/>
        <charset val="238"/>
      </rPr>
      <t>drg,A,2023</t>
    </r>
  </si>
  <si>
    <r>
      <t>PP</t>
    </r>
    <r>
      <rPr>
        <b/>
        <vertAlign val="subscript"/>
        <sz val="11"/>
        <color rgb="FF000000"/>
        <rFont val="Calibri"/>
        <charset val="238"/>
      </rPr>
      <t>drg,A,2019</t>
    </r>
  </si>
  <si>
    <t>X</t>
  </si>
  <si>
    <r>
      <t>CM</t>
    </r>
    <r>
      <rPr>
        <b/>
        <vertAlign val="subscript"/>
        <sz val="11"/>
        <color rgb="FF000000"/>
        <rFont val="Calibri"/>
        <charset val="238"/>
      </rPr>
      <t>2019,CZ-DRG,A-D,H</t>
    </r>
  </si>
  <si>
    <t>Vypočtené hodnoty</t>
  </si>
  <si>
    <t>Doplňující informace</t>
  </si>
  <si>
    <r>
      <t>I</t>
    </r>
    <r>
      <rPr>
        <b/>
        <vertAlign val="subscript"/>
        <sz val="11"/>
        <color rgb="FF000000"/>
        <rFont val="Calibri"/>
        <charset val="238"/>
      </rPr>
      <t>ZP</t>
    </r>
  </si>
  <si>
    <t>AKT</t>
  </si>
  <si>
    <t>REF</t>
  </si>
  <si>
    <r>
      <t>CM</t>
    </r>
    <r>
      <rPr>
        <b/>
        <vertAlign val="subscript"/>
        <sz val="11"/>
        <color rgb="FF000000"/>
        <rFont val="Calibri"/>
        <charset val="238"/>
      </rPr>
      <t>red,2023,CZ-DRG,A</t>
    </r>
  </si>
  <si>
    <t>Počet 4+5</t>
  </si>
  <si>
    <t>PP</t>
  </si>
  <si>
    <r>
      <t>CM</t>
    </r>
    <r>
      <rPr>
        <b/>
        <vertAlign val="subscript"/>
        <sz val="11"/>
        <color rgb="FF000000"/>
        <rFont val="Calibri"/>
        <charset val="238"/>
      </rPr>
      <t>red,4,5</t>
    </r>
  </si>
  <si>
    <t xml:space="preserve"> % </t>
  </si>
  <si>
    <t>IPU</t>
  </si>
  <si>
    <r>
      <t>PU</t>
    </r>
    <r>
      <rPr>
        <b/>
        <vertAlign val="subscript"/>
        <sz val="11"/>
        <color rgb="FF000000"/>
        <rFont val="Calibri"/>
        <charset val="238"/>
      </rPr>
      <t>drg,2019</t>
    </r>
  </si>
  <si>
    <r>
      <t>Koef</t>
    </r>
    <r>
      <rPr>
        <b/>
        <vertAlign val="subscript"/>
        <sz val="11"/>
        <color rgb="FF000000"/>
        <rFont val="Calibri"/>
        <charset val="238"/>
      </rPr>
      <t>plnění</t>
    </r>
  </si>
  <si>
    <r>
      <t>ÚHR</t>
    </r>
    <r>
      <rPr>
        <b/>
        <vertAlign val="subscript"/>
        <sz val="11"/>
        <color rgb="FF000000"/>
        <rFont val="Calibri"/>
        <charset val="238"/>
      </rPr>
      <t>PU,CZ-DR,2023</t>
    </r>
  </si>
  <si>
    <t>Popis výpočtu maxima (vzorce)</t>
  </si>
  <si>
    <t>%Teoret.maximum absolutně</t>
  </si>
  <si>
    <t>Úhrada/Teoret.max.(v %)</t>
  </si>
  <si>
    <t>%Teoret.maximum vzhledem období</t>
  </si>
  <si>
    <t>Úhrada/(Teoret.max./12*MES) (v %)</t>
  </si>
  <si>
    <t>Teoret.maximum</t>
  </si>
  <si>
    <t>Teoret.max./12*MES)(v Kč)</t>
  </si>
  <si>
    <t>"Optimální" CM</t>
  </si>
  <si>
    <t>"CM-Optimum CMred" (+ přebývá, -chybí)</t>
  </si>
  <si>
    <t>"% krácení IPU"</t>
  </si>
  <si>
    <t>Částka krácení IPU</t>
  </si>
  <si>
    <t>Referenční IZS nemocnice</t>
  </si>
  <si>
    <r>
      <t>ZS</t>
    </r>
    <r>
      <rPr>
        <b/>
        <vertAlign val="subscript"/>
        <sz val="11"/>
        <color rgb="FF000000"/>
        <rFont val="Calibri"/>
        <charset val="238"/>
      </rPr>
      <t>min,2019,PU</t>
    </r>
  </si>
  <si>
    <t>Nadprodukce daná IZP</t>
  </si>
  <si>
    <t>111-AMBULANCE</t>
  </si>
  <si>
    <t>Skutečnost-akt.měsíc/ref.celorok 01-07 AKT/01-12 REF 2019</t>
  </si>
  <si>
    <t>Výpočet</t>
  </si>
  <si>
    <t>Regulace</t>
  </si>
  <si>
    <t>Body-Akt</t>
  </si>
  <si>
    <t>Body-Ref</t>
  </si>
  <si>
    <t>ZÚMy-Akt</t>
  </si>
  <si>
    <t>ZÚMy-Ref</t>
  </si>
  <si>
    <t>UOP-Akt</t>
  </si>
  <si>
    <t>UOP-Ref</t>
  </si>
  <si>
    <t>%Body</t>
  </si>
  <si>
    <t>%ZÚM</t>
  </si>
  <si>
    <t>%UOP</t>
  </si>
  <si>
    <t>HB</t>
  </si>
  <si>
    <t>PURO</t>
  </si>
  <si>
    <t>Kč za body</t>
  </si>
  <si>
    <t>Kč vč.ZÚP</t>
  </si>
  <si>
    <t>Limit</t>
  </si>
  <si>
    <t>Název odbornost</t>
  </si>
  <si>
    <t>Výkon 01306</t>
  </si>
  <si>
    <t>003</t>
  </si>
  <si>
    <t>Nereg.</t>
  </si>
  <si>
    <t>lékařská pohotovostní služba</t>
  </si>
  <si>
    <t>101</t>
  </si>
  <si>
    <t>vnitřní lékařství - interna</t>
  </si>
  <si>
    <t>Evusheld 99916</t>
  </si>
  <si>
    <t>107</t>
  </si>
  <si>
    <t>kardiologie</t>
  </si>
  <si>
    <t>203</t>
  </si>
  <si>
    <t>infekční lékařství</t>
  </si>
  <si>
    <t>pneumologie a ftizeologie</t>
  </si>
  <si>
    <t>701</t>
  </si>
  <si>
    <t>otorinolaryngologie</t>
  </si>
  <si>
    <t>719</t>
  </si>
  <si>
    <t>pracoviště urgentního příjmu</t>
  </si>
  <si>
    <t>Výkon 99930</t>
  </si>
  <si>
    <t>961</t>
  </si>
  <si>
    <t>vakcinační centrum COVID-19 1. typu</t>
  </si>
  <si>
    <t>Výkon 99937</t>
  </si>
  <si>
    <t>Celkem příloha č.0</t>
  </si>
  <si>
    <t xml:space="preserve">§16 vyhlášky </t>
  </si>
  <si>
    <t>7.10</t>
  </si>
  <si>
    <t>7.12 - Výkony č.09115 s DG U071,U6975,Z115</t>
  </si>
  <si>
    <t>7.12</t>
  </si>
  <si>
    <t>alergologie a klinická imunologie</t>
  </si>
  <si>
    <t>7.12 - Výkony č.82301, 82302, 82304 s DG U071,U6975,Z115</t>
  </si>
  <si>
    <t>802</t>
  </si>
  <si>
    <t>lékařská mikrobiologie</t>
  </si>
  <si>
    <t>§15 vyhlášky-Doprava</t>
  </si>
  <si>
    <t>989</t>
  </si>
  <si>
    <t>7.8</t>
  </si>
  <si>
    <t>zdravotnická dopravní služba</t>
  </si>
  <si>
    <t>Celkem příloha č.1</t>
  </si>
  <si>
    <t>Příloha č.2 A,6.b)-ostatní-mimokapitaci, nepravidelná péče</t>
  </si>
  <si>
    <t>001</t>
  </si>
  <si>
    <t>7.1</t>
  </si>
  <si>
    <t>všeobecné praktické lékařství</t>
  </si>
  <si>
    <t>Celkem příloha č.2</t>
  </si>
  <si>
    <t>Příloha č.3-odb.006</t>
  </si>
  <si>
    <t>006</t>
  </si>
  <si>
    <t>7.11</t>
  </si>
  <si>
    <t>klinická farmacie</t>
  </si>
  <si>
    <t>Příloha č.3 A,2 c)-ostatní výkony</t>
  </si>
  <si>
    <t>7.2</t>
  </si>
  <si>
    <t>Výkon 99915 - indikace aplikace monoklonálních protilátek nebo antivirotik</t>
  </si>
  <si>
    <t>102</t>
  </si>
  <si>
    <t>angiologie</t>
  </si>
  <si>
    <t>103</t>
  </si>
  <si>
    <t>diabetologie</t>
  </si>
  <si>
    <t>104</t>
  </si>
  <si>
    <t>endokrinologie</t>
  </si>
  <si>
    <t>Příloha č.3 A,2 b)-odb.105,106,107,201,205,302,402,403,705</t>
  </si>
  <si>
    <t>105</t>
  </si>
  <si>
    <t>gastroenterologie</t>
  </si>
  <si>
    <t>106</t>
  </si>
  <si>
    <t>geriatrie</t>
  </si>
  <si>
    <t>108</t>
  </si>
  <si>
    <t>nefrologie</t>
  </si>
  <si>
    <t>109</t>
  </si>
  <si>
    <t>revmatologie</t>
  </si>
  <si>
    <t>110</t>
  </si>
  <si>
    <t>klinická osteologie</t>
  </si>
  <si>
    <t>rehabilitační a fyzikální medicína</t>
  </si>
  <si>
    <t>202</t>
  </si>
  <si>
    <t>hematologie</t>
  </si>
  <si>
    <t>204</t>
  </si>
  <si>
    <t>tělovýchovné lékařství</t>
  </si>
  <si>
    <t>Příloha č.3 A,1 g)-výkon 25507</t>
  </si>
  <si>
    <t>206</t>
  </si>
  <si>
    <t>klinická farmakologie</t>
  </si>
  <si>
    <t>208</t>
  </si>
  <si>
    <t>lékařská genetika</t>
  </si>
  <si>
    <t>neurologie</t>
  </si>
  <si>
    <t>301</t>
  </si>
  <si>
    <t>dětské lékařství</t>
  </si>
  <si>
    <t>302</t>
  </si>
  <si>
    <t>dětská kardiologie</t>
  </si>
  <si>
    <t>401</t>
  </si>
  <si>
    <t>pracovní lékařství</t>
  </si>
  <si>
    <t>402</t>
  </si>
  <si>
    <t>klinická onkologie</t>
  </si>
  <si>
    <t>403</t>
  </si>
  <si>
    <t>radiační onkologie</t>
  </si>
  <si>
    <t>Příloha č.3 A,1 d)-odb.403,vyjmenované výkony</t>
  </si>
  <si>
    <t>404</t>
  </si>
  <si>
    <t>dermatovenerologie</t>
  </si>
  <si>
    <t>407</t>
  </si>
  <si>
    <t>nukleární medicína</t>
  </si>
  <si>
    <t>409</t>
  </si>
  <si>
    <t>dětská neurologie</t>
  </si>
  <si>
    <t>Příloha č.3 A,2 a)-operační obory</t>
  </si>
  <si>
    <t>501</t>
  </si>
  <si>
    <t>chirurgie</t>
  </si>
  <si>
    <t>502</t>
  </si>
  <si>
    <t>dětská chirurgie</t>
  </si>
  <si>
    <t>503</t>
  </si>
  <si>
    <t>úrazová chirurgie (traumatologie)</t>
  </si>
  <si>
    <t>504</t>
  </si>
  <si>
    <t>cévní chirurgie</t>
  </si>
  <si>
    <t>505</t>
  </si>
  <si>
    <t>kardiochirurgie</t>
  </si>
  <si>
    <t>506</t>
  </si>
  <si>
    <t>neurochirurgie</t>
  </si>
  <si>
    <t>plastická chirurgie</t>
  </si>
  <si>
    <t>orální a maxilofaciální chirurgie</t>
  </si>
  <si>
    <t>606</t>
  </si>
  <si>
    <t>ortopedie</t>
  </si>
  <si>
    <t>Příloha č.3 A,1 g)-výkony screeningu 73028,73029,71112</t>
  </si>
  <si>
    <t>702</t>
  </si>
  <si>
    <t>foniatrie</t>
  </si>
  <si>
    <t>705</t>
  </si>
  <si>
    <t>oftalmologie</t>
  </si>
  <si>
    <t>OKA - odb.705,balíčková cena,výkon 75999</t>
  </si>
  <si>
    <t>OKA - odb.705,balíčková cena,výkon 75992</t>
  </si>
  <si>
    <t>OKA - odb.705,balíčková cena, výkon 75993</t>
  </si>
  <si>
    <t>Příloha č.3 A,1 f)-odb.705,výkony 75347,75348,75427</t>
  </si>
  <si>
    <t>706</t>
  </si>
  <si>
    <t>urologie</t>
  </si>
  <si>
    <t>707</t>
  </si>
  <si>
    <t>dětská urologie</t>
  </si>
  <si>
    <t>708</t>
  </si>
  <si>
    <t>anesteziologie a intenzivní medicína</t>
  </si>
  <si>
    <t>710</t>
  </si>
  <si>
    <t>algeziologie - léčba bolesti</t>
  </si>
  <si>
    <t>720</t>
  </si>
  <si>
    <t>paliativní medicína</t>
  </si>
  <si>
    <t>881</t>
  </si>
  <si>
    <t>ambulance klinické biochemie</t>
  </si>
  <si>
    <t>Příloha č.3 A,1 b)-odb.901</t>
  </si>
  <si>
    <t>901</t>
  </si>
  <si>
    <t>klinická psychologie</t>
  </si>
  <si>
    <t>Příloha č.3 A,1 a)-odb.901 výkony podle kapitoly 931</t>
  </si>
  <si>
    <t>903</t>
  </si>
  <si>
    <t>klinická logopedie</t>
  </si>
  <si>
    <t>Příloha č.3 A,1 c)-odb.927</t>
  </si>
  <si>
    <t>927</t>
  </si>
  <si>
    <t>ortoptista</t>
  </si>
  <si>
    <t>929</t>
  </si>
  <si>
    <t>konziliární tým paliativní péče v nemocnicích</t>
  </si>
  <si>
    <t>Celkem příloha č.3</t>
  </si>
  <si>
    <t>Příloha č.4 A,1-odb. 603</t>
  </si>
  <si>
    <t>603</t>
  </si>
  <si>
    <t>7.4</t>
  </si>
  <si>
    <t>gynekologie a porodnictví</t>
  </si>
  <si>
    <t>Příloha č.4 - balíček péče těhotným pojištěnkám</t>
  </si>
  <si>
    <t>Příloha č.4 A,1-odb. 604</t>
  </si>
  <si>
    <t>604</t>
  </si>
  <si>
    <t>dětská gynekologie</t>
  </si>
  <si>
    <t>Celkem příloha č.4</t>
  </si>
  <si>
    <t>Příloha č.5 B,2 a)-ISO,NASKLII odb.222,801,807,808,812,813,814,815,817,823</t>
  </si>
  <si>
    <t>222</t>
  </si>
  <si>
    <t>7.3</t>
  </si>
  <si>
    <t>transfúzní lékařství</t>
  </si>
  <si>
    <t>Příloha č.5 B,2 e)-výkony kapitol 819 a 999</t>
  </si>
  <si>
    <t>801</t>
  </si>
  <si>
    <t>klinická biochemie</t>
  </si>
  <si>
    <t>Příloha č.5 B,2 c)-výkon č. 81733</t>
  </si>
  <si>
    <t>Příloha č.5 B,2 a)-ISO,NASKLII odb.802,818</t>
  </si>
  <si>
    <t>807</t>
  </si>
  <si>
    <t>patologická anatomie</t>
  </si>
  <si>
    <t>Příloha č.5 A,2 a)-ostatní výkony</t>
  </si>
  <si>
    <t>809</t>
  </si>
  <si>
    <t>radiologie a zobrazovací metody</t>
  </si>
  <si>
    <t>Příloha č.5 A,2 c)-vyjmenované, výkony MR</t>
  </si>
  <si>
    <t>Příloha č.5 A,2 b)-vyjmenované, výkony CT</t>
  </si>
  <si>
    <t>Příloha č.5 A,3.-výkony (89111 až 89131)</t>
  </si>
  <si>
    <t>Příloha č.5 A,3.-výkony (89663,89664,89665)</t>
  </si>
  <si>
    <t>810</t>
  </si>
  <si>
    <t>magnetická rezonance a počítačová tomografie</t>
  </si>
  <si>
    <t>813</t>
  </si>
  <si>
    <t>laboratoř alergologická a imunologická</t>
  </si>
  <si>
    <t>814</t>
  </si>
  <si>
    <t>laboratoř toxikologická</t>
  </si>
  <si>
    <t>Příloha č.5 B,2 b)-odb.816</t>
  </si>
  <si>
    <t>816</t>
  </si>
  <si>
    <t>laboratoř lékařské genetiky</t>
  </si>
  <si>
    <t>818</t>
  </si>
  <si>
    <t>laboratoř hematologická</t>
  </si>
  <si>
    <t>Příloha č.5 B,2 a)-výkony (81772,87446,87700,87701,96898,96899)</t>
  </si>
  <si>
    <t>Příloha č.5 B,2 a)-výkony (81021,81022,81023)</t>
  </si>
  <si>
    <t>Celkem příloha č.5</t>
  </si>
  <si>
    <t>Příloha č.6 A,2.c)-odb. 916,921</t>
  </si>
  <si>
    <t>916</t>
  </si>
  <si>
    <t>7.5</t>
  </si>
  <si>
    <t>nutriční terapeut</t>
  </si>
  <si>
    <t>Celkem příloha č.6</t>
  </si>
  <si>
    <t>Příloha č.7 1.-odb.902,917</t>
  </si>
  <si>
    <t>902</t>
  </si>
  <si>
    <t>7.6</t>
  </si>
  <si>
    <t>fyzioterapeut</t>
  </si>
  <si>
    <t>917</t>
  </si>
  <si>
    <t>ergoterapeut</t>
  </si>
  <si>
    <t>Celkem příloha č.7</t>
  </si>
  <si>
    <t>Příloha č.8 A,1.-odb.128</t>
  </si>
  <si>
    <t>128</t>
  </si>
  <si>
    <t>7.7</t>
  </si>
  <si>
    <t>hemodialýza</t>
  </si>
  <si>
    <t>Příloha č.8 A,1.-odb.128, výkon 18530 a 18550</t>
  </si>
  <si>
    <t>Celkem příloha č.8</t>
  </si>
  <si>
    <t>Srovnatelné období-akt.měsíc/ref.měsíc 01-07 AKT/01-07 REF 2019</t>
  </si>
  <si>
    <t>Predikce  01-12 AKT/01-12 REF 2019</t>
  </si>
  <si>
    <t>Rekapitulace</t>
  </si>
  <si>
    <t>Aktuální</t>
  </si>
  <si>
    <t>Úhrada mimo reg.7.1-7.10 - souhrn</t>
  </si>
  <si>
    <t>Hodnota péče 2019</t>
  </si>
  <si>
    <t>Hodnota péče 2023</t>
  </si>
  <si>
    <t>Hodnota péče 2019,kompl</t>
  </si>
  <si>
    <t>Hodnota péče 2023,kompl</t>
  </si>
  <si>
    <t>Hodnota péče 2019,ost</t>
  </si>
  <si>
    <t>Hodnota péče 2023,ost</t>
  </si>
  <si>
    <t>GAUP2019</t>
  </si>
  <si>
    <t>GAUP2023</t>
  </si>
  <si>
    <t>Úhrada mimo reg.7.1-7.10</t>
  </si>
  <si>
    <r>
      <t>ÚHRamb</t>
    </r>
    <r>
      <rPr>
        <b/>
        <vertAlign val="subscript"/>
        <sz val="11"/>
        <color rgb="FF000000"/>
        <rFont val="Calibri"/>
        <charset val="238"/>
      </rPr>
      <t>2023,kompl</t>
    </r>
  </si>
  <si>
    <r>
      <t>Úhr_amb</t>
    </r>
    <r>
      <rPr>
        <vertAlign val="subscript"/>
        <sz val="11"/>
        <color rgb="FF000000"/>
        <rFont val="Calibri"/>
        <charset val="238"/>
      </rPr>
      <t>2019,kompl</t>
    </r>
    <r>
      <rPr>
        <sz val="11"/>
        <color rgb="FF000000"/>
        <rFont val="Calibri"/>
        <charset val="238"/>
      </rPr>
      <t>*1.21*BON</t>
    </r>
    <r>
      <rPr>
        <vertAlign val="subscript"/>
        <sz val="11"/>
        <color rgb="FF000000"/>
        <rFont val="Calibri"/>
        <charset val="238"/>
      </rPr>
      <t>16/7,kompl</t>
    </r>
  </si>
  <si>
    <t>min</t>
  </si>
  <si>
    <t>max</t>
  </si>
  <si>
    <r>
      <t>Hodnota_péče</t>
    </r>
    <r>
      <rPr>
        <vertAlign val="subscript"/>
        <sz val="11"/>
        <color rgb="FF000000"/>
        <rFont val="Calibri"/>
        <charset val="238"/>
      </rPr>
      <t>2023,kompl</t>
    </r>
  </si>
  <si>
    <t>Koeficient 1.21</t>
  </si>
  <si>
    <r>
      <t>Hodnota_péče</t>
    </r>
    <r>
      <rPr>
        <vertAlign val="subscript"/>
        <sz val="11"/>
        <color rgb="FF000000"/>
        <rFont val="Calibri"/>
        <charset val="238"/>
      </rPr>
      <t>2023,kompl</t>
    </r>
    <r>
      <rPr>
        <sz val="11"/>
        <color rgb="FF000000"/>
        <rFont val="Calibri"/>
        <charset val="238"/>
      </rPr>
      <t>*1.21/Hodnota_péče</t>
    </r>
    <r>
      <rPr>
        <vertAlign val="subscript"/>
        <sz val="11"/>
        <color rgb="FF000000"/>
        <rFont val="Calibri"/>
        <charset val="238"/>
      </rPr>
      <t>2019,kompl</t>
    </r>
  </si>
  <si>
    <t>Celkem úhrada mimo reg. 7.1-7.10</t>
  </si>
  <si>
    <r>
      <t>Úhr_amb</t>
    </r>
    <r>
      <rPr>
        <vertAlign val="subscript"/>
        <sz val="11"/>
        <color rgb="FF000000"/>
        <rFont val="Calibri"/>
        <charset val="238"/>
      </rPr>
      <t>2019,kompl</t>
    </r>
  </si>
  <si>
    <r>
      <t>Úhr_amb</t>
    </r>
    <r>
      <rPr>
        <vertAlign val="subscript"/>
        <sz val="11"/>
        <color rgb="FF000000"/>
        <rFont val="Calibri"/>
        <charset val="238"/>
      </rPr>
      <t>2019,kompl</t>
    </r>
    <r>
      <rPr>
        <sz val="11"/>
        <color rgb="FF000000"/>
        <rFont val="Calibri"/>
        <charset val="238"/>
      </rPr>
      <t>*BON</t>
    </r>
    <r>
      <rPr>
        <vertAlign val="subscript"/>
        <sz val="11"/>
        <color rgb="FF000000"/>
        <rFont val="Calibri"/>
        <charset val="238"/>
      </rPr>
      <t>16/7,kompl</t>
    </r>
  </si>
  <si>
    <r>
      <t>Úhr_amb</t>
    </r>
    <r>
      <rPr>
        <b/>
        <vertAlign val="subscript"/>
        <sz val="11"/>
        <color rgb="FF000000"/>
        <rFont val="Calibri"/>
        <charset val="238"/>
      </rPr>
      <t>2023,ost</t>
    </r>
  </si>
  <si>
    <r>
      <t>ÚHR_amb</t>
    </r>
    <r>
      <rPr>
        <vertAlign val="subscript"/>
        <sz val="11"/>
        <color rgb="FF000000"/>
        <rFont val="Calibri"/>
        <charset val="238"/>
      </rPr>
      <t>2019,ost</t>
    </r>
    <r>
      <rPr>
        <sz val="11"/>
        <color rgb="FF000000"/>
        <rFont val="Calibri"/>
        <charset val="238"/>
      </rPr>
      <t>*1.22*BON</t>
    </r>
    <r>
      <rPr>
        <vertAlign val="subscript"/>
        <sz val="11"/>
        <color rgb="FF000000"/>
        <rFont val="Calibri"/>
        <charset val="238"/>
      </rPr>
      <t>16/7,ost</t>
    </r>
  </si>
  <si>
    <r>
      <t>Hodnota_péče</t>
    </r>
    <r>
      <rPr>
        <vertAlign val="subscript"/>
        <sz val="11"/>
        <color rgb="FF000000"/>
        <rFont val="Calibri"/>
        <charset val="238"/>
      </rPr>
      <t>2023,ost</t>
    </r>
  </si>
  <si>
    <t>Koeficient 1.22</t>
  </si>
  <si>
    <r>
      <t>Hodnota_péče</t>
    </r>
    <r>
      <rPr>
        <vertAlign val="subscript"/>
        <sz val="11"/>
        <color rgb="FF000000"/>
        <rFont val="Calibri"/>
        <charset val="238"/>
      </rPr>
      <t>2023,ost</t>
    </r>
    <r>
      <rPr>
        <sz val="11"/>
        <color rgb="FF000000"/>
        <rFont val="Calibri"/>
        <charset val="238"/>
      </rPr>
      <t>*1.21/Hodnota_péče</t>
    </r>
    <r>
      <rPr>
        <vertAlign val="subscript"/>
        <sz val="11"/>
        <color rgb="FF000000"/>
        <rFont val="Calibri"/>
        <charset val="238"/>
      </rPr>
      <t>2019,ost</t>
    </r>
  </si>
  <si>
    <r>
      <t>Izp_amb*Úhr_amb</t>
    </r>
    <r>
      <rPr>
        <vertAlign val="subscript"/>
        <sz val="11"/>
        <color rgb="FF000000"/>
        <rFont val="Calibri"/>
        <charset val="238"/>
      </rPr>
      <t>2019,ost</t>
    </r>
    <r>
      <rPr>
        <sz val="11"/>
        <color rgb="FF000000"/>
        <rFont val="Calibri"/>
        <charset val="238"/>
      </rPr>
      <t>*BON</t>
    </r>
    <r>
      <rPr>
        <vertAlign val="subscript"/>
        <sz val="11"/>
        <color rgb="FF000000"/>
        <rFont val="Calibri"/>
        <charset val="238"/>
      </rPr>
      <t>16/7,ost</t>
    </r>
  </si>
  <si>
    <r>
      <t>Úhr_amb</t>
    </r>
    <r>
      <rPr>
        <vertAlign val="subscript"/>
        <sz val="11"/>
        <color rgb="FF000000"/>
        <rFont val="Calibri"/>
        <charset val="238"/>
      </rPr>
      <t>2019,ost</t>
    </r>
  </si>
  <si>
    <r>
      <t>I</t>
    </r>
    <r>
      <rPr>
        <b/>
        <vertAlign val="subscript"/>
        <sz val="14"/>
        <color rgb="FF000000"/>
        <rFont val="Calibri"/>
        <charset val="238"/>
      </rPr>
      <t>zp_amb</t>
    </r>
  </si>
  <si>
    <r>
      <t>1.04*Hodnota_péče</t>
    </r>
    <r>
      <rPr>
        <vertAlign val="subscript"/>
        <sz val="11"/>
        <color rgb="FF000000"/>
        <rFont val="Calibri"/>
        <charset val="238"/>
      </rPr>
      <t>2023,ost</t>
    </r>
    <r>
      <rPr>
        <sz val="11"/>
        <color rgb="FF000000"/>
        <rFont val="Calibri"/>
        <charset val="238"/>
      </rPr>
      <t>/Hodnota_péče</t>
    </r>
    <r>
      <rPr>
        <vertAlign val="subscript"/>
        <sz val="11"/>
        <color rgb="FF000000"/>
        <rFont val="Calibri"/>
        <charset val="238"/>
      </rPr>
      <t>2019,ost</t>
    </r>
  </si>
  <si>
    <r>
      <t>2.5*(1.04*Hodnota_péče</t>
    </r>
    <r>
      <rPr>
        <vertAlign val="subscript"/>
        <sz val="11"/>
        <color rgb="FF000000"/>
        <rFont val="Calibri"/>
        <charset val="238"/>
      </rPr>
      <t>2023,ost</t>
    </r>
    <r>
      <rPr>
        <sz val="11"/>
        <color rgb="FF000000"/>
        <rFont val="Calibri"/>
        <charset val="238"/>
      </rPr>
      <t>/Hodnota_péče</t>
    </r>
    <r>
      <rPr>
        <vertAlign val="subscript"/>
        <sz val="11"/>
        <color rgb="FF000000"/>
        <rFont val="Calibri"/>
        <charset val="238"/>
      </rPr>
      <t>2019,ost</t>
    </r>
    <r>
      <rPr>
        <sz val="11"/>
        <color rgb="FF000000"/>
        <rFont val="Calibri"/>
        <charset val="238"/>
      </rPr>
      <t>)-1.118</t>
    </r>
  </si>
  <si>
    <r>
      <t>ARCTG(2.5*1.04*Hodnota_péče</t>
    </r>
    <r>
      <rPr>
        <vertAlign val="subscript"/>
        <sz val="11"/>
        <color rgb="FF000000"/>
        <rFont val="Calibri"/>
        <charset val="238"/>
      </rPr>
      <t>2023,ost</t>
    </r>
    <r>
      <rPr>
        <sz val="11"/>
        <color rgb="FF000000"/>
        <rFont val="Calibri"/>
        <charset val="238"/>
      </rPr>
      <t>/Hodnota_péče</t>
    </r>
    <r>
      <rPr>
        <vertAlign val="subscript"/>
        <sz val="11"/>
        <color rgb="FF000000"/>
        <rFont val="Calibri"/>
        <charset val="238"/>
      </rPr>
      <t>2019,ost</t>
    </r>
    <r>
      <rPr>
        <sz val="11"/>
        <color rgb="FF000000"/>
        <rFont val="Calibri"/>
        <charset val="238"/>
      </rPr>
      <t>-1.118)-1</t>
    </r>
  </si>
  <si>
    <r>
      <t>IZGAUP*ARCTG(ARCTG(2.5*1.04*Hodnota_péče</t>
    </r>
    <r>
      <rPr>
        <vertAlign val="subscript"/>
        <sz val="11"/>
        <color rgb="FF000000"/>
        <rFont val="Calibri"/>
        <charset val="238"/>
      </rPr>
      <t>2023,ost</t>
    </r>
    <r>
      <rPr>
        <sz val="11"/>
        <color rgb="FF000000"/>
        <rFont val="Calibri"/>
        <charset val="238"/>
      </rPr>
      <t>/Hodnota_péče</t>
    </r>
    <r>
      <rPr>
        <vertAlign val="subscript"/>
        <sz val="11"/>
        <color rgb="FF000000"/>
        <rFont val="Calibri"/>
        <charset val="238"/>
      </rPr>
      <t>2019,ost</t>
    </r>
    <r>
      <rPr>
        <sz val="11"/>
        <color rgb="FF000000"/>
        <rFont val="Calibri"/>
        <charset val="238"/>
      </rPr>
      <t>-1.118)-1)</t>
    </r>
  </si>
  <si>
    <r>
      <t>IZ</t>
    </r>
    <r>
      <rPr>
        <b/>
        <vertAlign val="subscript"/>
        <sz val="12"/>
        <color rgb="FF000000"/>
        <rFont val="Calibri"/>
        <charset val="238"/>
      </rPr>
      <t>GAUP</t>
    </r>
  </si>
  <si>
    <r>
      <t>GAUP</t>
    </r>
    <r>
      <rPr>
        <vertAlign val="subscript"/>
        <sz val="11"/>
        <color rgb="FF000000"/>
        <rFont val="Calibri"/>
        <charset val="238"/>
      </rPr>
      <t>2023</t>
    </r>
    <r>
      <rPr>
        <sz val="11"/>
        <color rgb="FF000000"/>
        <rFont val="Calibri"/>
        <charset val="238"/>
      </rPr>
      <t>/GAUP</t>
    </r>
    <r>
      <rPr>
        <vertAlign val="subscript"/>
        <sz val="11"/>
        <color rgb="FF000000"/>
        <rFont val="Calibri"/>
        <charset val="238"/>
      </rPr>
      <t xml:space="preserve">2019 </t>
    </r>
    <r>
      <rPr>
        <sz val="11"/>
        <color rgb="FF000000"/>
        <rFont val="Calibri"/>
        <charset val="238"/>
      </rPr>
      <t>- 1</t>
    </r>
  </si>
  <si>
    <r>
      <t>Hodnota_péče</t>
    </r>
    <r>
      <rPr>
        <vertAlign val="subscript"/>
        <sz val="11"/>
        <color rgb="FF000000"/>
        <rFont val="Calibri"/>
        <charset val="238"/>
      </rPr>
      <t>2023,ost</t>
    </r>
    <r>
      <rPr>
        <sz val="11"/>
        <color rgb="FF000000"/>
        <rFont val="Calibri"/>
        <charset val="238"/>
      </rPr>
      <t>/Hodnota_péče</t>
    </r>
    <r>
      <rPr>
        <vertAlign val="subscript"/>
        <sz val="11"/>
        <color rgb="FF000000"/>
        <rFont val="Calibri"/>
        <charset val="238"/>
      </rPr>
      <t>2019,ost</t>
    </r>
  </si>
  <si>
    <r>
      <t>Hodnota_péče</t>
    </r>
    <r>
      <rPr>
        <vertAlign val="subscript"/>
        <sz val="11"/>
        <color rgb="FF000000"/>
        <rFont val="Calibri"/>
        <charset val="238"/>
      </rPr>
      <t>2023,ost</t>
    </r>
    <r>
      <rPr>
        <sz val="11"/>
        <color rgb="FF000000"/>
        <rFont val="Calibri"/>
        <charset val="238"/>
      </rPr>
      <t>/Hodnota_péče</t>
    </r>
    <r>
      <rPr>
        <vertAlign val="subscript"/>
        <sz val="11"/>
        <color rgb="FF000000"/>
        <rFont val="Calibri"/>
        <charset val="238"/>
      </rPr>
      <t>2019,ost</t>
    </r>
    <r>
      <rPr>
        <sz val="11"/>
        <color rgb="FF000000"/>
        <rFont val="Calibri"/>
        <charset val="238"/>
      </rPr>
      <t>-1</t>
    </r>
  </si>
  <si>
    <r>
      <t>(GAUP</t>
    </r>
    <r>
      <rPr>
        <vertAlign val="subscript"/>
        <sz val="11"/>
        <color rgb="FF000000"/>
        <rFont val="Calibri"/>
        <charset val="238"/>
      </rPr>
      <t>2023</t>
    </r>
    <r>
      <rPr>
        <sz val="11"/>
        <color rgb="FF000000"/>
        <rFont val="Calibri"/>
        <charset val="238"/>
      </rPr>
      <t>/GAUP</t>
    </r>
    <r>
      <rPr>
        <vertAlign val="subscript"/>
        <sz val="11"/>
        <color rgb="FF000000"/>
        <rFont val="Calibri"/>
        <charset val="238"/>
      </rPr>
      <t>2019</t>
    </r>
    <r>
      <rPr>
        <sz val="11"/>
        <color rgb="FF000000"/>
        <rFont val="Calibri"/>
        <charset val="238"/>
      </rPr>
      <t>-1)/ (0.5*(Hodnota_péče</t>
    </r>
    <r>
      <rPr>
        <vertAlign val="subscript"/>
        <sz val="11"/>
        <color rgb="FF000000"/>
        <rFont val="Calibri"/>
        <charset val="238"/>
      </rPr>
      <t>2023,ost</t>
    </r>
    <r>
      <rPr>
        <sz val="11"/>
        <color rgb="FF000000"/>
        <rFont val="Calibri"/>
        <charset val="238"/>
      </rPr>
      <t>/Hodnota_péče</t>
    </r>
    <r>
      <rPr>
        <vertAlign val="subscript"/>
        <sz val="11"/>
        <color rgb="FF000000"/>
        <rFont val="Calibri"/>
        <charset val="238"/>
      </rPr>
      <t>2019,ost</t>
    </r>
    <r>
      <rPr>
        <sz val="11"/>
        <color rgb="FF000000"/>
        <rFont val="Calibri"/>
        <charset val="238"/>
      </rPr>
      <t>-1))</t>
    </r>
  </si>
  <si>
    <t>Úhr_amb2023</t>
  </si>
  <si>
    <r>
      <t>Úhr_amb</t>
    </r>
    <r>
      <rPr>
        <vertAlign val="subscript"/>
        <sz val="11"/>
        <color rgb="FF000000"/>
        <rFont val="Calibri"/>
        <charset val="238"/>
      </rPr>
      <t>2023,kompl</t>
    </r>
    <r>
      <rPr>
        <sz val="11"/>
        <color rgb="FF000000"/>
        <rFont val="Calibri"/>
        <charset val="238"/>
      </rPr>
      <t>+Úhr_amb</t>
    </r>
    <r>
      <rPr>
        <vertAlign val="subscript"/>
        <sz val="11"/>
        <color rgb="FF000000"/>
        <rFont val="Calibri"/>
        <charset val="238"/>
      </rPr>
      <t>2023,ost</t>
    </r>
  </si>
  <si>
    <r>
      <t>(1.21*Hodnota_péče</t>
    </r>
    <r>
      <rPr>
        <vertAlign val="subscript"/>
        <sz val="11"/>
        <color rgb="FF000000"/>
        <rFont val="Calibri"/>
        <charset val="238"/>
      </rPr>
      <t>2019,kompl</t>
    </r>
    <r>
      <rPr>
        <sz val="11"/>
        <color rgb="FF000000"/>
        <rFont val="Calibri"/>
        <charset val="238"/>
      </rPr>
      <t>+1.22*Hodnota_péče</t>
    </r>
    <r>
      <rPr>
        <vertAlign val="subscript"/>
        <sz val="11"/>
        <color rgb="FF000000"/>
        <rFont val="Calibri"/>
        <charset val="238"/>
      </rPr>
      <t>2019,ost</t>
    </r>
    <r>
      <rPr>
        <sz val="11"/>
        <color rgb="FF000000"/>
        <rFont val="Calibri"/>
        <charset val="238"/>
      </rPr>
      <t>) /Hodnota_péče</t>
    </r>
    <r>
      <rPr>
        <vertAlign val="subscript"/>
        <sz val="11"/>
        <color rgb="FF000000"/>
        <rFont val="Calibri"/>
        <charset val="238"/>
      </rPr>
      <t>_2019</t>
    </r>
  </si>
  <si>
    <r>
      <t>Hodnota_péče</t>
    </r>
    <r>
      <rPr>
        <vertAlign val="subscript"/>
        <sz val="11"/>
        <color rgb="FF000000"/>
        <rFont val="Calibri"/>
        <charset val="238"/>
      </rPr>
      <t>2022</t>
    </r>
    <r>
      <rPr>
        <sz val="11"/>
        <color rgb="FF000000"/>
        <rFont val="Calibri"/>
        <charset val="238"/>
      </rPr>
      <t>*1.21/Hodnota_péče</t>
    </r>
    <r>
      <rPr>
        <vertAlign val="subscript"/>
        <sz val="11"/>
        <color rgb="FF000000"/>
        <rFont val="Calibri"/>
        <charset val="238"/>
      </rPr>
      <t>2019</t>
    </r>
  </si>
  <si>
    <r>
      <t>Úhr_amb</t>
    </r>
    <r>
      <rPr>
        <vertAlign val="subscript"/>
        <sz val="11"/>
        <color rgb="FF000000"/>
        <rFont val="Calibri"/>
        <charset val="238"/>
      </rPr>
      <t>2019</t>
    </r>
    <r>
      <rPr>
        <sz val="11"/>
        <color rgb="FF000000"/>
        <rFont val="Calibri"/>
        <charset val="238"/>
      </rPr>
      <t>/Hodnota_péče</t>
    </r>
    <r>
      <rPr>
        <vertAlign val="subscript"/>
        <sz val="11"/>
        <color rgb="FF000000"/>
        <rFont val="Calibri"/>
        <charset val="238"/>
      </rPr>
      <t>2019</t>
    </r>
    <r>
      <rPr>
        <sz val="11"/>
        <color rgb="FF000000"/>
        <rFont val="Calibri"/>
        <charset val="238"/>
      </rPr>
      <t>*(BON</t>
    </r>
    <r>
      <rPr>
        <vertAlign val="subscript"/>
        <sz val="11"/>
        <color rgb="FF000000"/>
        <rFont val="Calibri"/>
        <charset val="238"/>
      </rPr>
      <t>16/7,kompl</t>
    </r>
    <r>
      <rPr>
        <sz val="11"/>
        <color rgb="FF000000"/>
        <rFont val="Calibri"/>
        <charset val="238"/>
      </rPr>
      <t>*Hodnota_péče</t>
    </r>
    <r>
      <rPr>
        <vertAlign val="subscript"/>
        <sz val="11"/>
        <color rgb="FF000000"/>
        <rFont val="Calibri"/>
        <charset val="238"/>
      </rPr>
      <t>2019,kompl</t>
    </r>
    <r>
      <rPr>
        <sz val="11"/>
        <color rgb="FF000000"/>
        <rFont val="Calibri"/>
        <charset val="238"/>
      </rPr>
      <t xml:space="preserve"> +BON</t>
    </r>
    <r>
      <rPr>
        <vertAlign val="subscript"/>
        <sz val="11"/>
        <color rgb="FF000000"/>
        <rFont val="Calibri"/>
        <charset val="238"/>
      </rPr>
      <t>16/7,ost</t>
    </r>
    <r>
      <rPr>
        <sz val="11"/>
        <color rgb="FF000000"/>
        <rFont val="Calibri"/>
        <charset val="238"/>
      </rPr>
      <t>*Hodnota_péče</t>
    </r>
    <r>
      <rPr>
        <vertAlign val="subscript"/>
        <sz val="11"/>
        <color rgb="FF000000"/>
        <rFont val="Calibri"/>
        <charset val="238"/>
      </rPr>
      <t>2019,ost</t>
    </r>
    <r>
      <rPr>
        <sz val="11"/>
        <color rgb="FF000000"/>
        <rFont val="Calibri"/>
        <charset val="238"/>
      </rPr>
      <t>)</t>
    </r>
  </si>
  <si>
    <r>
      <t>Úhr_amb</t>
    </r>
    <r>
      <rPr>
        <vertAlign val="subscript"/>
        <sz val="11"/>
        <color rgb="FF000000"/>
        <rFont val="Calibri"/>
        <charset val="238"/>
      </rPr>
      <t>2019</t>
    </r>
    <r>
      <rPr>
        <sz val="11"/>
        <color rgb="FF000000"/>
        <rFont val="Calibri"/>
        <charset val="238"/>
      </rPr>
      <t>/Hodnota_péče</t>
    </r>
    <r>
      <rPr>
        <vertAlign val="subscript"/>
        <sz val="11"/>
        <color rgb="FF000000"/>
        <rFont val="Calibri"/>
        <charset val="238"/>
      </rPr>
      <t>2019</t>
    </r>
    <r>
      <rPr>
        <sz val="11"/>
        <color rgb="FF000000"/>
        <rFont val="Calibri"/>
        <charset val="238"/>
      </rPr>
      <t>*(1.21*BON</t>
    </r>
    <r>
      <rPr>
        <vertAlign val="subscript"/>
        <sz val="11"/>
        <color rgb="FF000000"/>
        <rFont val="Calibri"/>
        <charset val="238"/>
      </rPr>
      <t>16/7,kompl</t>
    </r>
    <r>
      <rPr>
        <sz val="11"/>
        <color rgb="FF000000"/>
        <rFont val="Calibri"/>
        <charset val="238"/>
      </rPr>
      <t>*Hodnota_péče</t>
    </r>
    <r>
      <rPr>
        <vertAlign val="subscript"/>
        <sz val="11"/>
        <color rgb="FF000000"/>
        <rFont val="Calibri"/>
        <charset val="238"/>
      </rPr>
      <t>2019,kompl</t>
    </r>
    <r>
      <rPr>
        <sz val="11"/>
        <color rgb="FF000000"/>
        <rFont val="Calibri"/>
        <charset val="238"/>
      </rPr>
      <t>+1.22*BON</t>
    </r>
    <r>
      <rPr>
        <vertAlign val="subscript"/>
        <sz val="11"/>
        <color rgb="FF000000"/>
        <rFont val="Calibri"/>
        <charset val="238"/>
      </rPr>
      <t>16/7,ost</t>
    </r>
    <r>
      <rPr>
        <sz val="11"/>
        <color rgb="FF000000"/>
        <rFont val="Calibri"/>
        <charset val="238"/>
      </rPr>
      <t>*Hodnota_péče</t>
    </r>
    <r>
      <rPr>
        <vertAlign val="subscript"/>
        <sz val="11"/>
        <color rgb="FF000000"/>
        <rFont val="Calibri"/>
        <charset val="238"/>
      </rPr>
      <t>2019,ost</t>
    </r>
    <r>
      <rPr>
        <sz val="11"/>
        <color rgb="FF000000"/>
        <rFont val="Calibri"/>
        <charset val="238"/>
      </rPr>
      <t>)</t>
    </r>
  </si>
  <si>
    <r>
      <t>Hodnota_péče</t>
    </r>
    <r>
      <rPr>
        <vertAlign val="subscript"/>
        <sz val="11"/>
        <color rgb="FF000000"/>
        <rFont val="Calibri"/>
        <charset val="238"/>
      </rPr>
      <t>2023</t>
    </r>
  </si>
  <si>
    <t>Konfigurace</t>
  </si>
  <si>
    <r>
      <t>BON</t>
    </r>
    <r>
      <rPr>
        <vertAlign val="subscript"/>
        <sz val="11"/>
        <color rgb="FF000000"/>
        <rFont val="Calibri"/>
        <charset val="238"/>
      </rPr>
      <t>16/7,kompl</t>
    </r>
  </si>
  <si>
    <r>
      <t>BON</t>
    </r>
    <r>
      <rPr>
        <vertAlign val="subscript"/>
        <sz val="11"/>
        <color rgb="FF000000"/>
        <rFont val="Calibri"/>
        <charset val="238"/>
      </rPr>
      <t>16/7,ost</t>
    </r>
  </si>
  <si>
    <r>
      <t>Úhr_amb</t>
    </r>
    <r>
      <rPr>
        <vertAlign val="subscript"/>
        <sz val="11"/>
        <color rgb="FF000000"/>
        <rFont val="Calibri"/>
        <charset val="238"/>
      </rPr>
      <t>2019</t>
    </r>
  </si>
  <si>
    <t>111-CENTRA</t>
  </si>
  <si>
    <t>Název ATC</t>
  </si>
  <si>
    <t>ATC</t>
  </si>
  <si>
    <t>Kód</t>
  </si>
  <si>
    <t>Množství</t>
  </si>
  <si>
    <t>Cena</t>
  </si>
  <si>
    <t>Průměrná cena</t>
  </si>
  <si>
    <t>KYSELINA OBETICHOLOVÁ</t>
  </si>
  <si>
    <t>A05AA04</t>
  </si>
  <si>
    <t>HVLP</t>
  </si>
  <si>
    <t>0219167</t>
  </si>
  <si>
    <t>OCALIVA</t>
  </si>
  <si>
    <t>0219168</t>
  </si>
  <si>
    <t>EPOPROSTENOL</t>
  </si>
  <si>
    <t>B01AC09</t>
  </si>
  <si>
    <t>0239576</t>
  </si>
  <si>
    <t>VELETRI</t>
  </si>
  <si>
    <t>TREPROSTINIL</t>
  </si>
  <si>
    <t>B01AC21</t>
  </si>
  <si>
    <t>0206101</t>
  </si>
  <si>
    <t>TRESUVI</t>
  </si>
  <si>
    <t>SELEXIPAG</t>
  </si>
  <si>
    <t>B01AC27</t>
  </si>
  <si>
    <t>0209341</t>
  </si>
  <si>
    <t>UPTRAVI</t>
  </si>
  <si>
    <t>0209343</t>
  </si>
  <si>
    <t>0209344</t>
  </si>
  <si>
    <t>0209346</t>
  </si>
  <si>
    <t>ROMIPLOSTIM</t>
  </si>
  <si>
    <t>B02BX04</t>
  </si>
  <si>
    <t>0167449</t>
  </si>
  <si>
    <t>NPLATE</t>
  </si>
  <si>
    <t>0500552</t>
  </si>
  <si>
    <t>ELTROMBOPAG</t>
  </si>
  <si>
    <t>B02BX05</t>
  </si>
  <si>
    <t>0167471</t>
  </si>
  <si>
    <t>REVOLADE</t>
  </si>
  <si>
    <t>0167474</t>
  </si>
  <si>
    <t>AVATROMBOPAG</t>
  </si>
  <si>
    <t>B02BX08</t>
  </si>
  <si>
    <t>0238518</t>
  </si>
  <si>
    <t>DOPTELET</t>
  </si>
  <si>
    <t>LUSPATERCEPT</t>
  </si>
  <si>
    <t>B03XA06</t>
  </si>
  <si>
    <t>0249644</t>
  </si>
  <si>
    <t>REBLOZYL</t>
  </si>
  <si>
    <t>0249645</t>
  </si>
  <si>
    <t>BOSENTAN</t>
  </si>
  <si>
    <t>C02KX01</t>
  </si>
  <si>
    <t>0190900</t>
  </si>
  <si>
    <t>BOSENTAN ABDI</t>
  </si>
  <si>
    <t>AMBRISENTAN</t>
  </si>
  <si>
    <t>C02KX02</t>
  </si>
  <si>
    <t>0228887</t>
  </si>
  <si>
    <t>AMBRISENTAN ACCORD</t>
  </si>
  <si>
    <t>0239376</t>
  </si>
  <si>
    <t>AMBRISENTAN ZENTIVA</t>
  </si>
  <si>
    <t>0239380</t>
  </si>
  <si>
    <t>RIOCIGUÁT</t>
  </si>
  <si>
    <t>C02KX05</t>
  </si>
  <si>
    <t>0194870</t>
  </si>
  <si>
    <t>ADEMPAS</t>
  </si>
  <si>
    <t>0194873</t>
  </si>
  <si>
    <t>0194876</t>
  </si>
  <si>
    <t>TOLVAPTAN</t>
  </si>
  <si>
    <t>C03XA01</t>
  </si>
  <si>
    <t>0210426</t>
  </si>
  <si>
    <t>JINARC</t>
  </si>
  <si>
    <t>0210432</t>
  </si>
  <si>
    <t>EVOLOKUMAB</t>
  </si>
  <si>
    <t>C10AX13</t>
  </si>
  <si>
    <t>0210922</t>
  </si>
  <si>
    <t>REPATHA</t>
  </si>
  <si>
    <t>ALIROKUMAB</t>
  </si>
  <si>
    <t>C10AX14</t>
  </si>
  <si>
    <t>0186946</t>
  </si>
  <si>
    <t>PRALUENT</t>
  </si>
  <si>
    <t>0186952</t>
  </si>
  <si>
    <t>0249869</t>
  </si>
  <si>
    <t>DUPILUMAB</t>
  </si>
  <si>
    <t>D11AH05</t>
  </si>
  <si>
    <t>0222565</t>
  </si>
  <si>
    <t>DUPIXENT</t>
  </si>
  <si>
    <t>0238483</t>
  </si>
  <si>
    <t>0238971</t>
  </si>
  <si>
    <t>0268184</t>
  </si>
  <si>
    <t>SILDENAFIL</t>
  </si>
  <si>
    <t>G04BE03</t>
  </si>
  <si>
    <t>0133329</t>
  </si>
  <si>
    <t>BALCOGA</t>
  </si>
  <si>
    <t>TADALAFIL</t>
  </si>
  <si>
    <t>G04BE08</t>
  </si>
  <si>
    <t>0242188</t>
  </si>
  <si>
    <t>TADALAFIL ACCORD</t>
  </si>
  <si>
    <t>THYROTROPIN ALFA</t>
  </si>
  <si>
    <t>H01AB01</t>
  </si>
  <si>
    <t>0027720</t>
  </si>
  <si>
    <t>THYROGEN</t>
  </si>
  <si>
    <t>ELBASVIR A GRAZOPREVIR</t>
  </si>
  <si>
    <t>J05AP54</t>
  </si>
  <si>
    <t>0209429</t>
  </si>
  <si>
    <t>ZEPATIER</t>
  </si>
  <si>
    <t>SOFOSBUVIR A VELPATASVIR</t>
  </si>
  <si>
    <t>J05AP55</t>
  </si>
  <si>
    <t>0209411</t>
  </si>
  <si>
    <t>EPCLUSA</t>
  </si>
  <si>
    <t>GLEKAPREVIR A PIBRENTASVIR</t>
  </si>
  <si>
    <t>J05AP57</t>
  </si>
  <si>
    <t>0222376</t>
  </si>
  <si>
    <t>MAVIRET</t>
  </si>
  <si>
    <t>BENDAMUSTIN</t>
  </si>
  <si>
    <t>L01AA09</t>
  </si>
  <si>
    <t>0241291</t>
  </si>
  <si>
    <t>BENDAMUSTINE ACCORD</t>
  </si>
  <si>
    <t>0241293</t>
  </si>
  <si>
    <t>PEMETREXED</t>
  </si>
  <si>
    <t>L01BA04</t>
  </si>
  <si>
    <t>0244510</t>
  </si>
  <si>
    <t>PEMETREXED EVER PHARMA</t>
  </si>
  <si>
    <t>AZACITIDIN</t>
  </si>
  <si>
    <t>L01BC07</t>
  </si>
  <si>
    <t>0238886</t>
  </si>
  <si>
    <t>AZACITIDINE BETAPHARM</t>
  </si>
  <si>
    <t>0255099</t>
  </si>
  <si>
    <t>ONUREG</t>
  </si>
  <si>
    <t>TRIFLURIDIN, KOMBINACE</t>
  </si>
  <si>
    <t>L01BC59</t>
  </si>
  <si>
    <t>0209320</t>
  </si>
  <si>
    <t>LONSURF</t>
  </si>
  <si>
    <t>0209323</t>
  </si>
  <si>
    <t>KABAZITAXEL</t>
  </si>
  <si>
    <t>L01CD04</t>
  </si>
  <si>
    <t>0168043</t>
  </si>
  <si>
    <t>JEVTANA</t>
  </si>
  <si>
    <t>0259352</t>
  </si>
  <si>
    <t>CABAZITAXEL EVER PHARMA</t>
  </si>
  <si>
    <t>IRINOTEKAN</t>
  </si>
  <si>
    <t>L01CE02</t>
  </si>
  <si>
    <t>0219059</t>
  </si>
  <si>
    <t>ONIVYDE PEGYLATED LIPOSOMAL</t>
  </si>
  <si>
    <t>0235099</t>
  </si>
  <si>
    <t>IRINOTECAN KABI</t>
  </si>
  <si>
    <t>0235100</t>
  </si>
  <si>
    <t>0235101</t>
  </si>
  <si>
    <t>0242261</t>
  </si>
  <si>
    <t>IRINOTECAN ACCORDPHARMA</t>
  </si>
  <si>
    <t>0242262</t>
  </si>
  <si>
    <t>0242263</t>
  </si>
  <si>
    <t>IMATINIB</t>
  </si>
  <si>
    <t>L01EA01</t>
  </si>
  <si>
    <t>0188136</t>
  </si>
  <si>
    <t>IMATINIB GLENMARK</t>
  </si>
  <si>
    <t>0188148</t>
  </si>
  <si>
    <t>0209388</t>
  </si>
  <si>
    <t>IMATINIB ACCORD</t>
  </si>
  <si>
    <t>0209392</t>
  </si>
  <si>
    <t>0212648</t>
  </si>
  <si>
    <t>IMATINIB SANDOZ</t>
  </si>
  <si>
    <t>0212649</t>
  </si>
  <si>
    <t>DASATINIB</t>
  </si>
  <si>
    <t>L01EA02</t>
  </si>
  <si>
    <t>0027921</t>
  </si>
  <si>
    <t>SPRYCEL</t>
  </si>
  <si>
    <t>0027928</t>
  </si>
  <si>
    <t>NILOTINIB</t>
  </si>
  <si>
    <t>L01EA03</t>
  </si>
  <si>
    <t>0167973</t>
  </si>
  <si>
    <t>TASIGNA</t>
  </si>
  <si>
    <t>0168959</t>
  </si>
  <si>
    <t>GEFITINIB</t>
  </si>
  <si>
    <t>L01EB01</t>
  </si>
  <si>
    <t>0253950</t>
  </si>
  <si>
    <t>GEFITINIB ZENTIVA</t>
  </si>
  <si>
    <t>ERLOTINIB</t>
  </si>
  <si>
    <t>L01EB02</t>
  </si>
  <si>
    <t>0240065</t>
  </si>
  <si>
    <t>ERLOTINIB VIPHARM</t>
  </si>
  <si>
    <t>AFATINIB</t>
  </si>
  <si>
    <t>L01EB03</t>
  </si>
  <si>
    <t>0194526</t>
  </si>
  <si>
    <t>GIOTRIF</t>
  </si>
  <si>
    <t>OSIMERTINIB</t>
  </si>
  <si>
    <t>L01EB04</t>
  </si>
  <si>
    <t>0209153</t>
  </si>
  <si>
    <t>TAGRISSO</t>
  </si>
  <si>
    <t>DABRAFENIB</t>
  </si>
  <si>
    <t>L01EC02</t>
  </si>
  <si>
    <t>0194324</t>
  </si>
  <si>
    <t>TAFINLAR</t>
  </si>
  <si>
    <t>0194326</t>
  </si>
  <si>
    <t>ENKORAFENIB</t>
  </si>
  <si>
    <t>L01EC03</t>
  </si>
  <si>
    <t>0238221</t>
  </si>
  <si>
    <t>BRAFTOVI</t>
  </si>
  <si>
    <t>KRIZOTINIB</t>
  </si>
  <si>
    <t>L01ED01</t>
  </si>
  <si>
    <t>0193648</t>
  </si>
  <si>
    <t>XALKORI</t>
  </si>
  <si>
    <t>CERITINIB</t>
  </si>
  <si>
    <t>L01ED02</t>
  </si>
  <si>
    <t>0222909</t>
  </si>
  <si>
    <t>ZYKADIA</t>
  </si>
  <si>
    <t>ALEKTINIB</t>
  </si>
  <si>
    <t>L01ED03</t>
  </si>
  <si>
    <t>0219362</t>
  </si>
  <si>
    <t>ALECENSA</t>
  </si>
  <si>
    <t>LORLATINIB</t>
  </si>
  <si>
    <t>L01ED05</t>
  </si>
  <si>
    <t>0238565</t>
  </si>
  <si>
    <t>LORVIQUA</t>
  </si>
  <si>
    <t>TRAMETINIB</t>
  </si>
  <si>
    <t>L01EE01</t>
  </si>
  <si>
    <t>0210073</t>
  </si>
  <si>
    <t>MEKINIST</t>
  </si>
  <si>
    <t>0210077</t>
  </si>
  <si>
    <t>BINIMETINIB</t>
  </si>
  <si>
    <t>L01EE03</t>
  </si>
  <si>
    <t>0238219</t>
  </si>
  <si>
    <t>MEKTOVI</t>
  </si>
  <si>
    <t>PALBOCIKLIB</t>
  </si>
  <si>
    <t>L01EF01</t>
  </si>
  <si>
    <t>0238816</t>
  </si>
  <si>
    <t>IBRANCE</t>
  </si>
  <si>
    <t>0238818</t>
  </si>
  <si>
    <t>0238820</t>
  </si>
  <si>
    <t>RIBOCIKLIB</t>
  </si>
  <si>
    <t>L01EF02</t>
  </si>
  <si>
    <t>0222398</t>
  </si>
  <si>
    <t>KISQALI</t>
  </si>
  <si>
    <t>ABEMACIKLIB</t>
  </si>
  <si>
    <t>L01EF03</t>
  </si>
  <si>
    <t>0238308</t>
  </si>
  <si>
    <t>VERZENIOS</t>
  </si>
  <si>
    <t>EVEROLIMUS</t>
  </si>
  <si>
    <t>L01EG02</t>
  </si>
  <si>
    <t>0149321</t>
  </si>
  <si>
    <t>AFINITOR</t>
  </si>
  <si>
    <t>0221553</t>
  </si>
  <si>
    <t>EVEROLIMUS KRKA</t>
  </si>
  <si>
    <t>0221556</t>
  </si>
  <si>
    <t>LAPATINIB</t>
  </si>
  <si>
    <t>L01EH01</t>
  </si>
  <si>
    <t>0168322</t>
  </si>
  <si>
    <t>TYVERB</t>
  </si>
  <si>
    <t>NERATINIB</t>
  </si>
  <si>
    <t>L01EH02</t>
  </si>
  <si>
    <t>0223080</t>
  </si>
  <si>
    <t>NERLYNX</t>
  </si>
  <si>
    <t>RUXOLITINIB</t>
  </si>
  <si>
    <t>L01EJ01</t>
  </si>
  <si>
    <t>0194123</t>
  </si>
  <si>
    <t>JAKAVI</t>
  </si>
  <si>
    <t>AXITINIB</t>
  </si>
  <si>
    <t>L01EK01</t>
  </si>
  <si>
    <t>0193517</t>
  </si>
  <si>
    <t>INLYTA</t>
  </si>
  <si>
    <t>0193520</t>
  </si>
  <si>
    <t>IBRUTINIB</t>
  </si>
  <si>
    <t>L01EL01</t>
  </si>
  <si>
    <t>0210187</t>
  </si>
  <si>
    <t>IMBRUVICA</t>
  </si>
  <si>
    <t>0210188</t>
  </si>
  <si>
    <t>AKALABRUTINIB</t>
  </si>
  <si>
    <t>L01EL02</t>
  </si>
  <si>
    <t>0249958</t>
  </si>
  <si>
    <t>CALQUENCE</t>
  </si>
  <si>
    <t>IDELALISIB</t>
  </si>
  <si>
    <t>L01EM01</t>
  </si>
  <si>
    <t>0210143</t>
  </si>
  <si>
    <t>ZYDELIG</t>
  </si>
  <si>
    <t>SUNITINIB</t>
  </si>
  <si>
    <t>L01EX01</t>
  </si>
  <si>
    <t>0251863</t>
  </si>
  <si>
    <t>SUNITINIB PHARMAGEN</t>
  </si>
  <si>
    <t>0251865</t>
  </si>
  <si>
    <t>0251867</t>
  </si>
  <si>
    <t>SORAFENIB</t>
  </si>
  <si>
    <t>L01EX02</t>
  </si>
  <si>
    <t>0027193</t>
  </si>
  <si>
    <t>NEXAVAR</t>
  </si>
  <si>
    <t>0239073</t>
  </si>
  <si>
    <t>SORAFENIB STADA</t>
  </si>
  <si>
    <t>0247869</t>
  </si>
  <si>
    <t>PAZOPANIB</t>
  </si>
  <si>
    <t>L01EX03</t>
  </si>
  <si>
    <t>0167725</t>
  </si>
  <si>
    <t>VOTRIENT</t>
  </si>
  <si>
    <t>0167728</t>
  </si>
  <si>
    <t>REGORAFENIB</t>
  </si>
  <si>
    <t>L01EX05</t>
  </si>
  <si>
    <t>0194334</t>
  </si>
  <si>
    <t>STIVARGA</t>
  </si>
  <si>
    <t>KABOZANTINIB</t>
  </si>
  <si>
    <t>L01EX07</t>
  </si>
  <si>
    <t>0219026</t>
  </si>
  <si>
    <t>CABOMETYX</t>
  </si>
  <si>
    <t>0219028</t>
  </si>
  <si>
    <t>0219030</t>
  </si>
  <si>
    <t>LENVATINIB</t>
  </si>
  <si>
    <t>L01EX08</t>
  </si>
  <si>
    <t>0210493</t>
  </si>
  <si>
    <t>LENVIMA</t>
  </si>
  <si>
    <t>0210494</t>
  </si>
  <si>
    <t>NINTEDANIB</t>
  </si>
  <si>
    <t>L01EX09</t>
  </si>
  <si>
    <t>0210303</t>
  </si>
  <si>
    <t>OFEV</t>
  </si>
  <si>
    <t>0210305</t>
  </si>
  <si>
    <t>RITUXIMAB</t>
  </si>
  <si>
    <t>L01FA01</t>
  </si>
  <si>
    <t>0222347</t>
  </si>
  <si>
    <t>RIXATHON</t>
  </si>
  <si>
    <t>0222349</t>
  </si>
  <si>
    <t>OBINUTUZUMAB</t>
  </si>
  <si>
    <t>L01FA03</t>
  </si>
  <si>
    <t>0210050</t>
  </si>
  <si>
    <t>GAZYVARO</t>
  </si>
  <si>
    <t>DARATUMUMAB</t>
  </si>
  <si>
    <t>L01FC01</t>
  </si>
  <si>
    <t>0209329</t>
  </si>
  <si>
    <t>DARZALEX</t>
  </si>
  <si>
    <t>0209330</t>
  </si>
  <si>
    <t>0249566</t>
  </si>
  <si>
    <t>IZATUXIMAB</t>
  </si>
  <si>
    <t>L01FC02</t>
  </si>
  <si>
    <t>0249551</t>
  </si>
  <si>
    <t>SARCLISA</t>
  </si>
  <si>
    <t>0249553</t>
  </si>
  <si>
    <t>TRASTUZUMAB</t>
  </si>
  <si>
    <t>L01FD01</t>
  </si>
  <si>
    <t>0185368</t>
  </si>
  <si>
    <t>HERCEPTIN</t>
  </si>
  <si>
    <t>0222939</t>
  </si>
  <si>
    <t>HERZUMA</t>
  </si>
  <si>
    <t>PERTUZUMAB</t>
  </si>
  <si>
    <t>L01FD02</t>
  </si>
  <si>
    <t>0193870</t>
  </si>
  <si>
    <t>PERJETA</t>
  </si>
  <si>
    <t>TRASTUZUMAB EMTANSIN</t>
  </si>
  <si>
    <t>L01FD03</t>
  </si>
  <si>
    <t>0194633</t>
  </si>
  <si>
    <t>KADCYLA</t>
  </si>
  <si>
    <t>0194634</t>
  </si>
  <si>
    <t>CETUXIMAB</t>
  </si>
  <si>
    <t>L01FE01</t>
  </si>
  <si>
    <t>0028761</t>
  </si>
  <si>
    <t>ERBITUX</t>
  </si>
  <si>
    <t>0028763</t>
  </si>
  <si>
    <t>PANITUMUMAB</t>
  </si>
  <si>
    <t>L01FE02</t>
  </si>
  <si>
    <t>0029248</t>
  </si>
  <si>
    <t>VECTIBIX</t>
  </si>
  <si>
    <t>NIVOLUMAB</t>
  </si>
  <si>
    <t>L01FF01</t>
  </si>
  <si>
    <t>0210772</t>
  </si>
  <si>
    <t>OPDIVO</t>
  </si>
  <si>
    <t>0210773</t>
  </si>
  <si>
    <t>0223046</t>
  </si>
  <si>
    <t>PEMBROLIZUMAB</t>
  </si>
  <si>
    <t>L01FF02</t>
  </si>
  <si>
    <t>0209484</t>
  </si>
  <si>
    <t>KEYTRUDA</t>
  </si>
  <si>
    <t>DURVALUMAB</t>
  </si>
  <si>
    <t>L01FF03</t>
  </si>
  <si>
    <t>0232990</t>
  </si>
  <si>
    <t>IMFINZI</t>
  </si>
  <si>
    <t>AVELUMAB</t>
  </si>
  <si>
    <t>L01FF04</t>
  </si>
  <si>
    <t>0222464</t>
  </si>
  <si>
    <t>BAVENCIO</t>
  </si>
  <si>
    <t>ATEZOLIZUMAB</t>
  </si>
  <si>
    <t>L01FF05</t>
  </si>
  <si>
    <t>0222461</t>
  </si>
  <si>
    <t>TECENTRIQ</t>
  </si>
  <si>
    <t>CEMIPLIMAB</t>
  </si>
  <si>
    <t>L01FF06</t>
  </si>
  <si>
    <t>0238538</t>
  </si>
  <si>
    <t>LIBTAYO</t>
  </si>
  <si>
    <t>BEVACIZUMAB</t>
  </si>
  <si>
    <t>L01FG01</t>
  </si>
  <si>
    <t>0255010</t>
  </si>
  <si>
    <t>ABEVMY</t>
  </si>
  <si>
    <t>0255012</t>
  </si>
  <si>
    <t>GEMTUZUMAB OZOGAMICIN</t>
  </si>
  <si>
    <t>L01FX02</t>
  </si>
  <si>
    <t>0222910</t>
  </si>
  <si>
    <t>MYLOTARG</t>
  </si>
  <si>
    <t>IPILIMUMAB</t>
  </si>
  <si>
    <t>L01FX04</t>
  </si>
  <si>
    <t>0185101</t>
  </si>
  <si>
    <t>YERVOY</t>
  </si>
  <si>
    <t>BRENTUXIMAB VEDOTIN</t>
  </si>
  <si>
    <t>L01FX05</t>
  </si>
  <si>
    <t>0193650</t>
  </si>
  <si>
    <t>ADCETRIS</t>
  </si>
  <si>
    <t>ELOTUZUMAB</t>
  </si>
  <si>
    <t>L01FX08</t>
  </si>
  <si>
    <t>0209326</t>
  </si>
  <si>
    <t>EMPLICITI</t>
  </si>
  <si>
    <t>0209327</t>
  </si>
  <si>
    <t>POLATUZUMAB VEDOTIN</t>
  </si>
  <si>
    <t>L01FX14</t>
  </si>
  <si>
    <t>0250251</t>
  </si>
  <si>
    <t>POLIVY</t>
  </si>
  <si>
    <t>SACITUZUMAB GOVITEKAN</t>
  </si>
  <si>
    <t>L01FX17</t>
  </si>
  <si>
    <t>0255303</t>
  </si>
  <si>
    <t>TRODELVY</t>
  </si>
  <si>
    <t>BEXAROTEN</t>
  </si>
  <si>
    <t>L01XF03</t>
  </si>
  <si>
    <t>0027700</t>
  </si>
  <si>
    <t>TARGRETIN</t>
  </si>
  <si>
    <t>BORTEZOMIB</t>
  </si>
  <si>
    <t>L01XG01</t>
  </si>
  <si>
    <t>0255129</t>
  </si>
  <si>
    <t>BORTEZOMIB ACCORD</t>
  </si>
  <si>
    <t>KARFILZOMIB</t>
  </si>
  <si>
    <t>L01XG02</t>
  </si>
  <si>
    <t>0209035</t>
  </si>
  <si>
    <t>KYPROLIS</t>
  </si>
  <si>
    <t>0209457</t>
  </si>
  <si>
    <t>0209458</t>
  </si>
  <si>
    <t>VISMODEGIB</t>
  </si>
  <si>
    <t>L01XJ01</t>
  </si>
  <si>
    <t>0194286</t>
  </si>
  <si>
    <t>ERIVEDGE</t>
  </si>
  <si>
    <t>OLAPARIB</t>
  </si>
  <si>
    <t>L01XK01</t>
  </si>
  <si>
    <t>0222937</t>
  </si>
  <si>
    <t>LYNPARZA</t>
  </si>
  <si>
    <t>NIRAPARIB</t>
  </si>
  <si>
    <t>L01XK02</t>
  </si>
  <si>
    <t>0238299</t>
  </si>
  <si>
    <t>ZEJULA</t>
  </si>
  <si>
    <t>OXID ARSENITÝ</t>
  </si>
  <si>
    <t>L01XX27</t>
  </si>
  <si>
    <t>0238504</t>
  </si>
  <si>
    <t>TRISENOX</t>
  </si>
  <si>
    <t>ERIBULIN</t>
  </si>
  <si>
    <t>L01XX41</t>
  </si>
  <si>
    <t>0168084</t>
  </si>
  <si>
    <t>HALAVEN</t>
  </si>
  <si>
    <t>AFLIBERCEPT</t>
  </si>
  <si>
    <t>L01XX44</t>
  </si>
  <si>
    <t>0193834</t>
  </si>
  <si>
    <t>ZALTRAP</t>
  </si>
  <si>
    <t>0193836</t>
  </si>
  <si>
    <t>VENETOKLAX</t>
  </si>
  <si>
    <t>L01XX52</t>
  </si>
  <si>
    <t>0219161</t>
  </si>
  <si>
    <t>VENCLYXTO</t>
  </si>
  <si>
    <t>0219163</t>
  </si>
  <si>
    <t>0219164</t>
  </si>
  <si>
    <t>0219165</t>
  </si>
  <si>
    <t>0219166</t>
  </si>
  <si>
    <t>PERTUZUMAB A TRASTUZUMAB</t>
  </si>
  <si>
    <t>L01XY02</t>
  </si>
  <si>
    <t>0250271</t>
  </si>
  <si>
    <t>PHESGO</t>
  </si>
  <si>
    <t>ENZALUTAMID</t>
  </si>
  <si>
    <t>L02BB04</t>
  </si>
  <si>
    <t>0222450</t>
  </si>
  <si>
    <t>XTANDI</t>
  </si>
  <si>
    <t>APALUTAMID</t>
  </si>
  <si>
    <t>L02BB05</t>
  </si>
  <si>
    <t>0238354</t>
  </si>
  <si>
    <t>ERLEADA</t>
  </si>
  <si>
    <t>DAROLUTAMID</t>
  </si>
  <si>
    <t>L02BB06</t>
  </si>
  <si>
    <t>0238887</t>
  </si>
  <si>
    <t>NUBEQA</t>
  </si>
  <si>
    <t>ABIRATERON</t>
  </si>
  <si>
    <t>L02BX03</t>
  </si>
  <si>
    <t>0219085</t>
  </si>
  <si>
    <t>ZYTIGA</t>
  </si>
  <si>
    <t>0252003</t>
  </si>
  <si>
    <t>ABIRATERON TEVA</t>
  </si>
  <si>
    <t>0253116</t>
  </si>
  <si>
    <t>ABIRATERONE RICHTER</t>
  </si>
  <si>
    <t>INTERFERON BETA-1A</t>
  </si>
  <si>
    <t>L03AB07</t>
  </si>
  <si>
    <t>0026252</t>
  </si>
  <si>
    <t>AVONEX</t>
  </si>
  <si>
    <t>0027259</t>
  </si>
  <si>
    <t>REBIF</t>
  </si>
  <si>
    <t>0027262</t>
  </si>
  <si>
    <t>0185115</t>
  </si>
  <si>
    <t>0500511</t>
  </si>
  <si>
    <t>0500512</t>
  </si>
  <si>
    <t>PEGINTERFERON BETA-1A</t>
  </si>
  <si>
    <t>L03AB13</t>
  </si>
  <si>
    <t>0210085</t>
  </si>
  <si>
    <t>PLEGRIDY</t>
  </si>
  <si>
    <t>0250257</t>
  </si>
  <si>
    <t>PLEGRIDY PRO INTRAMUSKULÁRNÍ PODÁNÍ</t>
  </si>
  <si>
    <t>GLATIRAMER-ACETÁT</t>
  </si>
  <si>
    <t>L03AX13</t>
  </si>
  <si>
    <t>0105385</t>
  </si>
  <si>
    <t>COPAXONE</t>
  </si>
  <si>
    <t>0263162</t>
  </si>
  <si>
    <t>NATALIZUMAB</t>
  </si>
  <si>
    <t>L04AA23</t>
  </si>
  <si>
    <t>0027184</t>
  </si>
  <si>
    <t>TYSABRI</t>
  </si>
  <si>
    <t>0250527</t>
  </si>
  <si>
    <t>BELIMUMAB</t>
  </si>
  <si>
    <t>L04AA26</t>
  </si>
  <si>
    <t>0185080</t>
  </si>
  <si>
    <t>BENLYSTA</t>
  </si>
  <si>
    <t>FINGOLIMOD</t>
  </si>
  <si>
    <t>L04AA27</t>
  </si>
  <si>
    <t>0168462</t>
  </si>
  <si>
    <t>GILENYA</t>
  </si>
  <si>
    <t>TOFACITINIB</t>
  </si>
  <si>
    <t>L04AA29</t>
  </si>
  <si>
    <t>0222098</t>
  </si>
  <si>
    <t>XELJANZ</t>
  </si>
  <si>
    <t>0223060</t>
  </si>
  <si>
    <t>TERIFLUNOMID</t>
  </si>
  <si>
    <t>L04AA31</t>
  </si>
  <si>
    <t>0194319</t>
  </si>
  <si>
    <t>AUBAGIO</t>
  </si>
  <si>
    <t>APREMILAST</t>
  </si>
  <si>
    <t>L04AA32</t>
  </si>
  <si>
    <t>0210309</t>
  </si>
  <si>
    <t>OTEZLA</t>
  </si>
  <si>
    <t>0210310</t>
  </si>
  <si>
    <t>VEDOLIZUMAB</t>
  </si>
  <si>
    <t>L04AA33</t>
  </si>
  <si>
    <t>0210049</t>
  </si>
  <si>
    <t>ENTYVIO</t>
  </si>
  <si>
    <t>ALEMTUZUMAB</t>
  </si>
  <si>
    <t>L04AA34</t>
  </si>
  <si>
    <t>0194394</t>
  </si>
  <si>
    <t>LEMTRADA</t>
  </si>
  <si>
    <t>OKRELIZUMAB</t>
  </si>
  <si>
    <t>L04AA36</t>
  </si>
  <si>
    <t>0222682</t>
  </si>
  <si>
    <t>OCREVUS</t>
  </si>
  <si>
    <t>BARICITINIB</t>
  </si>
  <si>
    <t>L04AA37</t>
  </si>
  <si>
    <t>0219354</t>
  </si>
  <si>
    <t>OLUMIANT</t>
  </si>
  <si>
    <t>0219356</t>
  </si>
  <si>
    <t>OZANIMOD</t>
  </si>
  <si>
    <t>L04AA38</t>
  </si>
  <si>
    <t>0249570</t>
  </si>
  <si>
    <t>ZEPOSIA</t>
  </si>
  <si>
    <t>0249571</t>
  </si>
  <si>
    <t>KLADRIBIN</t>
  </si>
  <si>
    <t>L04AA40</t>
  </si>
  <si>
    <t>0222414</t>
  </si>
  <si>
    <t>MAVENCLAD</t>
  </si>
  <si>
    <t>0222415</t>
  </si>
  <si>
    <t>0222417</t>
  </si>
  <si>
    <t>SIPONIMOD</t>
  </si>
  <si>
    <t>L04AA42</t>
  </si>
  <si>
    <t>0238785</t>
  </si>
  <si>
    <t>MAYZENT</t>
  </si>
  <si>
    <t>0238786</t>
  </si>
  <si>
    <t>UPADACITINIB</t>
  </si>
  <si>
    <t>L04AA44</t>
  </si>
  <si>
    <t>0238756</t>
  </si>
  <si>
    <t>RINVOQ</t>
  </si>
  <si>
    <t>0238760</t>
  </si>
  <si>
    <t>FILGOTINIB</t>
  </si>
  <si>
    <t>L04AA45</t>
  </si>
  <si>
    <t>0249929</t>
  </si>
  <si>
    <t>JYSELECA</t>
  </si>
  <si>
    <t>PONESIMOD</t>
  </si>
  <si>
    <t>L04AA50</t>
  </si>
  <si>
    <t>0255074</t>
  </si>
  <si>
    <t>PONVORY</t>
  </si>
  <si>
    <t>0255075</t>
  </si>
  <si>
    <t>OFATUMUMAB</t>
  </si>
  <si>
    <t>L04AA52</t>
  </si>
  <si>
    <t>0250537</t>
  </si>
  <si>
    <t>KESIMPTA</t>
  </si>
  <si>
    <t>ETANERCEPT</t>
  </si>
  <si>
    <t>L04AB01</t>
  </si>
  <si>
    <t>0026515</t>
  </si>
  <si>
    <t>ENBREL</t>
  </si>
  <si>
    <t>0027905</t>
  </si>
  <si>
    <t>0027907</t>
  </si>
  <si>
    <t>0149395</t>
  </si>
  <si>
    <t>0222378</t>
  </si>
  <si>
    <t>INFLIXIMAB</t>
  </si>
  <si>
    <t>L04AB02</t>
  </si>
  <si>
    <t>0027283</t>
  </si>
  <si>
    <t>REMICADE</t>
  </si>
  <si>
    <t>0194340</t>
  </si>
  <si>
    <t>INFLECTRA</t>
  </si>
  <si>
    <t>0222969</t>
  </si>
  <si>
    <t>ZESSLY</t>
  </si>
  <si>
    <t>0238695</t>
  </si>
  <si>
    <t>REMSIMA</t>
  </si>
  <si>
    <t>ADALIMUMAB</t>
  </si>
  <si>
    <t>L04AB04</t>
  </si>
  <si>
    <t>0209097</t>
  </si>
  <si>
    <t>HUMIRA</t>
  </si>
  <si>
    <t>0210935</t>
  </si>
  <si>
    <t>0222669</t>
  </si>
  <si>
    <t>0223021</t>
  </si>
  <si>
    <t>HYRIMOZ</t>
  </si>
  <si>
    <t>0223024</t>
  </si>
  <si>
    <t>0238902</t>
  </si>
  <si>
    <t>0255518</t>
  </si>
  <si>
    <t>YUFLYMA</t>
  </si>
  <si>
    <t>0255519</t>
  </si>
  <si>
    <t>CERTOLIZUMAB PEGOL</t>
  </si>
  <si>
    <t>L04AB05</t>
  </si>
  <si>
    <t>0149645</t>
  </si>
  <si>
    <t>CIMZIA</t>
  </si>
  <si>
    <t>0219340</t>
  </si>
  <si>
    <t>GOLIMUMAB</t>
  </si>
  <si>
    <t>L04AB06</t>
  </si>
  <si>
    <t>0149564</t>
  </si>
  <si>
    <t>SIMPONI</t>
  </si>
  <si>
    <t>ANAKINRA</t>
  </si>
  <si>
    <t>L04AC03</t>
  </si>
  <si>
    <t>0194695</t>
  </si>
  <si>
    <t>KINERET</t>
  </si>
  <si>
    <t>USTEKINUMAB</t>
  </si>
  <si>
    <t>L04AC05</t>
  </si>
  <si>
    <t>0167600</t>
  </si>
  <si>
    <t>STELARA</t>
  </si>
  <si>
    <t>0167601</t>
  </si>
  <si>
    <t>0219111</t>
  </si>
  <si>
    <t>TOCILIZUMAB</t>
  </si>
  <si>
    <t>L04AC07</t>
  </si>
  <si>
    <t>0194903</t>
  </si>
  <si>
    <t>ROACTEMRA</t>
  </si>
  <si>
    <t>0222841</t>
  </si>
  <si>
    <t>0500967</t>
  </si>
  <si>
    <t>0500971</t>
  </si>
  <si>
    <t>SEKUKINUMAB</t>
  </si>
  <si>
    <t>L04AC10</t>
  </si>
  <si>
    <t>0210315</t>
  </si>
  <si>
    <t>COSENTYX 150 MG</t>
  </si>
  <si>
    <t>0210317</t>
  </si>
  <si>
    <t>COSENTYX</t>
  </si>
  <si>
    <t>0250236</t>
  </si>
  <si>
    <t>BRODALUMAB</t>
  </si>
  <si>
    <t>L04AC12</t>
  </si>
  <si>
    <t>0222334</t>
  </si>
  <si>
    <t>KYNTHEUM</t>
  </si>
  <si>
    <t>IXEKIZUMAB</t>
  </si>
  <si>
    <t>L04AC13</t>
  </si>
  <si>
    <t>0209310</t>
  </si>
  <si>
    <t>TALTZ</t>
  </si>
  <si>
    <t>0209311</t>
  </si>
  <si>
    <t>SARILUMAB</t>
  </si>
  <si>
    <t>L04AC14</t>
  </si>
  <si>
    <t>0222236</t>
  </si>
  <si>
    <t>KEVZARA</t>
  </si>
  <si>
    <t>0222240</t>
  </si>
  <si>
    <t>GUSELKUMAB</t>
  </si>
  <si>
    <t>L04AC16</t>
  </si>
  <si>
    <t>0222662</t>
  </si>
  <si>
    <t>TREMFYA</t>
  </si>
  <si>
    <t>TILDRAKIZUMAB</t>
  </si>
  <si>
    <t>L04AC17</t>
  </si>
  <si>
    <t>0233041</t>
  </si>
  <si>
    <t>ILUMETRI</t>
  </si>
  <si>
    <t>RISANKIZUMAB</t>
  </si>
  <si>
    <t>L04AC18</t>
  </si>
  <si>
    <t>0238450</t>
  </si>
  <si>
    <t>SKYRIZI</t>
  </si>
  <si>
    <t>LENALIDOMID</t>
  </si>
  <si>
    <t>L04AX04</t>
  </si>
  <si>
    <t>0028937</t>
  </si>
  <si>
    <t>REVLIMID</t>
  </si>
  <si>
    <t>0028938</t>
  </si>
  <si>
    <t>0028939</t>
  </si>
  <si>
    <t>0245415</t>
  </si>
  <si>
    <t>LENALIDOMID SANDOZ</t>
  </si>
  <si>
    <t>0245420</t>
  </si>
  <si>
    <t>0245425</t>
  </si>
  <si>
    <t>0245430</t>
  </si>
  <si>
    <t>PIRFENIDON</t>
  </si>
  <si>
    <t>L04AX05</t>
  </si>
  <si>
    <t>0222302</t>
  </si>
  <si>
    <t>ESBRIET</t>
  </si>
  <si>
    <t>0253102</t>
  </si>
  <si>
    <t>PIRFENIDON ZENTIVA</t>
  </si>
  <si>
    <t>0253106</t>
  </si>
  <si>
    <t>POMALIDOMID</t>
  </si>
  <si>
    <t>L04AX06</t>
  </si>
  <si>
    <t>0194293</t>
  </si>
  <si>
    <t>IMNOVID</t>
  </si>
  <si>
    <t>DIMETHYL-FUMARÁT</t>
  </si>
  <si>
    <t>L04AX07</t>
  </si>
  <si>
    <t>0194769</t>
  </si>
  <si>
    <t>TECFIDERA</t>
  </si>
  <si>
    <t>ERENUMAB</t>
  </si>
  <si>
    <t>N02CD01</t>
  </si>
  <si>
    <t>0238461</t>
  </si>
  <si>
    <t>AIMOVIG</t>
  </si>
  <si>
    <t>GALKANEZUMAB</t>
  </si>
  <si>
    <t>N02CD02</t>
  </si>
  <si>
    <t>0238362</t>
  </si>
  <si>
    <t>EMGALITY</t>
  </si>
  <si>
    <t>FREMANEZUMAB</t>
  </si>
  <si>
    <t>N02CD03</t>
  </si>
  <si>
    <t>0238798</t>
  </si>
  <si>
    <t>AJOVY</t>
  </si>
  <si>
    <t>LEVODOPA A INHIBITOR DEKARBOXYLASY</t>
  </si>
  <si>
    <t>N04BA02</t>
  </si>
  <si>
    <t>0200350</t>
  </si>
  <si>
    <t>DUODOPA</t>
  </si>
  <si>
    <t>LEVODOPA, INHIBITOR DEKARBOXYLASY A INHIBITOR COMT</t>
  </si>
  <si>
    <t>N04BA03</t>
  </si>
  <si>
    <t>0252007</t>
  </si>
  <si>
    <t>LECIGIMON</t>
  </si>
  <si>
    <t>APOMORFIN</t>
  </si>
  <si>
    <t>N04BC07</t>
  </si>
  <si>
    <t>0216287</t>
  </si>
  <si>
    <t>DACEPTON</t>
  </si>
  <si>
    <t>FAMPRIDIN</t>
  </si>
  <si>
    <t>N07XX07</t>
  </si>
  <si>
    <t>0168995</t>
  </si>
  <si>
    <t>FAMPYRA</t>
  </si>
  <si>
    <t>OMALIZUMAB</t>
  </si>
  <si>
    <t>R03DX05</t>
  </si>
  <si>
    <t>0025447</t>
  </si>
  <si>
    <t>XOLAIR</t>
  </si>
  <si>
    <t>0149028</t>
  </si>
  <si>
    <t>MEPOLIZUMAB</t>
  </si>
  <si>
    <t>R03DX09</t>
  </si>
  <si>
    <t>0238560</t>
  </si>
  <si>
    <t>NUCALA</t>
  </si>
  <si>
    <t>BENRALIZUMAB</t>
  </si>
  <si>
    <t>R03DX10</t>
  </si>
  <si>
    <t>0238555</t>
  </si>
  <si>
    <t>FASENRA</t>
  </si>
  <si>
    <t>DEXAMETHASON</t>
  </si>
  <si>
    <t>S01BA01</t>
  </si>
  <si>
    <t>0167756</t>
  </si>
  <si>
    <t>OZURDEX</t>
  </si>
  <si>
    <t>RANIBIZUMAB</t>
  </si>
  <si>
    <t>S01LA04</t>
  </si>
  <si>
    <t>0194569</t>
  </si>
  <si>
    <t>LUCENTIS</t>
  </si>
  <si>
    <t>S01LA05</t>
  </si>
  <si>
    <t>0193695</t>
  </si>
  <si>
    <t>EYLEA</t>
  </si>
  <si>
    <t>BROLUCIZUMAB</t>
  </si>
  <si>
    <t>S01LA06</t>
  </si>
  <si>
    <t>0238813</t>
  </si>
  <si>
    <t>BEOVU</t>
  </si>
  <si>
    <t>FARICIMAB</t>
  </si>
  <si>
    <t>S01LA09</t>
  </si>
  <si>
    <t>0268189</t>
  </si>
  <si>
    <t>VABYSMO</t>
  </si>
  <si>
    <t>DEFERASIROX</t>
  </si>
  <si>
    <t>V03AC03</t>
  </si>
  <si>
    <t>0209217</t>
  </si>
  <si>
    <t>EXJADE</t>
  </si>
  <si>
    <t>0240583</t>
  </si>
  <si>
    <t>DEFERASIROX ZENTIVA</t>
  </si>
  <si>
    <t>0245962</t>
  </si>
  <si>
    <t>DEFERASIROX SANDOZ</t>
  </si>
  <si>
    <t>RADIUM-(223RA)-DICHLORID</t>
  </si>
  <si>
    <t>V10XX03</t>
  </si>
  <si>
    <t>IVLP</t>
  </si>
  <si>
    <t>0002102</t>
  </si>
  <si>
    <t>223Ra radium-dichlorid inj.</t>
  </si>
  <si>
    <t>LUTECIUM-(177LU) OXODOTREOTID</t>
  </si>
  <si>
    <t>V10XX04</t>
  </si>
  <si>
    <t>0002109</t>
  </si>
  <si>
    <t>177Lu oxodotreotid inj.</t>
  </si>
  <si>
    <t>111-CENTRA - DG SKUPINY SYN,SYP</t>
  </si>
  <si>
    <t>PALIVIZUMAB</t>
  </si>
  <si>
    <t>J06BD01</t>
  </si>
  <si>
    <t>0210114</t>
  </si>
  <si>
    <t>SYNAGIS</t>
  </si>
  <si>
    <t>0210115</t>
  </si>
  <si>
    <t>111-CENTRA - PAR.16</t>
  </si>
  <si>
    <t>???</t>
  </si>
  <si>
    <t>9999999</t>
  </si>
  <si>
    <t>SEBELIPASA ALFA</t>
  </si>
  <si>
    <t>A16AB14</t>
  </si>
  <si>
    <t>0210976</t>
  </si>
  <si>
    <t>KANUMA</t>
  </si>
  <si>
    <t>INKLISIRAN</t>
  </si>
  <si>
    <t>C10AX16</t>
  </si>
  <si>
    <t>0250255</t>
  </si>
  <si>
    <t>LEQVIO</t>
  </si>
  <si>
    <t>ASCIMINIB</t>
  </si>
  <si>
    <t>L01EA06</t>
  </si>
  <si>
    <t>0268143</t>
  </si>
  <si>
    <t>SCEMBLIX</t>
  </si>
  <si>
    <t>FEDRATINIB</t>
  </si>
  <si>
    <t>L01EJ02</t>
  </si>
  <si>
    <t>0250391</t>
  </si>
  <si>
    <t>INREBIC</t>
  </si>
  <si>
    <t>VANDETANIB</t>
  </si>
  <si>
    <t>L01EX04</t>
  </si>
  <si>
    <t>0168992</t>
  </si>
  <si>
    <t>CAPRELSA</t>
  </si>
  <si>
    <t>TRASTUZUMAB DERUXTEKAN</t>
  </si>
  <si>
    <t>L01FD04</t>
  </si>
  <si>
    <t>0250354</t>
  </si>
  <si>
    <t>ENHERTU</t>
  </si>
  <si>
    <t>BUROSUMAB</t>
  </si>
  <si>
    <t>M05BX05</t>
  </si>
  <si>
    <t>0222799</t>
  </si>
  <si>
    <t>CRYSVITA</t>
  </si>
  <si>
    <t>0222800</t>
  </si>
  <si>
    <t>111-CENTRA - PAR.16 - CF</t>
  </si>
  <si>
    <t>IVAKAFTOR</t>
  </si>
  <si>
    <t>R07AX02</t>
  </si>
  <si>
    <t>0238236</t>
  </si>
  <si>
    <t>KALYDECO</t>
  </si>
  <si>
    <t>0250244</t>
  </si>
  <si>
    <t>IVAKAFTOR A LUMAKAFTOR</t>
  </si>
  <si>
    <t>R07AX30</t>
  </si>
  <si>
    <t>0023837</t>
  </si>
  <si>
    <t>ORKAMBI</t>
  </si>
  <si>
    <t>0238360</t>
  </si>
  <si>
    <t>0238361</t>
  </si>
  <si>
    <t>IVAKAFTOR A TEZAKAFTOR</t>
  </si>
  <si>
    <t>R07AX31</t>
  </si>
  <si>
    <t>0238237</t>
  </si>
  <si>
    <t>SYMKEVI</t>
  </si>
  <si>
    <t>IVAKAFTOR, TEZAKAFTOR A ELEXAKAFTOR</t>
  </si>
  <si>
    <t>R07AX32</t>
  </si>
  <si>
    <t>0249859</t>
  </si>
  <si>
    <t>KAFTRIO</t>
  </si>
  <si>
    <t>0255426</t>
  </si>
  <si>
    <t>111-DIOP</t>
  </si>
  <si>
    <t>Vstupní hodnoty výpočtu</t>
  </si>
  <si>
    <t>Aktuální období</t>
  </si>
  <si>
    <t>IČZ</t>
  </si>
  <si>
    <t>Typ OD</t>
  </si>
  <si>
    <t>Body aktuální stav</t>
  </si>
  <si>
    <t>ZÚLp+ZÚM aktuální stav</t>
  </si>
  <si>
    <t>Úhrada aktuální stav</t>
  </si>
  <si>
    <t>Body predikce</t>
  </si>
  <si>
    <t>ZÚLp+ZÚM predikce</t>
  </si>
  <si>
    <t>Úhrada predikce</t>
  </si>
  <si>
    <t>7U8</t>
  </si>
  <si>
    <t>00615</t>
  </si>
  <si>
    <t>00617</t>
  </si>
  <si>
    <t>00620</t>
  </si>
  <si>
    <t>00633</t>
  </si>
  <si>
    <t>00635</t>
  </si>
  <si>
    <t>Ostatní</t>
  </si>
  <si>
    <t>Celkem za aktuální období:</t>
  </si>
  <si>
    <t>Celkem za predikci:</t>
  </si>
  <si>
    <t>111-NIP</t>
  </si>
  <si>
    <t>7D8</t>
  </si>
  <si>
    <t>111-ÚHRADA FORMOU PP PODLE CZ_DRG</t>
  </si>
  <si>
    <r>
      <t>Výpočet úhrady - ÚHR</t>
    </r>
    <r>
      <rPr>
        <b/>
        <vertAlign val="subscript"/>
        <sz val="11"/>
        <color rgb="FF000000"/>
        <rFont val="Calibri"/>
        <charset val="238"/>
      </rPr>
      <t>PP,CZ-DRG,2023</t>
    </r>
  </si>
  <si>
    <t>Referenční období</t>
  </si>
  <si>
    <t>Aktuální období - detail</t>
  </si>
  <si>
    <r>
      <t>CM</t>
    </r>
    <r>
      <rPr>
        <b/>
        <vertAlign val="subscript"/>
        <sz val="11"/>
        <color rgb="FF000000"/>
        <rFont val="Calibri"/>
        <charset val="238"/>
      </rPr>
      <t>2023,CZ-DRG,BGI</t>
    </r>
  </si>
  <si>
    <r>
      <t>CM</t>
    </r>
    <r>
      <rPr>
        <b/>
        <vertAlign val="subscript"/>
        <sz val="11"/>
        <color rgb="FF000000"/>
        <rFont val="Calibri"/>
        <charset val="238"/>
      </rPr>
      <t>2019,CZ-DRG,BGI</t>
    </r>
  </si>
  <si>
    <r>
      <t>CM</t>
    </r>
    <r>
      <rPr>
        <b/>
        <vertAlign val="subscript"/>
        <sz val="11"/>
        <color rgb="FF000000"/>
        <rFont val="Calibri"/>
        <charset val="238"/>
      </rPr>
      <t>2023,CZ-DRG,B</t>
    </r>
  </si>
  <si>
    <r>
      <t>CM</t>
    </r>
    <r>
      <rPr>
        <b/>
        <vertAlign val="subscript"/>
        <sz val="11"/>
        <color rgb="FF000000"/>
        <rFont val="Calibri"/>
        <charset val="238"/>
      </rPr>
      <t>red,2022,CZ-DRG,H</t>
    </r>
  </si>
  <si>
    <r>
      <t>CM</t>
    </r>
    <r>
      <rPr>
        <b/>
        <vertAlign val="subscript"/>
        <sz val="11"/>
        <color rgb="FF000000"/>
        <rFont val="Calibri"/>
        <charset val="238"/>
      </rPr>
      <t>2023,CZ-DRG,G</t>
    </r>
  </si>
  <si>
    <r>
      <t>ZS</t>
    </r>
    <r>
      <rPr>
        <b/>
        <vertAlign val="subscript"/>
        <sz val="11"/>
        <color rgb="FF000000"/>
        <rFont val="Calibri"/>
        <charset val="238"/>
      </rPr>
      <t>CZ-DRG</t>
    </r>
  </si>
  <si>
    <r>
      <t>LOS</t>
    </r>
    <r>
      <rPr>
        <b/>
        <vertAlign val="superscript"/>
        <sz val="11"/>
        <color rgb="FF000000"/>
        <rFont val="Calibri"/>
        <charset val="238"/>
      </rPr>
      <t>median</t>
    </r>
  </si>
  <si>
    <r>
      <t>CM</t>
    </r>
    <r>
      <rPr>
        <b/>
        <vertAlign val="subscript"/>
        <sz val="11"/>
        <color rgb="FF000000"/>
        <rFont val="Calibri"/>
        <charset val="238"/>
      </rPr>
      <t>2023,CZ-DRG,I</t>
    </r>
  </si>
  <si>
    <r>
      <t>KP</t>
    </r>
    <r>
      <rPr>
        <b/>
        <vertAlign val="subscript"/>
        <sz val="11"/>
        <color rgb="FF000000"/>
        <rFont val="Calibri"/>
        <charset val="238"/>
      </rPr>
      <t>Trans</t>
    </r>
  </si>
  <si>
    <t>2023,CZ-DRG,H</t>
  </si>
  <si>
    <r>
      <t>∑CM</t>
    </r>
    <r>
      <rPr>
        <b/>
        <vertAlign val="subscript"/>
        <sz val="11"/>
        <color rgb="FF000000"/>
        <rFont val="Calibri"/>
        <charset val="238"/>
      </rPr>
      <t>2023,CZ-DRG,B,i</t>
    </r>
    <r>
      <rPr>
        <b/>
        <sz val="11"/>
        <color rgb="FF000000"/>
        <rFont val="Calibri"/>
        <charset val="238"/>
      </rPr>
      <t>*KC</t>
    </r>
    <r>
      <rPr>
        <b/>
        <vertAlign val="subscript"/>
        <sz val="11"/>
        <color rgb="FF000000"/>
        <rFont val="Calibri"/>
        <charset val="238"/>
      </rPr>
      <t>B,i</t>
    </r>
  </si>
  <si>
    <r>
      <t>KP</t>
    </r>
    <r>
      <rPr>
        <b/>
        <vertAlign val="subscript"/>
        <sz val="11"/>
        <color rgb="FF000000"/>
        <rFont val="Calibri"/>
        <charset val="238"/>
      </rPr>
      <t>Krit</t>
    </r>
  </si>
  <si>
    <t>2019,CZ-DRG,H</t>
  </si>
  <si>
    <r>
      <t>∑CM</t>
    </r>
    <r>
      <rPr>
        <b/>
        <vertAlign val="subscript"/>
        <sz val="11"/>
        <color rgb="FF000000"/>
        <rFont val="Calibri"/>
        <charset val="238"/>
      </rPr>
      <t>2023,CZ-DRG,G,i</t>
    </r>
    <r>
      <rPr>
        <b/>
        <sz val="11"/>
        <color rgb="FF000000"/>
        <rFont val="Calibri"/>
        <charset val="238"/>
      </rPr>
      <t>*KC</t>
    </r>
    <r>
      <rPr>
        <b/>
        <vertAlign val="subscript"/>
        <sz val="11"/>
        <color rgb="FF000000"/>
        <rFont val="Calibri"/>
        <charset val="238"/>
      </rPr>
      <t>G,i</t>
    </r>
  </si>
  <si>
    <r>
      <t>EM</t>
    </r>
    <r>
      <rPr>
        <b/>
        <vertAlign val="subscript"/>
        <sz val="11"/>
        <color rgb="FF000000"/>
        <rFont val="Calibri"/>
        <charset val="238"/>
      </rPr>
      <t>2023,BGHI</t>
    </r>
  </si>
  <si>
    <r>
      <t>∑CM</t>
    </r>
    <r>
      <rPr>
        <b/>
        <vertAlign val="subscript"/>
        <sz val="11"/>
        <color rgb="FF000000"/>
        <rFont val="Calibri"/>
        <charset val="238"/>
      </rPr>
      <t>2023,CZ-DRG,I,i</t>
    </r>
    <r>
      <rPr>
        <b/>
        <sz val="11"/>
        <color rgb="FF000000"/>
        <rFont val="Calibri"/>
        <charset val="238"/>
      </rPr>
      <t>*KC</t>
    </r>
    <r>
      <rPr>
        <b/>
        <vertAlign val="subscript"/>
        <sz val="11"/>
        <color rgb="FF000000"/>
        <rFont val="Calibri"/>
        <charset val="238"/>
      </rPr>
      <t>I,i</t>
    </r>
  </si>
  <si>
    <r>
      <t>ÚHR</t>
    </r>
    <r>
      <rPr>
        <b/>
        <vertAlign val="subscript"/>
        <sz val="11"/>
        <color rgb="FF000000"/>
        <rFont val="Calibri"/>
        <charset val="238"/>
      </rPr>
      <t>PP,CZ-DRG,2023</t>
    </r>
    <r>
      <rPr>
        <b/>
        <sz val="11"/>
        <color rgb="FF000000"/>
        <rFont val="Calibri"/>
        <charset val="238"/>
      </rPr>
      <t>=ZS</t>
    </r>
    <r>
      <rPr>
        <b/>
        <vertAlign val="subscript"/>
        <sz val="11"/>
        <color rgb="FF000000"/>
        <rFont val="Calibri"/>
        <charset val="238"/>
      </rPr>
      <t>CZ*</t>
    </r>
    <r>
      <rPr>
        <b/>
        <sz val="11"/>
        <color rgb="FF000000"/>
        <rFont val="Calibri"/>
        <charset val="238"/>
      </rPr>
      <t>(</t>
    </r>
    <r>
      <rPr>
        <b/>
        <sz val="11"/>
        <color rgb="FF000000"/>
        <rFont val="Calibri"/>
        <charset val="238"/>
      </rPr>
      <t>∑CM</t>
    </r>
    <r>
      <rPr>
        <b/>
        <vertAlign val="subscript"/>
        <sz val="11"/>
        <color rgb="FF000000"/>
        <rFont val="Calibri"/>
        <charset val="238"/>
      </rPr>
      <t>2023,CZ-DRG,BGI,i</t>
    </r>
    <r>
      <rPr>
        <b/>
        <sz val="11"/>
        <color rgb="FF000000"/>
        <rFont val="Calibri"/>
        <charset val="238"/>
      </rPr>
      <t>*KC</t>
    </r>
    <r>
      <rPr>
        <b/>
        <vertAlign val="subscript"/>
        <sz val="11"/>
        <color rgb="FF000000"/>
        <rFont val="Calibri"/>
        <charset val="238"/>
      </rPr>
      <t>BGI,i</t>
    </r>
    <r>
      <rPr>
        <b/>
        <sz val="11"/>
        <color rgb="FF000000"/>
        <rFont val="Calibri"/>
        <charset val="238"/>
      </rPr>
      <t>)</t>
    </r>
    <r>
      <rPr>
        <b/>
        <sz val="11"/>
        <color rgb="FF000000"/>
        <rFont val="Calibri"/>
        <charset val="238"/>
      </rPr>
      <t>+CM</t>
    </r>
    <r>
      <rPr>
        <b/>
        <vertAlign val="subscript"/>
        <sz val="11"/>
        <color rgb="FF000000"/>
        <rFont val="Calibri"/>
        <charset val="238"/>
      </rPr>
      <t>red,2023,CZ-DRG,H</t>
    </r>
    <r>
      <rPr>
        <b/>
        <sz val="11"/>
        <color rgb="FF000000"/>
        <rFont val="Calibri"/>
        <charset val="238"/>
      </rPr>
      <t>*ZS</t>
    </r>
    <r>
      <rPr>
        <b/>
        <vertAlign val="subscript"/>
        <sz val="11"/>
        <color rgb="FF000000"/>
        <rFont val="Calibri"/>
        <charset val="238"/>
      </rPr>
      <t>CZ-DRG</t>
    </r>
    <r>
      <rPr>
        <b/>
        <sz val="11"/>
        <color rgb="FF000000"/>
        <rFont val="Calibri"/>
        <charset val="238"/>
      </rPr>
      <t>*KP</t>
    </r>
    <r>
      <rPr>
        <b/>
        <vertAlign val="subscript"/>
        <sz val="11"/>
        <color rgb="FF000000"/>
        <rFont val="Calibri"/>
        <charset val="238"/>
      </rPr>
      <t>Trans</t>
    </r>
    <r>
      <rPr>
        <b/>
        <sz val="11"/>
        <color rgb="FF000000"/>
        <rFont val="Calibri"/>
        <charset val="238"/>
      </rPr>
      <t>*KP</t>
    </r>
    <r>
      <rPr>
        <b/>
        <vertAlign val="subscript"/>
        <sz val="11"/>
        <color rgb="FF000000"/>
        <rFont val="Calibri"/>
        <charset val="238"/>
      </rPr>
      <t>Krit</t>
    </r>
    <r>
      <rPr>
        <b/>
        <sz val="11"/>
        <color rgb="FF000000"/>
        <rFont val="Calibri"/>
        <charset val="238"/>
      </rPr>
      <t>-EM</t>
    </r>
    <r>
      <rPr>
        <b/>
        <vertAlign val="subscript"/>
        <sz val="11"/>
        <color rgb="FF000000"/>
        <rFont val="Calibri"/>
        <charset val="238"/>
      </rPr>
      <t>2023,BGHI</t>
    </r>
  </si>
  <si>
    <r>
      <t>CM</t>
    </r>
    <r>
      <rPr>
        <b/>
        <vertAlign val="subscript"/>
        <sz val="11"/>
        <color rgb="FF000000"/>
        <rFont val="Calibri"/>
        <charset val="238"/>
      </rPr>
      <t>2023,CZ-DRG,BGI</t>
    </r>
    <r>
      <rPr>
        <b/>
        <sz val="11"/>
        <color rgb="FF000000"/>
        <rFont val="Calibri"/>
        <charset val="238"/>
      </rPr>
      <t>*ZS</t>
    </r>
    <r>
      <rPr>
        <b/>
        <vertAlign val="subscript"/>
        <sz val="11"/>
        <color rgb="FF000000"/>
        <rFont val="Calibri"/>
        <charset val="238"/>
      </rPr>
      <t>CZ-DRG</t>
    </r>
  </si>
  <si>
    <r>
      <t>CM</t>
    </r>
    <r>
      <rPr>
        <b/>
        <vertAlign val="subscript"/>
        <sz val="11"/>
        <color rgb="FF000000"/>
        <rFont val="Calibri"/>
        <charset val="238"/>
      </rPr>
      <t>red,2023,CZ-DRG,H</t>
    </r>
    <r>
      <rPr>
        <b/>
        <sz val="11"/>
        <color rgb="FF000000"/>
        <rFont val="Calibri"/>
        <charset val="238"/>
      </rPr>
      <t>*ZS</t>
    </r>
    <r>
      <rPr>
        <b/>
        <vertAlign val="subscript"/>
        <sz val="11"/>
        <color rgb="FF000000"/>
        <rFont val="Calibri"/>
        <charset val="238"/>
      </rPr>
      <t>CZ-DRG</t>
    </r>
    <r>
      <rPr>
        <b/>
        <sz val="11"/>
        <color rgb="FF000000"/>
        <rFont val="Calibri"/>
        <charset val="238"/>
      </rPr>
      <t>*KP</t>
    </r>
    <r>
      <rPr>
        <b/>
        <vertAlign val="subscript"/>
        <sz val="11"/>
        <color rgb="FF000000"/>
        <rFont val="Calibri"/>
        <charset val="238"/>
      </rPr>
      <t>Trans</t>
    </r>
    <r>
      <rPr>
        <b/>
        <sz val="11"/>
        <color rgb="FF000000"/>
        <rFont val="Calibri"/>
        <charset val="238"/>
      </rPr>
      <t>*KP</t>
    </r>
    <r>
      <rPr>
        <b/>
        <vertAlign val="subscript"/>
        <sz val="11"/>
        <color rgb="FF000000"/>
        <rFont val="Calibri"/>
        <charset val="238"/>
      </rPr>
      <t>Krit</t>
    </r>
  </si>
  <si>
    <r>
      <t>ÚHR</t>
    </r>
    <r>
      <rPr>
        <b/>
        <vertAlign val="subscript"/>
        <sz val="11"/>
        <color rgb="FF000000"/>
        <rFont val="Calibri"/>
        <charset val="238"/>
      </rPr>
      <t>PP,CZ-DRG,2023</t>
    </r>
  </si>
  <si>
    <r>
      <t>Výpočet CM</t>
    </r>
    <r>
      <rPr>
        <b/>
        <vertAlign val="subscript"/>
        <sz val="11"/>
        <color rgb="FF000000"/>
        <rFont val="Calibri"/>
        <charset val="238"/>
      </rPr>
      <t>red,2023,CZ-DRG,H</t>
    </r>
  </si>
  <si>
    <r>
      <t>CM</t>
    </r>
    <r>
      <rPr>
        <vertAlign val="subscript"/>
        <sz val="11"/>
        <color rgb="FF000000"/>
        <rFont val="Calibri"/>
        <charset val="238"/>
      </rPr>
      <t>2023,CZ-DRG,H</t>
    </r>
  </si>
  <si>
    <r>
      <t>CM</t>
    </r>
    <r>
      <rPr>
        <vertAlign val="subscript"/>
        <sz val="11"/>
        <color rgb="FF000000"/>
        <rFont val="Calibri"/>
        <charset val="238"/>
      </rPr>
      <t>2019,CZ-DRG,H</t>
    </r>
  </si>
  <si>
    <r>
      <t>PP</t>
    </r>
    <r>
      <rPr>
        <vertAlign val="subscript"/>
        <sz val="11"/>
        <color rgb="FF000000"/>
        <rFont val="Calibri"/>
        <charset val="238"/>
      </rPr>
      <t>drg,H,2023</t>
    </r>
  </si>
  <si>
    <r>
      <t>PP</t>
    </r>
    <r>
      <rPr>
        <vertAlign val="subscript"/>
        <sz val="11"/>
        <color rgb="FF000000"/>
        <rFont val="Calibri"/>
        <charset val="238"/>
      </rPr>
      <t>drg,H,2019</t>
    </r>
  </si>
  <si>
    <r>
      <t>CM</t>
    </r>
    <r>
      <rPr>
        <vertAlign val="subscript"/>
        <sz val="11"/>
        <color rgb="FF000000"/>
        <rFont val="Calibri"/>
        <charset val="238"/>
      </rPr>
      <t xml:space="preserve">red,2022,CZ-DRG,H  </t>
    </r>
    <r>
      <rPr>
        <sz val="11"/>
        <color rgb="FF000000"/>
        <rFont val="Calibri"/>
        <charset val="238"/>
      </rPr>
      <t>=</t>
    </r>
  </si>
  <si>
    <r>
      <t>CM</t>
    </r>
    <r>
      <rPr>
        <vertAlign val="subscript"/>
        <sz val="11"/>
        <color rgb="FF000000"/>
        <rFont val="Calibri"/>
        <charset val="238"/>
      </rPr>
      <t>2023,CZ-DRG,H</t>
    </r>
    <r>
      <rPr>
        <sz val="11"/>
        <color rgb="FF000000"/>
        <rFont val="Calibri"/>
        <charset val="238"/>
      </rPr>
      <t>*min{1;1,05*X*max(14;LOSmedian</t>
    </r>
    <r>
      <rPr>
        <vertAlign val="subscript"/>
        <sz val="11"/>
        <color rgb="FF000000"/>
        <rFont val="Calibri"/>
        <charset val="238"/>
      </rPr>
      <t>2019,CZ-DRG,H</t>
    </r>
    <r>
      <rPr>
        <sz val="11"/>
        <color rgb="FF000000"/>
        <rFont val="Calibri"/>
        <charset val="238"/>
      </rPr>
      <t>)</t>
    </r>
    <r>
      <rPr>
        <sz val="11"/>
        <color rgb="FF000000"/>
        <rFont val="Calibri"/>
        <charset val="238"/>
      </rPr>
      <t>/LOSmedian</t>
    </r>
    <r>
      <rPr>
        <vertAlign val="subscript"/>
        <sz val="11"/>
        <color rgb="FF000000"/>
        <rFont val="Calibri"/>
        <charset val="238"/>
      </rPr>
      <t>2023,CZ-DRG,H</t>
    </r>
    <r>
      <rPr>
        <sz val="11"/>
        <color rgb="FF000000"/>
        <rFont val="Calibri"/>
        <charset val="238"/>
      </rPr>
      <t>}</t>
    </r>
  </si>
  <si>
    <t>Výpočet ZScz-drg</t>
  </si>
  <si>
    <r>
      <t>ZS</t>
    </r>
    <r>
      <rPr>
        <vertAlign val="subscript"/>
        <sz val="11"/>
        <color rgb="FF000000"/>
        <rFont val="Calibri"/>
        <charset val="238"/>
      </rPr>
      <t>CZ-DRG</t>
    </r>
    <r>
      <rPr>
        <sz val="11"/>
        <color rgb="FF000000"/>
        <rFont val="Calibri"/>
        <charset val="238"/>
      </rPr>
      <t>=CZS</t>
    </r>
    <r>
      <rPr>
        <vertAlign val="subscript"/>
        <sz val="11"/>
        <color rgb="FF000000"/>
        <rFont val="Calibri"/>
        <charset val="238"/>
      </rPr>
      <t>CZ-DRG</t>
    </r>
    <r>
      <rPr>
        <sz val="11"/>
        <color rgb="FF000000"/>
        <rFont val="Calibri"/>
        <charset val="238"/>
      </rPr>
      <t>*NM</t>
    </r>
    <r>
      <rPr>
        <vertAlign val="subscript"/>
        <sz val="11"/>
        <color rgb="FF000000"/>
        <rFont val="Calibri"/>
        <charset val="238"/>
      </rPr>
      <t>CMI</t>
    </r>
  </si>
  <si>
    <t>CMI=</t>
  </si>
  <si>
    <r>
      <t>CM</t>
    </r>
    <r>
      <rPr>
        <vertAlign val="subscript"/>
        <sz val="11"/>
        <color rgb="FF000000"/>
        <rFont val="Calibri"/>
        <charset val="238"/>
      </rPr>
      <t>2019,CZ-DRG</t>
    </r>
  </si>
  <si>
    <r>
      <t>max(1;PP</t>
    </r>
    <r>
      <rPr>
        <vertAlign val="subscript"/>
        <sz val="11"/>
        <color rgb="FF000000"/>
        <rFont val="Calibri"/>
        <charset val="238"/>
      </rPr>
      <t>2019,CZ-DRG</t>
    </r>
    <r>
      <rPr>
        <sz val="11"/>
        <color rgb="FF000000"/>
        <rFont val="Calibri"/>
        <charset val="238"/>
      </rPr>
      <t>)</t>
    </r>
  </si>
  <si>
    <r>
      <t>PP</t>
    </r>
    <r>
      <rPr>
        <vertAlign val="subscript"/>
        <sz val="11"/>
        <color rgb="FF000000"/>
        <rFont val="Calibri"/>
        <charset val="238"/>
      </rPr>
      <t>2019,CZ-DRG</t>
    </r>
  </si>
  <si>
    <t>111-IVF</t>
  </si>
  <si>
    <t>Označení</t>
  </si>
  <si>
    <t>Úhrada bez regulace</t>
  </si>
  <si>
    <t>Počet případů</t>
  </si>
  <si>
    <t>Body</t>
  </si>
  <si>
    <t>Vykázáno ZÚLp+Lék.paušál</t>
  </si>
  <si>
    <t>Maxim.úhrada za hospit.</t>
  </si>
  <si>
    <t>Nad max.úhradu hospit.</t>
  </si>
  <si>
    <t>Vykázané ZÚM</t>
  </si>
  <si>
    <t>Maxim.úhrada ZÚM</t>
  </si>
  <si>
    <t>Nad max.úhradu ZÚM</t>
  </si>
  <si>
    <t>Hrazené služby asistované reprodukce</t>
  </si>
  <si>
    <t>IVF</t>
  </si>
  <si>
    <t>63901,63902,63903,63908,63909,63914,6391</t>
  </si>
  <si>
    <t>Není limit</t>
  </si>
  <si>
    <t>111-NOV. LAB. SCREENING</t>
  </si>
  <si>
    <t>Výkony nov. lab. SC</t>
  </si>
  <si>
    <t>SCN</t>
  </si>
  <si>
    <t>81747,81755,81753,93121,93124,93281,9312</t>
  </si>
  <si>
    <t>111-ODB. 305,306,308,309</t>
  </si>
  <si>
    <t>odb. 305,306,308 a 309</t>
  </si>
  <si>
    <t>PSY1</t>
  </si>
  <si>
    <t>PSY3</t>
  </si>
  <si>
    <t>PSY4</t>
  </si>
  <si>
    <t>111-PROGRAM TRANSPLANTACE LEDVINY</t>
  </si>
  <si>
    <t>Cena/j.</t>
  </si>
  <si>
    <t>Max.počet</t>
  </si>
  <si>
    <t>Akt.počet</t>
  </si>
  <si>
    <t>Max.úhrada</t>
  </si>
  <si>
    <t>Index</t>
  </si>
  <si>
    <t>111-SCREENING KOLOREKTÁLNÍHO KARCINOMU</t>
  </si>
  <si>
    <t>Kód/y</t>
  </si>
  <si>
    <t>Počet UOP</t>
  </si>
  <si>
    <t xml:space="preserve">Screening pouze zákl. </t>
  </si>
  <si>
    <t>SCC4</t>
  </si>
  <si>
    <t>15101,15103,15105,15107,15440,15445,1595</t>
  </si>
  <si>
    <t>Screening výkon 15446</t>
  </si>
  <si>
    <t>SCC5</t>
  </si>
  <si>
    <t>15446</t>
  </si>
  <si>
    <t>111-PŘÍLOHA Č12 AMB</t>
  </si>
  <si>
    <t>Segment</t>
  </si>
  <si>
    <t>Kč/j.</t>
  </si>
  <si>
    <t>Kč</t>
  </si>
  <si>
    <t>Maximum</t>
  </si>
  <si>
    <t>min(Kč,Maximum)</t>
  </si>
  <si>
    <t>AMB</t>
  </si>
  <si>
    <t>0062464</t>
  </si>
  <si>
    <t>HAEMOCOMPLETTAN P</t>
  </si>
  <si>
    <t>0062465</t>
  </si>
  <si>
    <t>0087239</t>
  </si>
  <si>
    <t>FANHDI</t>
  </si>
  <si>
    <t>0087240</t>
  </si>
  <si>
    <t>0154244</t>
  </si>
  <si>
    <t>IMMUNINE</t>
  </si>
  <si>
    <t>0154245</t>
  </si>
  <si>
    <t>0186993</t>
  </si>
  <si>
    <t>ELOCTA</t>
  </si>
  <si>
    <t>0186995</t>
  </si>
  <si>
    <t>0186996</t>
  </si>
  <si>
    <t>0186997</t>
  </si>
  <si>
    <t>0186998</t>
  </si>
  <si>
    <t>0194617</t>
  </si>
  <si>
    <t>NOVOEIGHT</t>
  </si>
  <si>
    <t>0209338</t>
  </si>
  <si>
    <t>ALPROLIX</t>
  </si>
  <si>
    <t>0209906</t>
  </si>
  <si>
    <t>FACTOR VII BAXALTA</t>
  </si>
  <si>
    <t>0210088</t>
  </si>
  <si>
    <t>NUWIQ</t>
  </si>
  <si>
    <t>0210089</t>
  </si>
  <si>
    <t>0210090</t>
  </si>
  <si>
    <t>0222374</t>
  </si>
  <si>
    <t>REFIXIA</t>
  </si>
  <si>
    <t>0222780</t>
  </si>
  <si>
    <t>ADYNOVI</t>
  </si>
  <si>
    <t>0222794</t>
  </si>
  <si>
    <t>HEMLIBRA</t>
  </si>
  <si>
    <t>0222796</t>
  </si>
  <si>
    <t>0230488</t>
  </si>
  <si>
    <t>OCTAPLAS LG</t>
  </si>
  <si>
    <t>0230489</t>
  </si>
  <si>
    <t>0230686</t>
  </si>
  <si>
    <t>OCPLEX</t>
  </si>
  <si>
    <t>0230687</t>
  </si>
  <si>
    <t>0249656</t>
  </si>
  <si>
    <t>VEKLURY</t>
  </si>
  <si>
    <t>111-PŘÍLOHA Č12 CZDRG</t>
  </si>
  <si>
    <t>CZ_DRG</t>
  </si>
  <si>
    <t>0194241</t>
  </si>
  <si>
    <t>NOVOSEVEN</t>
  </si>
  <si>
    <t>0232889</t>
  </si>
  <si>
    <t>FIBRYGA</t>
  </si>
  <si>
    <t>0207921</t>
  </si>
  <si>
    <t>Plazma čerstvá zmrazená</t>
  </si>
  <si>
    <t>111-PŘÍLOHA Č12 HOS</t>
  </si>
  <si>
    <t>0173183</t>
  </si>
  <si>
    <t>IMMUNATE STIM PLUS</t>
  </si>
  <si>
    <t>111-PŘÍLOHA Č12 UVZPP</t>
  </si>
  <si>
    <t>ÚVZPP</t>
  </si>
  <si>
    <t>111-BONIFIKACE HEMODIALÝZA</t>
  </si>
  <si>
    <t>NS</t>
  </si>
  <si>
    <t>Kč srovnatelné</t>
  </si>
  <si>
    <t>Kč predikce</t>
  </si>
  <si>
    <t>111-BONIFIKACE LPS PŘI URG PŘÍJMU</t>
  </si>
  <si>
    <t>6025</t>
  </si>
  <si>
    <t>111-BONIFIKACE PALIATIVNÍ TÝM</t>
  </si>
  <si>
    <t>5821</t>
  </si>
  <si>
    <t>111-BONIFIKACE REF SÍŤ DRG</t>
  </si>
  <si>
    <t>111-STANDARDNÍ POLOŽKY</t>
  </si>
  <si>
    <t>Výkon</t>
  </si>
  <si>
    <t xml:space="preserve">Počet
aktuální </t>
  </si>
  <si>
    <t>Kč
aktuální</t>
  </si>
  <si>
    <t>Počet
srovnatelné</t>
  </si>
  <si>
    <t>Kč
srovnatelné</t>
  </si>
  <si>
    <t>Počet
predikce</t>
  </si>
  <si>
    <t>Kč 
predikce</t>
  </si>
  <si>
    <t>Regulační poplatky 09543</t>
  </si>
  <si>
    <t>STDN1</t>
  </si>
  <si>
    <t>09543</t>
  </si>
  <si>
    <t>ÚPS</t>
  </si>
  <si>
    <t>STDN3</t>
  </si>
  <si>
    <t>09563</t>
  </si>
  <si>
    <t>Pitvy</t>
  </si>
  <si>
    <t>STDN4</t>
  </si>
  <si>
    <t>Doprovody</t>
  </si>
  <si>
    <t>STDN5</t>
  </si>
  <si>
    <t>00X31,00X32</t>
  </si>
  <si>
    <t>Odběry orgánů</t>
  </si>
  <si>
    <t>STDN6</t>
  </si>
  <si>
    <t>Převzetí pacienta od ZZS</t>
  </si>
  <si>
    <t>STDN7</t>
  </si>
  <si>
    <t>09564</t>
  </si>
  <si>
    <t>Péče na urgentním příjmu</t>
  </si>
  <si>
    <t>STDN8</t>
  </si>
  <si>
    <t>09566</t>
  </si>
  <si>
    <t>Vyjmutí reg.poplatku na 603/604</t>
  </si>
  <si>
    <t>STD9</t>
  </si>
  <si>
    <t>Vyjmutí reg.poplatku na 001/002</t>
  </si>
  <si>
    <t>STD11</t>
  </si>
  <si>
    <t>Vyjmutí reg.poplatku na 014/015</t>
  </si>
  <si>
    <t>STD13</t>
  </si>
  <si>
    <t>Bonifikace 74 kč pro 014/015</t>
  </si>
  <si>
    <t>STD15</t>
  </si>
  <si>
    <t>00944</t>
  </si>
  <si>
    <t>Bonifikace 76 kč pro 603/604</t>
  </si>
  <si>
    <t>STD17</t>
  </si>
  <si>
    <t>01543</t>
  </si>
  <si>
    <t>Bonifikace 76 kč pro 001/002</t>
  </si>
  <si>
    <t>STD19</t>
  </si>
  <si>
    <t>Celkem</t>
  </si>
  <si>
    <t>111-BONIFIKACE URGENTNÍHO PŘÍJMU</t>
  </si>
  <si>
    <r>
      <t>Výpočet úhrady - Úhr</t>
    </r>
    <r>
      <rPr>
        <b/>
        <vertAlign val="subscript"/>
        <sz val="11"/>
        <color rgb="FF000000"/>
        <rFont val="Calibri"/>
        <charset val="238"/>
      </rPr>
      <t>Urg,2023</t>
    </r>
  </si>
  <si>
    <r>
      <t>PB</t>
    </r>
    <r>
      <rPr>
        <b/>
        <vertAlign val="subscript"/>
        <sz val="11"/>
        <color rgb="FF00B050"/>
        <rFont val="Calibri"/>
        <charset val="238"/>
      </rPr>
      <t>Urgent,2023</t>
    </r>
    <r>
      <rPr>
        <b/>
        <sz val="11"/>
        <color rgb="FF00B050"/>
        <rFont val="Calibri"/>
        <charset val="238"/>
      </rPr>
      <t>*HB</t>
    </r>
    <r>
      <rPr>
        <b/>
        <vertAlign val="subscript"/>
        <sz val="11"/>
        <color rgb="FF00B050"/>
        <rFont val="Calibri"/>
        <charset val="238"/>
      </rPr>
      <t>Urgent</t>
    </r>
  </si>
  <si>
    <r>
      <t>PB</t>
    </r>
    <r>
      <rPr>
        <b/>
        <vertAlign val="subscript"/>
        <sz val="11"/>
        <color rgb="FF00B050"/>
        <rFont val="Calibri"/>
        <charset val="238"/>
      </rPr>
      <t>Urgent,2019</t>
    </r>
    <r>
      <rPr>
        <b/>
        <sz val="11"/>
        <color rgb="FF00B050"/>
        <rFont val="Calibri"/>
        <charset val="238"/>
      </rPr>
      <t>*HB</t>
    </r>
    <r>
      <rPr>
        <b/>
        <vertAlign val="subscript"/>
        <sz val="11"/>
        <color rgb="FF00B050"/>
        <rFont val="Calibri"/>
        <charset val="238"/>
      </rPr>
      <t>Urgent</t>
    </r>
  </si>
  <si>
    <r>
      <t>Úhr</t>
    </r>
    <r>
      <rPr>
        <b/>
        <vertAlign val="subscript"/>
        <sz val="11"/>
        <color rgb="FF2E75B6"/>
        <rFont val="Calibri"/>
        <charset val="238"/>
      </rPr>
      <t>Urg,2021</t>
    </r>
    <r>
      <rPr>
        <b/>
        <sz val="11"/>
        <color rgb="FF2E75B6"/>
        <rFont val="Calibri"/>
        <charset val="238"/>
      </rPr>
      <t>*1.50</t>
    </r>
  </si>
  <si>
    <r>
      <t>Úhr</t>
    </r>
    <r>
      <rPr>
        <b/>
        <vertAlign val="subscript"/>
        <sz val="11"/>
        <color rgb="FFED7D31"/>
        <rFont val="Calibri"/>
        <charset val="238"/>
      </rPr>
      <t>Urg,2021</t>
    </r>
    <r>
      <rPr>
        <b/>
        <sz val="11"/>
        <color rgb="FFED7D31"/>
        <rFont val="Calibri"/>
        <charset val="238"/>
      </rPr>
      <t>*0,75</t>
    </r>
  </si>
  <si>
    <t>06720</t>
  </si>
  <si>
    <r>
      <t>Úhr</t>
    </r>
    <r>
      <rPr>
        <b/>
        <vertAlign val="subscript"/>
        <sz val="11"/>
        <color rgb="FF000000"/>
        <rFont val="Calibri"/>
        <charset val="238"/>
      </rPr>
      <t>Urg,2023</t>
    </r>
    <r>
      <rPr>
        <b/>
        <sz val="11"/>
        <color rgb="FF000000"/>
        <rFont val="Calibri"/>
        <charset val="238"/>
      </rPr>
      <t>=max{min[</t>
    </r>
    <r>
      <rPr>
        <b/>
        <sz val="11"/>
        <color rgb="FF2E75B6"/>
        <rFont val="Calibri"/>
        <charset val="238"/>
      </rPr>
      <t>Úhr</t>
    </r>
    <r>
      <rPr>
        <b/>
        <vertAlign val="subscript"/>
        <sz val="11"/>
        <color rgb="FF2E75B6"/>
        <rFont val="Calibri"/>
        <charset val="238"/>
      </rPr>
      <t>Urg,2021</t>
    </r>
    <r>
      <rPr>
        <b/>
        <sz val="11"/>
        <color rgb="FF2E75B6"/>
        <rFont val="Calibri"/>
        <charset val="238"/>
      </rPr>
      <t>*1,50</t>
    </r>
    <r>
      <rPr>
        <b/>
        <sz val="11"/>
        <color rgb="FF000000"/>
        <rFont val="Calibri"/>
        <charset val="238"/>
      </rPr>
      <t xml:space="preserve"> ; </t>
    </r>
    <r>
      <rPr>
        <b/>
        <i/>
        <sz val="11"/>
        <color rgb="FF000000"/>
        <rFont val="Calibri"/>
        <charset val="238"/>
      </rPr>
      <t>max</t>
    </r>
    <r>
      <rPr>
        <b/>
        <sz val="11"/>
        <color rgb="FF000000"/>
        <rFont val="Calibri"/>
        <charset val="238"/>
      </rPr>
      <t>(</t>
    </r>
    <r>
      <rPr>
        <b/>
        <sz val="11"/>
        <color rgb="FFED7D31"/>
        <rFont val="Calibri"/>
        <charset val="238"/>
      </rPr>
      <t>Úhr</t>
    </r>
    <r>
      <rPr>
        <b/>
        <vertAlign val="subscript"/>
        <sz val="11"/>
        <color rgb="FFED7D31"/>
        <rFont val="Calibri"/>
        <charset val="238"/>
      </rPr>
      <t>Urg,2021*0,75</t>
    </r>
    <r>
      <rPr>
        <b/>
        <sz val="11"/>
        <color rgb="FF000000"/>
        <rFont val="Calibri"/>
        <charset val="238"/>
      </rPr>
      <t>;</t>
    </r>
    <r>
      <rPr>
        <b/>
        <sz val="11"/>
        <color rgb="FF00B050"/>
        <rFont val="Calibri"/>
        <charset val="238"/>
      </rPr>
      <t>PB</t>
    </r>
    <r>
      <rPr>
        <b/>
        <vertAlign val="subscript"/>
        <sz val="11"/>
        <color rgb="FF00B050"/>
        <rFont val="Calibri"/>
        <charset val="238"/>
      </rPr>
      <t>Urgent,2023</t>
    </r>
    <r>
      <rPr>
        <b/>
        <sz val="11"/>
        <color rgb="FF00B050"/>
        <rFont val="Calibri"/>
        <charset val="238"/>
      </rPr>
      <t>*HB</t>
    </r>
    <r>
      <rPr>
        <b/>
        <vertAlign val="subscript"/>
        <sz val="11"/>
        <color rgb="FF00B050"/>
        <rFont val="Calibri"/>
        <charset val="238"/>
      </rPr>
      <t>Urgent</t>
    </r>
    <r>
      <rPr>
        <b/>
        <sz val="11"/>
        <color rgb="FF000000"/>
        <rFont val="Calibri"/>
        <charset val="238"/>
      </rPr>
      <t>)];PB</t>
    </r>
    <r>
      <rPr>
        <b/>
        <vertAlign val="subscript"/>
        <sz val="11"/>
        <color rgb="FF000000"/>
        <rFont val="Calibri"/>
        <charset val="238"/>
      </rPr>
      <t>urgent,2023</t>
    </r>
    <r>
      <rPr>
        <b/>
        <sz val="11"/>
        <color rgb="FF000000"/>
        <rFont val="Calibri"/>
        <charset val="238"/>
      </rPr>
      <t>*HB</t>
    </r>
    <r>
      <rPr>
        <b/>
        <vertAlign val="subscript"/>
        <sz val="11"/>
        <color rgb="FF000000"/>
        <rFont val="Calibri"/>
        <charset val="238"/>
      </rPr>
      <t>Urgent</t>
    </r>
    <r>
      <rPr>
        <b/>
        <sz val="11"/>
        <color rgb="FF000000"/>
        <rFont val="Calibri"/>
        <charset val="238"/>
      </rPr>
      <t>*0.5}+K*CKP</t>
    </r>
  </si>
  <si>
    <t>06726</t>
  </si>
  <si>
    <t>06727</t>
  </si>
  <si>
    <t>06728</t>
  </si>
  <si>
    <r>
      <t>Úhr</t>
    </r>
    <r>
      <rPr>
        <b/>
        <vertAlign val="subscript"/>
        <sz val="11"/>
        <color rgb="FF000000"/>
        <rFont val="Calibri"/>
        <charset val="238"/>
      </rPr>
      <t>Urg,2022</t>
    </r>
  </si>
  <si>
    <t>06729</t>
  </si>
  <si>
    <r>
      <t>Úhr</t>
    </r>
    <r>
      <rPr>
        <vertAlign val="subscript"/>
        <sz val="11"/>
        <color rgb="FF000000"/>
        <rFont val="Calibri"/>
        <charset val="238"/>
      </rPr>
      <t>Urg,2021</t>
    </r>
  </si>
  <si>
    <r>
      <t>HB</t>
    </r>
    <r>
      <rPr>
        <vertAlign val="subscript"/>
        <sz val="11"/>
        <color rgb="FF000000"/>
        <rFont val="Calibri"/>
        <charset val="238"/>
      </rPr>
      <t>Urgent</t>
    </r>
  </si>
  <si>
    <r>
      <t>CKP</t>
    </r>
    <r>
      <rPr>
        <vertAlign val="subscript"/>
        <sz val="11"/>
        <color rgb="FF000000"/>
        <rFont val="Calibri"/>
        <charset val="238"/>
      </rPr>
      <t>2023</t>
    </r>
  </si>
  <si>
    <t>111-ÚHRADA VYČLENĚNÁ Z PP</t>
  </si>
  <si>
    <r>
      <t>Výpočet úhrady - ÚHR</t>
    </r>
    <r>
      <rPr>
        <b/>
        <vertAlign val="subscript"/>
        <sz val="11"/>
        <color rgb="FF000000"/>
        <rFont val="Calibri"/>
        <charset val="238"/>
      </rPr>
      <t>vyčl,CZ-DRG,2023</t>
    </r>
  </si>
  <si>
    <r>
      <t>CM</t>
    </r>
    <r>
      <rPr>
        <b/>
        <vertAlign val="subscript"/>
        <sz val="11"/>
        <color rgb="FF70AD47"/>
        <rFont val="Calibri"/>
        <charset val="238"/>
      </rPr>
      <t>2023,CZ-DRG,CE</t>
    </r>
  </si>
  <si>
    <r>
      <t>CM</t>
    </r>
    <r>
      <rPr>
        <b/>
        <vertAlign val="subscript"/>
        <sz val="11"/>
        <color rgb="FF70AD47"/>
        <rFont val="Calibri"/>
        <charset val="238"/>
      </rPr>
      <t>2019,CZ-DRG,CE</t>
    </r>
  </si>
  <si>
    <r>
      <t>CM</t>
    </r>
    <r>
      <rPr>
        <b/>
        <vertAlign val="subscript"/>
        <sz val="11"/>
        <color rgb="FF4472C4"/>
        <rFont val="Calibri"/>
        <charset val="238"/>
      </rPr>
      <t>2023,CZ-DRG,DF</t>
    </r>
  </si>
  <si>
    <r>
      <t>CM</t>
    </r>
    <r>
      <rPr>
        <b/>
        <vertAlign val="subscript"/>
        <sz val="11"/>
        <color rgb="FF4472C4"/>
        <rFont val="Calibri"/>
        <charset val="238"/>
      </rPr>
      <t>2019,CZ-DRG,DF</t>
    </r>
  </si>
  <si>
    <r>
      <t>EM</t>
    </r>
    <r>
      <rPr>
        <b/>
        <vertAlign val="subscript"/>
        <sz val="11"/>
        <color rgb="FFED7D31"/>
        <rFont val="Calibri"/>
        <charset val="238"/>
      </rPr>
      <t>2023,C-F</t>
    </r>
  </si>
  <si>
    <r>
      <t>IZS</t>
    </r>
    <r>
      <rPr>
        <b/>
        <vertAlign val="subscript"/>
        <sz val="11"/>
        <color rgb="FF70AD47"/>
        <rFont val="Calibri"/>
        <charset val="238"/>
      </rPr>
      <t>2023,CZ-DRG,CE</t>
    </r>
  </si>
  <si>
    <r>
      <t>IZS</t>
    </r>
    <r>
      <rPr>
        <b/>
        <vertAlign val="subscript"/>
        <sz val="11"/>
        <color rgb="FF4472C4"/>
        <rFont val="Calibri"/>
        <charset val="238"/>
      </rPr>
      <t>2023,CZ-DRG,DF</t>
    </r>
  </si>
  <si>
    <r>
      <t>IZS</t>
    </r>
    <r>
      <rPr>
        <b/>
        <vertAlign val="subscript"/>
        <sz val="11"/>
        <color rgb="FF000000"/>
        <rFont val="Calibri"/>
        <charset val="238"/>
      </rPr>
      <t>vstupní,2023</t>
    </r>
  </si>
  <si>
    <r>
      <t>ÚHR</t>
    </r>
    <r>
      <rPr>
        <b/>
        <vertAlign val="subscript"/>
        <sz val="11"/>
        <color rgb="FF000000"/>
        <rFont val="Calibri"/>
        <charset val="238"/>
      </rPr>
      <t>vyčl,CZ-DRG,2023</t>
    </r>
    <r>
      <rPr>
        <b/>
        <sz val="11"/>
        <color rgb="FF000000"/>
        <rFont val="Calibri"/>
        <charset val="238"/>
      </rPr>
      <t>=</t>
    </r>
    <r>
      <rPr>
        <b/>
        <sz val="11"/>
        <color rgb="FF70AD47"/>
        <rFont val="Calibri"/>
        <charset val="238"/>
      </rPr>
      <t>IZS</t>
    </r>
    <r>
      <rPr>
        <b/>
        <vertAlign val="subscript"/>
        <sz val="11"/>
        <color rgb="FF70AD47"/>
        <rFont val="Calibri"/>
        <charset val="238"/>
      </rPr>
      <t xml:space="preserve">2023,CZ-DRG,CE </t>
    </r>
    <r>
      <rPr>
        <b/>
        <sz val="11"/>
        <color rgb="FF000000"/>
        <rFont val="Calibri"/>
        <charset val="238"/>
      </rPr>
      <t xml:space="preserve">* </t>
    </r>
    <r>
      <rPr>
        <b/>
        <sz val="11"/>
        <color rgb="FF70AD47"/>
        <rFont val="Calibri"/>
        <charset val="238"/>
      </rPr>
      <t>CM</t>
    </r>
    <r>
      <rPr>
        <b/>
        <vertAlign val="subscript"/>
        <sz val="11"/>
        <color rgb="FF70AD47"/>
        <rFont val="Calibri"/>
        <charset val="238"/>
      </rPr>
      <t xml:space="preserve">2023,CZ-DRG,CE </t>
    </r>
    <r>
      <rPr>
        <b/>
        <sz val="11"/>
        <color rgb="FF000000"/>
        <rFont val="Calibri"/>
        <charset val="238"/>
      </rPr>
      <t xml:space="preserve">+ </t>
    </r>
    <r>
      <rPr>
        <b/>
        <sz val="11"/>
        <color rgb="FF4472C4"/>
        <rFont val="Calibri"/>
        <charset val="238"/>
      </rPr>
      <t>IZS</t>
    </r>
    <r>
      <rPr>
        <b/>
        <vertAlign val="subscript"/>
        <sz val="11"/>
        <color rgb="FF4472C4"/>
        <rFont val="Calibri"/>
        <charset val="238"/>
      </rPr>
      <t>2023,CZ-DRG,DF</t>
    </r>
    <r>
      <rPr>
        <b/>
        <vertAlign val="subscript"/>
        <sz val="11"/>
        <color rgb="FF000000"/>
        <rFont val="Calibri"/>
        <charset val="238"/>
      </rPr>
      <t xml:space="preserve"> </t>
    </r>
    <r>
      <rPr>
        <b/>
        <sz val="11"/>
        <color rgb="FF000000"/>
        <rFont val="Calibri"/>
        <charset val="238"/>
      </rPr>
      <t>*</t>
    </r>
    <r>
      <rPr>
        <b/>
        <sz val="11"/>
        <color rgb="FF4472C4"/>
        <rFont val="Calibri"/>
        <charset val="238"/>
      </rPr>
      <t xml:space="preserve"> CM</t>
    </r>
    <r>
      <rPr>
        <b/>
        <vertAlign val="subscript"/>
        <sz val="11"/>
        <color rgb="FF4472C4"/>
        <rFont val="Calibri"/>
        <charset val="238"/>
      </rPr>
      <t>2023,CZ-DRG,DF</t>
    </r>
    <r>
      <rPr>
        <b/>
        <sz val="11"/>
        <color rgb="FF000000"/>
        <rFont val="Calibri"/>
        <charset val="238"/>
      </rPr>
      <t xml:space="preserve"> - </t>
    </r>
    <r>
      <rPr>
        <b/>
        <sz val="11"/>
        <color rgb="FFED7D31"/>
        <rFont val="Calibri"/>
        <charset val="238"/>
      </rPr>
      <t>EM</t>
    </r>
    <r>
      <rPr>
        <b/>
        <vertAlign val="subscript"/>
        <sz val="11"/>
        <color rgb="FFED7D31"/>
        <rFont val="Calibri"/>
        <charset val="238"/>
      </rPr>
      <t>2023,C-F</t>
    </r>
  </si>
  <si>
    <r>
      <t>IZS</t>
    </r>
    <r>
      <rPr>
        <b/>
        <vertAlign val="subscript"/>
        <sz val="11"/>
        <color rgb="FF70AD47"/>
        <rFont val="Calibri"/>
        <charset val="238"/>
      </rPr>
      <t>2023,CZ-DRG,CE</t>
    </r>
    <r>
      <rPr>
        <b/>
        <sz val="11"/>
        <color rgb="FF70AD47"/>
        <rFont val="Calibri"/>
        <charset val="238"/>
      </rPr>
      <t>*CM</t>
    </r>
    <r>
      <rPr>
        <b/>
        <vertAlign val="subscript"/>
        <sz val="11"/>
        <color rgb="FF70AD47"/>
        <rFont val="Calibri"/>
        <charset val="238"/>
      </rPr>
      <t>2023,CZ-DRG,CE</t>
    </r>
  </si>
  <si>
    <t>vysoce homogenní hosp.</t>
  </si>
  <si>
    <r>
      <t>IZS</t>
    </r>
    <r>
      <rPr>
        <b/>
        <vertAlign val="subscript"/>
        <sz val="11"/>
        <color rgb="FF4472C4"/>
        <rFont val="Calibri"/>
        <charset val="238"/>
      </rPr>
      <t>2023,CZ-DRG,DF</t>
    </r>
    <r>
      <rPr>
        <b/>
        <sz val="11"/>
        <color rgb="FF4472C4"/>
        <rFont val="Calibri"/>
        <charset val="238"/>
      </rPr>
      <t>*CM</t>
    </r>
    <r>
      <rPr>
        <b/>
        <vertAlign val="subscript"/>
        <sz val="11"/>
        <color rgb="FF4472C4"/>
        <rFont val="Calibri"/>
        <charset val="238"/>
      </rPr>
      <t>2023,CZ-DRG,DF</t>
    </r>
  </si>
  <si>
    <t>středně homogenní hosp.</t>
  </si>
  <si>
    <r>
      <t>ÚHR</t>
    </r>
    <r>
      <rPr>
        <b/>
        <vertAlign val="subscript"/>
        <sz val="11"/>
        <color rgb="FF000000"/>
        <rFont val="Calibri"/>
        <charset val="238"/>
      </rPr>
      <t>vyčl,CZ-DRG,2023</t>
    </r>
  </si>
  <si>
    <r>
      <t>Výpočet individuální základní sazby - IZS</t>
    </r>
    <r>
      <rPr>
        <b/>
        <vertAlign val="subscript"/>
        <sz val="11"/>
        <color rgb="FF000000"/>
        <rFont val="Calibri"/>
        <charset val="238"/>
      </rPr>
      <t>vstupní,2023</t>
    </r>
  </si>
  <si>
    <r>
      <t>ÚHR</t>
    </r>
    <r>
      <rPr>
        <vertAlign val="subscript"/>
        <sz val="11"/>
        <color rgb="FF000000"/>
        <rFont val="Calibri"/>
        <charset val="238"/>
      </rPr>
      <t>vyčl,2019</t>
    </r>
  </si>
  <si>
    <r>
      <t>EM</t>
    </r>
    <r>
      <rPr>
        <vertAlign val="subscript"/>
        <sz val="11"/>
        <color rgb="FF000000"/>
        <rFont val="Calibri"/>
        <charset val="238"/>
      </rPr>
      <t>vyčl,2019</t>
    </r>
  </si>
  <si>
    <r>
      <t>CM</t>
    </r>
    <r>
      <rPr>
        <vertAlign val="subscript"/>
        <sz val="11"/>
        <color rgb="FF000000"/>
        <rFont val="Calibri"/>
        <charset val="238"/>
      </rPr>
      <t>2019,CZ-DRG,CD</t>
    </r>
  </si>
  <si>
    <r>
      <t>CM</t>
    </r>
    <r>
      <rPr>
        <vertAlign val="subscript"/>
        <sz val="11"/>
        <color rgb="FF000000"/>
        <rFont val="Calibri"/>
        <charset val="238"/>
      </rPr>
      <t>2019,CZ-DRG,A</t>
    </r>
  </si>
  <si>
    <r>
      <t>PU</t>
    </r>
    <r>
      <rPr>
        <vertAlign val="subscript"/>
        <sz val="11"/>
        <color rgb="FF000000"/>
        <rFont val="Calibri"/>
        <charset val="238"/>
      </rPr>
      <t>drg,2019</t>
    </r>
  </si>
  <si>
    <r>
      <t>CM</t>
    </r>
    <r>
      <rPr>
        <vertAlign val="subscript"/>
        <sz val="11"/>
        <color rgb="FF000000"/>
        <rFont val="Calibri"/>
        <charset val="238"/>
      </rPr>
      <t>2019,CZ-DRG,C-F</t>
    </r>
  </si>
  <si>
    <r>
      <t>CM</t>
    </r>
    <r>
      <rPr>
        <vertAlign val="subscript"/>
        <sz val="11"/>
        <color rgb="FF000000"/>
        <rFont val="Calibri"/>
        <charset val="238"/>
      </rPr>
      <t>2019,CZ-DRG,EF</t>
    </r>
  </si>
  <si>
    <r>
      <t>CM</t>
    </r>
    <r>
      <rPr>
        <vertAlign val="subscript"/>
        <sz val="11"/>
        <color rgb="FF000000"/>
        <rFont val="Calibri"/>
        <charset val="238"/>
      </rPr>
      <t>2019,CZ-DRG,EFI</t>
    </r>
  </si>
  <si>
    <r>
      <t>IZS</t>
    </r>
    <r>
      <rPr>
        <vertAlign val="subscript"/>
        <sz val="11"/>
        <color rgb="FF000000"/>
        <rFont val="Calibri"/>
        <charset val="238"/>
      </rPr>
      <t xml:space="preserve">vstupní,2023  </t>
    </r>
    <r>
      <rPr>
        <sz val="11"/>
        <color rgb="FF000000"/>
        <rFont val="Calibri"/>
        <charset val="238"/>
      </rPr>
      <t>=</t>
    </r>
  </si>
  <si>
    <r>
      <t>{(ÚHR</t>
    </r>
    <r>
      <rPr>
        <vertAlign val="subscript"/>
        <sz val="11"/>
        <color rgb="FF000000"/>
        <rFont val="Calibri"/>
        <charset val="238"/>
      </rPr>
      <t>vyčl,2019</t>
    </r>
    <r>
      <rPr>
        <sz val="11"/>
        <color rgb="FF000000"/>
        <rFont val="Calibri"/>
        <charset val="238"/>
      </rPr>
      <t>+EM</t>
    </r>
    <r>
      <rPr>
        <vertAlign val="subscript"/>
        <sz val="11"/>
        <color rgb="FF000000"/>
        <rFont val="Calibri"/>
        <charset val="238"/>
      </rPr>
      <t>vyčl,2019)*</t>
    </r>
    <r>
      <rPr>
        <sz val="11"/>
        <color rgb="FF000000"/>
        <rFont val="Calibri"/>
        <charset val="238"/>
      </rPr>
      <t>(CM</t>
    </r>
    <r>
      <rPr>
        <vertAlign val="subscript"/>
        <sz val="11"/>
        <color rgb="FF000000"/>
        <rFont val="Calibri"/>
        <charset val="238"/>
      </rPr>
      <t xml:space="preserve">2019,CZ-DRG,EF </t>
    </r>
    <r>
      <rPr>
        <sz val="11"/>
        <color rgb="FF000000"/>
        <rFont val="Calibri"/>
        <charset val="238"/>
      </rPr>
      <t>/ CM</t>
    </r>
    <r>
      <rPr>
        <vertAlign val="subscript"/>
        <sz val="11"/>
        <color rgb="FF000000"/>
        <rFont val="Calibri"/>
        <charset val="238"/>
      </rPr>
      <t>2019,CZ-DRG,EFI</t>
    </r>
    <r>
      <rPr>
        <sz val="11"/>
        <color rgb="FF000000"/>
        <rFont val="Calibri"/>
        <charset val="238"/>
      </rPr>
      <t>)+(CM</t>
    </r>
    <r>
      <rPr>
        <vertAlign val="subscript"/>
        <sz val="11"/>
        <color rgb="FF000000"/>
        <rFont val="Calibri"/>
        <charset val="238"/>
      </rPr>
      <t>2019,CZ-DRG,CD</t>
    </r>
    <r>
      <rPr>
        <sz val="11"/>
        <color rgb="FF000000"/>
        <rFont val="Calibri"/>
        <charset val="238"/>
      </rPr>
      <t xml:space="preserve"> / CM</t>
    </r>
    <r>
      <rPr>
        <vertAlign val="subscript"/>
        <sz val="11"/>
        <color rgb="FF000000"/>
        <rFont val="Calibri"/>
        <charset val="238"/>
      </rPr>
      <t>2019,CZ-DRG,A</t>
    </r>
    <r>
      <rPr>
        <sz val="11"/>
        <color rgb="FF000000"/>
        <rFont val="Calibri"/>
        <charset val="238"/>
      </rPr>
      <t>)*PU</t>
    </r>
    <r>
      <rPr>
        <vertAlign val="subscript"/>
        <sz val="11"/>
        <color rgb="FF000000"/>
        <rFont val="Calibri"/>
        <charset val="238"/>
      </rPr>
      <t>drg,2019</t>
    </r>
    <r>
      <rPr>
        <sz val="11"/>
        <color rgb="FF000000"/>
        <rFont val="Calibri"/>
        <charset val="238"/>
      </rPr>
      <t>}</t>
    </r>
  </si>
  <si>
    <t>* 1,384</t>
  </si>
  <si>
    <t>Doplňující výpočty</t>
  </si>
  <si>
    <r>
      <t>IZS</t>
    </r>
    <r>
      <rPr>
        <b/>
        <vertAlign val="subscript"/>
        <sz val="16"/>
        <color rgb="FF000000"/>
        <rFont val="Calibri"/>
        <charset val="238"/>
      </rPr>
      <t>2023,CZ-DRG,CE</t>
    </r>
  </si>
  <si>
    <r>
      <rPr>
        <b/>
        <sz val="11"/>
        <color rgb="FF000000"/>
        <rFont val="Calibri"/>
        <charset val="238"/>
      </rPr>
      <t>1)</t>
    </r>
    <r>
      <rPr>
        <sz val="11"/>
        <color rgb="FF000000"/>
        <rFont val="Calibri"/>
        <charset val="238"/>
      </rPr>
      <t xml:space="preserve"> IZS</t>
    </r>
    <r>
      <rPr>
        <vertAlign val="subscript"/>
        <sz val="11"/>
        <color rgb="FF000000"/>
        <rFont val="Calibri"/>
        <charset val="238"/>
      </rPr>
      <t>2023,CZ-DRG,CE</t>
    </r>
    <r>
      <rPr>
        <sz val="11"/>
        <color rgb="FF000000"/>
        <rFont val="Calibri"/>
        <charset val="238"/>
      </rPr>
      <t>=TS</t>
    </r>
    <r>
      <rPr>
        <vertAlign val="subscript"/>
        <sz val="11"/>
        <color rgb="FF000000"/>
        <rFont val="Calibri"/>
        <charset val="238"/>
      </rPr>
      <t>CE,horní</t>
    </r>
    <r>
      <rPr>
        <sz val="11"/>
        <color rgb="FF000000"/>
        <rFont val="Calibri"/>
        <charset val="238"/>
      </rPr>
      <t>*(1+RK</t>
    </r>
    <r>
      <rPr>
        <vertAlign val="subscript"/>
        <sz val="11"/>
        <color rgb="FF000000"/>
        <rFont val="Calibri"/>
        <charset val="238"/>
      </rPr>
      <t>CE,horní</t>
    </r>
    <r>
      <rPr>
        <sz val="11"/>
        <color rgb="FF000000"/>
        <rFont val="Calibri"/>
        <charset val="238"/>
      </rPr>
      <t>)*ZS</t>
    </r>
    <r>
      <rPr>
        <vertAlign val="subscript"/>
        <sz val="11"/>
        <color rgb="FF000000"/>
        <rFont val="Calibri"/>
        <charset val="238"/>
      </rPr>
      <t>CZ-DRG</t>
    </r>
    <r>
      <rPr>
        <sz val="11"/>
        <color rgb="FF000000"/>
        <rFont val="Calibri"/>
        <charset val="238"/>
      </rPr>
      <t>+(1-TS</t>
    </r>
    <r>
      <rPr>
        <vertAlign val="subscript"/>
        <sz val="11"/>
        <color rgb="FF000000"/>
        <rFont val="Calibri"/>
        <charset val="238"/>
      </rPr>
      <t>CE,horní</t>
    </r>
    <r>
      <rPr>
        <sz val="11"/>
        <color rgb="FF000000"/>
        <rFont val="Calibri"/>
        <charset val="238"/>
      </rPr>
      <t>)*IZS</t>
    </r>
    <r>
      <rPr>
        <vertAlign val="subscript"/>
        <sz val="11"/>
        <color rgb="FF000000"/>
        <rFont val="Calibri"/>
        <charset val="238"/>
      </rPr>
      <t>vstupní,2023</t>
    </r>
  </si>
  <si>
    <t>Vybráno</t>
  </si>
  <si>
    <t>Parametr</t>
  </si>
  <si>
    <r>
      <t>IZS</t>
    </r>
    <r>
      <rPr>
        <vertAlign val="subscript"/>
        <sz val="11"/>
        <color rgb="FF000000"/>
        <rFont val="Calibri"/>
        <charset val="238"/>
      </rPr>
      <t>vstupní,2023</t>
    </r>
    <r>
      <rPr>
        <sz val="11"/>
        <color rgb="FF000000"/>
        <rFont val="Calibri"/>
        <charset val="238"/>
      </rPr>
      <t>&gt;=(1+RK</t>
    </r>
    <r>
      <rPr>
        <vertAlign val="subscript"/>
        <sz val="11"/>
        <color rgb="FF000000"/>
        <rFont val="Calibri"/>
        <charset val="238"/>
      </rPr>
      <t>CE,horní</t>
    </r>
    <r>
      <rPr>
        <sz val="11"/>
        <color rgb="FF000000"/>
        <rFont val="Calibri"/>
        <charset val="238"/>
      </rPr>
      <t>)*ZS</t>
    </r>
    <r>
      <rPr>
        <vertAlign val="subscript"/>
        <sz val="11"/>
        <color rgb="FF000000"/>
        <rFont val="Calibri"/>
        <charset val="238"/>
      </rPr>
      <t>CZ-DRG</t>
    </r>
  </si>
  <si>
    <r>
      <t>ZS</t>
    </r>
    <r>
      <rPr>
        <vertAlign val="subscript"/>
        <sz val="11"/>
        <color rgb="FF000000"/>
        <rFont val="Calibri"/>
        <charset val="238"/>
      </rPr>
      <t>CZ-DRG</t>
    </r>
  </si>
  <si>
    <r>
      <t>RK</t>
    </r>
    <r>
      <rPr>
        <vertAlign val="subscript"/>
        <sz val="11"/>
        <color rgb="FF000000"/>
        <rFont val="Calibri"/>
        <charset val="238"/>
      </rPr>
      <t>CE,horní</t>
    </r>
  </si>
  <si>
    <r>
      <t>IZS</t>
    </r>
    <r>
      <rPr>
        <vertAlign val="subscript"/>
        <sz val="11"/>
        <color rgb="FF000000"/>
        <rFont val="Calibri"/>
        <charset val="238"/>
      </rPr>
      <t>vstupní,2023</t>
    </r>
  </si>
  <si>
    <r>
      <t>(1+RK</t>
    </r>
    <r>
      <rPr>
        <vertAlign val="subscript"/>
        <sz val="11"/>
        <color rgb="FF000000"/>
        <rFont val="Calibri"/>
        <charset val="238"/>
      </rPr>
      <t>CE,horní</t>
    </r>
    <r>
      <rPr>
        <sz val="11"/>
        <color rgb="FF000000"/>
        <rFont val="Calibri"/>
        <charset val="238"/>
      </rPr>
      <t>)*ZS</t>
    </r>
    <r>
      <rPr>
        <vertAlign val="subscript"/>
        <sz val="11"/>
        <color rgb="FF000000"/>
        <rFont val="Calibri"/>
        <charset val="238"/>
      </rPr>
      <t>CZ-DRG</t>
    </r>
  </si>
  <si>
    <r>
      <t>RK</t>
    </r>
    <r>
      <rPr>
        <vertAlign val="subscript"/>
        <sz val="11"/>
        <color rgb="FF000000"/>
        <rFont val="Calibri"/>
        <charset val="238"/>
      </rPr>
      <t>CE,dolní</t>
    </r>
  </si>
  <si>
    <r>
      <t>TS</t>
    </r>
    <r>
      <rPr>
        <vertAlign val="subscript"/>
        <sz val="11"/>
        <color rgb="FF000000"/>
        <rFont val="Calibri"/>
        <charset val="238"/>
      </rPr>
      <t>CE,horní</t>
    </r>
  </si>
  <si>
    <r>
      <t>TS</t>
    </r>
    <r>
      <rPr>
        <vertAlign val="subscript"/>
        <sz val="11"/>
        <color rgb="FF000000"/>
        <rFont val="Calibri"/>
        <charset val="238"/>
      </rPr>
      <t>CE,dolní</t>
    </r>
  </si>
  <si>
    <r>
      <rPr>
        <b/>
        <sz val="11"/>
        <color rgb="FF000000"/>
        <rFont val="Calibri"/>
        <charset val="238"/>
      </rPr>
      <t>2)</t>
    </r>
    <r>
      <rPr>
        <sz val="11"/>
        <color rgb="FF000000"/>
        <rFont val="Calibri"/>
        <charset val="238"/>
      </rPr>
      <t xml:space="preserve"> IZS</t>
    </r>
    <r>
      <rPr>
        <vertAlign val="subscript"/>
        <sz val="11"/>
        <color rgb="FF000000"/>
        <rFont val="Calibri"/>
        <charset val="238"/>
      </rPr>
      <t>2023,CZ-DRG,CE</t>
    </r>
    <r>
      <rPr>
        <sz val="11"/>
        <color rgb="FF000000"/>
        <rFont val="Calibri"/>
        <charset val="238"/>
      </rPr>
      <t>=TS</t>
    </r>
    <r>
      <rPr>
        <vertAlign val="subscript"/>
        <sz val="11"/>
        <color rgb="FF000000"/>
        <rFont val="Calibri"/>
        <charset val="238"/>
      </rPr>
      <t>CE,dolní</t>
    </r>
    <r>
      <rPr>
        <sz val="11"/>
        <color rgb="FF000000"/>
        <rFont val="Calibri"/>
        <charset val="238"/>
      </rPr>
      <t>*(1-RK</t>
    </r>
    <r>
      <rPr>
        <vertAlign val="subscript"/>
        <sz val="11"/>
        <color rgb="FF000000"/>
        <rFont val="Calibri"/>
        <charset val="238"/>
      </rPr>
      <t>CE,dolní</t>
    </r>
    <r>
      <rPr>
        <sz val="11"/>
        <color rgb="FF000000"/>
        <rFont val="Calibri"/>
        <charset val="238"/>
      </rPr>
      <t>)*ZS</t>
    </r>
    <r>
      <rPr>
        <vertAlign val="subscript"/>
        <sz val="11"/>
        <color rgb="FF000000"/>
        <rFont val="Calibri"/>
        <charset val="238"/>
      </rPr>
      <t>CZ-DRG</t>
    </r>
    <r>
      <rPr>
        <sz val="11"/>
        <color rgb="FF000000"/>
        <rFont val="Calibri"/>
        <charset val="238"/>
      </rPr>
      <t>+(1-TS</t>
    </r>
    <r>
      <rPr>
        <vertAlign val="subscript"/>
        <sz val="11"/>
        <color rgb="FF000000"/>
        <rFont val="Calibri"/>
        <charset val="238"/>
      </rPr>
      <t>CE,dolní</t>
    </r>
    <r>
      <rPr>
        <sz val="11"/>
        <color rgb="FF000000"/>
        <rFont val="Calibri"/>
        <charset val="238"/>
      </rPr>
      <t>)*IZS</t>
    </r>
    <r>
      <rPr>
        <vertAlign val="subscript"/>
        <sz val="11"/>
        <color rgb="FF000000"/>
        <rFont val="Calibri"/>
        <charset val="238"/>
      </rPr>
      <t>vstupní,2023</t>
    </r>
  </si>
  <si>
    <r>
      <t>IZS</t>
    </r>
    <r>
      <rPr>
        <vertAlign val="subscript"/>
        <sz val="11"/>
        <color rgb="FF000000"/>
        <rFont val="Calibri"/>
        <charset val="238"/>
      </rPr>
      <t>vstupní,2023</t>
    </r>
    <r>
      <rPr>
        <sz val="11"/>
        <color rgb="FF000000"/>
        <rFont val="Calibri"/>
        <charset val="238"/>
      </rPr>
      <t>&lt;=(1-RK</t>
    </r>
    <r>
      <rPr>
        <vertAlign val="subscript"/>
        <sz val="11"/>
        <color rgb="FF000000"/>
        <rFont val="Calibri"/>
        <charset val="238"/>
      </rPr>
      <t>CE,dolní</t>
    </r>
    <r>
      <rPr>
        <sz val="11"/>
        <color rgb="FF000000"/>
        <rFont val="Calibri"/>
        <charset val="238"/>
      </rPr>
      <t>)*ZS</t>
    </r>
    <r>
      <rPr>
        <vertAlign val="subscript"/>
        <sz val="11"/>
        <color rgb="FF000000"/>
        <rFont val="Calibri"/>
        <charset val="238"/>
      </rPr>
      <t>CZ-DRG</t>
    </r>
  </si>
  <si>
    <r>
      <t>(1-RK</t>
    </r>
    <r>
      <rPr>
        <vertAlign val="subscript"/>
        <sz val="11"/>
        <color rgb="FF000000"/>
        <rFont val="Calibri"/>
        <charset val="238"/>
      </rPr>
      <t>CE,dolní</t>
    </r>
    <r>
      <rPr>
        <sz val="11"/>
        <color rgb="FF000000"/>
        <rFont val="Calibri"/>
        <charset val="238"/>
      </rPr>
      <t>)*ZS</t>
    </r>
    <r>
      <rPr>
        <vertAlign val="subscript"/>
        <sz val="11"/>
        <color rgb="FF000000"/>
        <rFont val="Calibri"/>
        <charset val="238"/>
      </rPr>
      <t>CZ-DRG</t>
    </r>
  </si>
  <si>
    <r>
      <rPr>
        <b/>
        <sz val="11"/>
        <color rgb="FF000000"/>
        <rFont val="Calibri"/>
        <charset val="238"/>
      </rPr>
      <t>3)</t>
    </r>
    <r>
      <rPr>
        <sz val="11"/>
        <color rgb="FF000000"/>
        <rFont val="Calibri"/>
        <charset val="238"/>
      </rPr>
      <t xml:space="preserve"> IZS</t>
    </r>
    <r>
      <rPr>
        <vertAlign val="subscript"/>
        <sz val="11"/>
        <color rgb="FF000000"/>
        <rFont val="Calibri"/>
        <charset val="238"/>
      </rPr>
      <t xml:space="preserve">2023,CZ-DRG,CE </t>
    </r>
    <r>
      <rPr>
        <sz val="11"/>
        <color rgb="FF000000"/>
        <rFont val="Calibri"/>
        <charset val="238"/>
      </rPr>
      <t>= IZS</t>
    </r>
    <r>
      <rPr>
        <vertAlign val="subscript"/>
        <sz val="11"/>
        <color rgb="FF000000"/>
        <rFont val="Calibri"/>
        <charset val="238"/>
      </rPr>
      <t>vstupní,2023</t>
    </r>
  </si>
  <si>
    <r>
      <t>IZS</t>
    </r>
    <r>
      <rPr>
        <b/>
        <vertAlign val="subscript"/>
        <sz val="18"/>
        <color rgb="FF000000"/>
        <rFont val="Calibri"/>
        <charset val="238"/>
      </rPr>
      <t>2023,CZ-DRG,DF</t>
    </r>
  </si>
  <si>
    <r>
      <rPr>
        <b/>
        <sz val="11"/>
        <color rgb="FF000000"/>
        <rFont val="Calibri"/>
        <charset val="238"/>
      </rPr>
      <t>1)</t>
    </r>
    <r>
      <rPr>
        <sz val="11"/>
        <color rgb="FF000000"/>
        <rFont val="Calibri"/>
        <charset val="238"/>
      </rPr>
      <t xml:space="preserve"> IZS</t>
    </r>
    <r>
      <rPr>
        <vertAlign val="subscript"/>
        <sz val="11"/>
        <color rgb="FF000000"/>
        <rFont val="Calibri"/>
        <charset val="238"/>
      </rPr>
      <t>2023,CZ-DRG,DF</t>
    </r>
    <r>
      <rPr>
        <sz val="11"/>
        <color rgb="FF000000"/>
        <rFont val="Calibri"/>
        <charset val="238"/>
      </rPr>
      <t>=TS</t>
    </r>
    <r>
      <rPr>
        <vertAlign val="subscript"/>
        <sz val="11"/>
        <color rgb="FF000000"/>
        <rFont val="Calibri"/>
        <charset val="238"/>
      </rPr>
      <t>DF,horní</t>
    </r>
    <r>
      <rPr>
        <sz val="11"/>
        <color rgb="FF000000"/>
        <rFont val="Calibri"/>
        <charset val="238"/>
      </rPr>
      <t>*(1+RK</t>
    </r>
    <r>
      <rPr>
        <vertAlign val="subscript"/>
        <sz val="11"/>
        <color rgb="FF000000"/>
        <rFont val="Calibri"/>
        <charset val="238"/>
      </rPr>
      <t>DF,horní</t>
    </r>
    <r>
      <rPr>
        <sz val="11"/>
        <color rgb="FF000000"/>
        <rFont val="Calibri"/>
        <charset val="238"/>
      </rPr>
      <t>)*ZS</t>
    </r>
    <r>
      <rPr>
        <vertAlign val="subscript"/>
        <sz val="11"/>
        <color rgb="FF000000"/>
        <rFont val="Calibri"/>
        <charset val="238"/>
      </rPr>
      <t>CZ-DRG</t>
    </r>
    <r>
      <rPr>
        <sz val="11"/>
        <color rgb="FF000000"/>
        <rFont val="Calibri"/>
        <charset val="238"/>
      </rPr>
      <t>+(1-TS</t>
    </r>
    <r>
      <rPr>
        <vertAlign val="subscript"/>
        <sz val="11"/>
        <color rgb="FF000000"/>
        <rFont val="Calibri"/>
        <charset val="238"/>
      </rPr>
      <t>DF,horní</t>
    </r>
    <r>
      <rPr>
        <sz val="11"/>
        <color rgb="FF000000"/>
        <rFont val="Calibri"/>
        <charset val="238"/>
      </rPr>
      <t>)*IZS</t>
    </r>
    <r>
      <rPr>
        <vertAlign val="subscript"/>
        <sz val="11"/>
        <color rgb="FF000000"/>
        <rFont val="Calibri"/>
        <charset val="238"/>
      </rPr>
      <t>vstupní,2023</t>
    </r>
  </si>
  <si>
    <r>
      <t>IZS</t>
    </r>
    <r>
      <rPr>
        <vertAlign val="subscript"/>
        <sz val="11"/>
        <color rgb="FF000000"/>
        <rFont val="Calibri"/>
        <charset val="238"/>
      </rPr>
      <t>vstupní,2023</t>
    </r>
    <r>
      <rPr>
        <sz val="11"/>
        <color rgb="FF000000"/>
        <rFont val="Calibri"/>
        <charset val="238"/>
      </rPr>
      <t>&gt;=(1+RK</t>
    </r>
    <r>
      <rPr>
        <vertAlign val="subscript"/>
        <sz val="11"/>
        <color rgb="FF000000"/>
        <rFont val="Calibri"/>
        <charset val="238"/>
      </rPr>
      <t>DF,horní</t>
    </r>
    <r>
      <rPr>
        <sz val="11"/>
        <color rgb="FF000000"/>
        <rFont val="Calibri"/>
        <charset val="238"/>
      </rPr>
      <t>)*ZS</t>
    </r>
    <r>
      <rPr>
        <vertAlign val="subscript"/>
        <sz val="11"/>
        <color rgb="FF000000"/>
        <rFont val="Calibri"/>
        <charset val="238"/>
      </rPr>
      <t>CZ-DRG</t>
    </r>
  </si>
  <si>
    <r>
      <t>RK</t>
    </r>
    <r>
      <rPr>
        <vertAlign val="subscript"/>
        <sz val="11"/>
        <color rgb="FF000000"/>
        <rFont val="Calibri"/>
        <charset val="238"/>
      </rPr>
      <t>DF,horní</t>
    </r>
  </si>
  <si>
    <r>
      <t>RK</t>
    </r>
    <r>
      <rPr>
        <vertAlign val="subscript"/>
        <sz val="11"/>
        <color rgb="FF000000"/>
        <rFont val="Calibri"/>
        <charset val="238"/>
      </rPr>
      <t>DF,dolní</t>
    </r>
  </si>
  <si>
    <r>
      <t>(1+RK</t>
    </r>
    <r>
      <rPr>
        <vertAlign val="subscript"/>
        <sz val="11"/>
        <color rgb="FF000000"/>
        <rFont val="Calibri"/>
        <charset val="238"/>
      </rPr>
      <t>DF,horní</t>
    </r>
    <r>
      <rPr>
        <sz val="11"/>
        <color rgb="FF000000"/>
        <rFont val="Calibri"/>
        <charset val="238"/>
      </rPr>
      <t>)*ZS</t>
    </r>
    <r>
      <rPr>
        <vertAlign val="subscript"/>
        <sz val="11"/>
        <color rgb="FF000000"/>
        <rFont val="Calibri"/>
        <charset val="238"/>
      </rPr>
      <t>CZ-DRG</t>
    </r>
  </si>
  <si>
    <r>
      <t>TS</t>
    </r>
    <r>
      <rPr>
        <vertAlign val="subscript"/>
        <sz val="11"/>
        <color rgb="FF000000"/>
        <rFont val="Calibri"/>
        <charset val="238"/>
      </rPr>
      <t>DF,horní</t>
    </r>
  </si>
  <si>
    <r>
      <t>TS</t>
    </r>
    <r>
      <rPr>
        <vertAlign val="subscript"/>
        <sz val="11"/>
        <color rgb="FF000000"/>
        <rFont val="Calibri"/>
        <charset val="238"/>
      </rPr>
      <t>DF,dolní</t>
    </r>
  </si>
  <si>
    <r>
      <rPr>
        <b/>
        <sz val="11"/>
        <color rgb="FF000000"/>
        <rFont val="Calibri"/>
        <charset val="238"/>
      </rPr>
      <t>2)</t>
    </r>
    <r>
      <rPr>
        <sz val="11"/>
        <color rgb="FF000000"/>
        <rFont val="Calibri"/>
        <charset val="238"/>
      </rPr>
      <t xml:space="preserve"> IZS</t>
    </r>
    <r>
      <rPr>
        <vertAlign val="subscript"/>
        <sz val="11"/>
        <color rgb="FF000000"/>
        <rFont val="Calibri"/>
        <charset val="238"/>
      </rPr>
      <t>2023,CZ-DRG,DF</t>
    </r>
    <r>
      <rPr>
        <sz val="11"/>
        <color rgb="FF000000"/>
        <rFont val="Calibri"/>
        <charset val="238"/>
      </rPr>
      <t>=TS</t>
    </r>
    <r>
      <rPr>
        <vertAlign val="subscript"/>
        <sz val="11"/>
        <color rgb="FF000000"/>
        <rFont val="Calibri"/>
        <charset val="238"/>
      </rPr>
      <t>DF,dolní</t>
    </r>
    <r>
      <rPr>
        <sz val="11"/>
        <color rgb="FF000000"/>
        <rFont val="Calibri"/>
        <charset val="238"/>
      </rPr>
      <t>*(1-RK</t>
    </r>
    <r>
      <rPr>
        <vertAlign val="subscript"/>
        <sz val="11"/>
        <color rgb="FF000000"/>
        <rFont val="Calibri"/>
        <charset val="238"/>
      </rPr>
      <t>DF,dolní</t>
    </r>
    <r>
      <rPr>
        <sz val="11"/>
        <color rgb="FF000000"/>
        <rFont val="Calibri"/>
        <charset val="238"/>
      </rPr>
      <t>)*ZS</t>
    </r>
    <r>
      <rPr>
        <vertAlign val="subscript"/>
        <sz val="11"/>
        <color rgb="FF000000"/>
        <rFont val="Calibri"/>
        <charset val="238"/>
      </rPr>
      <t>CZ-DRG</t>
    </r>
    <r>
      <rPr>
        <sz val="11"/>
        <color rgb="FF000000"/>
        <rFont val="Calibri"/>
        <charset val="238"/>
      </rPr>
      <t>+(1-TS</t>
    </r>
    <r>
      <rPr>
        <vertAlign val="subscript"/>
        <sz val="11"/>
        <color rgb="FF000000"/>
        <rFont val="Calibri"/>
        <charset val="238"/>
      </rPr>
      <t>DF,dolní</t>
    </r>
    <r>
      <rPr>
        <sz val="11"/>
        <color rgb="FF000000"/>
        <rFont val="Calibri"/>
        <charset val="238"/>
      </rPr>
      <t>)*IZS</t>
    </r>
    <r>
      <rPr>
        <vertAlign val="subscript"/>
        <sz val="11"/>
        <color rgb="FF000000"/>
        <rFont val="Calibri"/>
        <charset val="238"/>
      </rPr>
      <t>vstupní,2023</t>
    </r>
  </si>
  <si>
    <r>
      <t>IZS</t>
    </r>
    <r>
      <rPr>
        <vertAlign val="subscript"/>
        <sz val="11"/>
        <color rgb="FF000000"/>
        <rFont val="Calibri"/>
        <charset val="238"/>
      </rPr>
      <t>vstupní,2023</t>
    </r>
    <r>
      <rPr>
        <sz val="11"/>
        <color rgb="FF000000"/>
        <rFont val="Calibri"/>
        <charset val="238"/>
      </rPr>
      <t>&lt;=(1-RK</t>
    </r>
    <r>
      <rPr>
        <vertAlign val="subscript"/>
        <sz val="11"/>
        <color rgb="FF000000"/>
        <rFont val="Calibri"/>
        <charset val="238"/>
      </rPr>
      <t>DF,dolní</t>
    </r>
    <r>
      <rPr>
        <sz val="11"/>
        <color rgb="FF000000"/>
        <rFont val="Calibri"/>
        <charset val="238"/>
      </rPr>
      <t>)*ZS</t>
    </r>
    <r>
      <rPr>
        <vertAlign val="subscript"/>
        <sz val="11"/>
        <color rgb="FF000000"/>
        <rFont val="Calibri"/>
        <charset val="238"/>
      </rPr>
      <t>CZ-DRG</t>
    </r>
  </si>
  <si>
    <r>
      <t>IZS</t>
    </r>
    <r>
      <rPr>
        <vertAlign val="subscript"/>
        <sz val="11"/>
        <color rgb="FF000000"/>
        <rFont val="Calibri"/>
        <charset val="238"/>
      </rPr>
      <t>vstupní,2022</t>
    </r>
  </si>
  <si>
    <r>
      <t>(1-RK</t>
    </r>
    <r>
      <rPr>
        <vertAlign val="subscript"/>
        <sz val="11"/>
        <color rgb="FF000000"/>
        <rFont val="Calibri"/>
        <charset val="238"/>
      </rPr>
      <t>DF,dolní</t>
    </r>
    <r>
      <rPr>
        <sz val="11"/>
        <color rgb="FF000000"/>
        <rFont val="Calibri"/>
        <charset val="238"/>
      </rPr>
      <t>)*ZS</t>
    </r>
    <r>
      <rPr>
        <vertAlign val="subscript"/>
        <sz val="11"/>
        <color rgb="FF000000"/>
        <rFont val="Calibri"/>
        <charset val="238"/>
      </rPr>
      <t>CZ-DRG</t>
    </r>
  </si>
  <si>
    <r>
      <rPr>
        <b/>
        <sz val="11"/>
        <color rgb="FF000000"/>
        <rFont val="Calibri"/>
        <charset val="238"/>
      </rPr>
      <t>3)</t>
    </r>
    <r>
      <rPr>
        <sz val="11"/>
        <color rgb="FF000000"/>
        <rFont val="Calibri"/>
        <charset val="238"/>
      </rPr>
      <t xml:space="preserve"> IZS</t>
    </r>
    <r>
      <rPr>
        <vertAlign val="subscript"/>
        <sz val="11"/>
        <color rgb="FF000000"/>
        <rFont val="Calibri"/>
        <charset val="238"/>
      </rPr>
      <t xml:space="preserve">2023,CZ-DRG,DF </t>
    </r>
    <r>
      <rPr>
        <sz val="11"/>
        <color rgb="FF000000"/>
        <rFont val="Calibri"/>
        <charset val="238"/>
      </rPr>
      <t>= IZS</t>
    </r>
    <r>
      <rPr>
        <vertAlign val="subscript"/>
        <sz val="11"/>
        <color rgb="FF000000"/>
        <rFont val="Calibri"/>
        <charset val="238"/>
      </rPr>
      <t>vstupní,2023</t>
    </r>
  </si>
  <si>
    <t>111-MAMO SCREENING</t>
  </si>
  <si>
    <t>Aktuální rok</t>
  </si>
  <si>
    <t>Referenční rok</t>
  </si>
  <si>
    <t>%Akt/Ref</t>
  </si>
  <si>
    <t>A k t u á l n í</t>
  </si>
  <si>
    <t>UOP</t>
  </si>
  <si>
    <t>Počet OD</t>
  </si>
  <si>
    <t>ZÚLp+ZÚM+pMat</t>
  </si>
  <si>
    <t>C e l k e m  K č</t>
  </si>
  <si>
    <t xml:space="preserve">S r o v n a t e l n é </t>
  </si>
  <si>
    <t>P r e d i k c e</t>
  </si>
  <si>
    <t>111-STOMA</t>
  </si>
  <si>
    <t>111-LSPP STOMA</t>
  </si>
  <si>
    <t>111-LSPP</t>
  </si>
  <si>
    <t>Příloha č. 2 A,6.a)-vybrané výkony</t>
  </si>
  <si>
    <t>002</t>
  </si>
  <si>
    <t>praktické lékařství pro děti a dorost</t>
  </si>
  <si>
    <t>111-PRAKTIK KAPITACE</t>
  </si>
  <si>
    <t>ODB</t>
  </si>
  <si>
    <t>Celkem Kč</t>
  </si>
  <si>
    <t>89963001</t>
  </si>
  <si>
    <t>89963002</t>
  </si>
  <si>
    <t>111-DOPRAVA</t>
  </si>
  <si>
    <t>201-BONIFIKACE COVID</t>
  </si>
  <si>
    <t>201-OOP 9H9</t>
  </si>
  <si>
    <t>201-PAUŠÁLNÍ ÚHRADA</t>
  </si>
  <si>
    <t>201-AMBULANCE</t>
  </si>
  <si>
    <t>Výkon 99940</t>
  </si>
  <si>
    <t>asistovaná reprodukce</t>
  </si>
  <si>
    <t>Příloha č.5 B,1-screening karcinomu děložního hrdla</t>
  </si>
  <si>
    <t>201-CENTRA</t>
  </si>
  <si>
    <t>0209342</t>
  </si>
  <si>
    <t>0209345</t>
  </si>
  <si>
    <t>0250357</t>
  </si>
  <si>
    <t>PONATINIB</t>
  </si>
  <si>
    <t>L01EA05</t>
  </si>
  <si>
    <t>0194249</t>
  </si>
  <si>
    <t>ICLUSIG</t>
  </si>
  <si>
    <t>BRIGATINIB</t>
  </si>
  <si>
    <t>L01ED04</t>
  </si>
  <si>
    <t>0238269</t>
  </si>
  <si>
    <t>ALUNBRIG</t>
  </si>
  <si>
    <t>0238489</t>
  </si>
  <si>
    <t>0238306</t>
  </si>
  <si>
    <t>ENTREKTINIB</t>
  </si>
  <si>
    <t>L01EX14</t>
  </si>
  <si>
    <t>0249845</t>
  </si>
  <si>
    <t>ROZLYTREK</t>
  </si>
  <si>
    <t>0185102</t>
  </si>
  <si>
    <t>0149566</t>
  </si>
  <si>
    <t>BIMEKIZUMAB</t>
  </si>
  <si>
    <t>L04AC21</t>
  </si>
  <si>
    <t>0255182</t>
  </si>
  <si>
    <t>BIMZELX</t>
  </si>
  <si>
    <t>201-CENTRA - DG SKUPINY SYN,SYP</t>
  </si>
  <si>
    <t>201-CENTRA - PAR.16 - CF</t>
  </si>
  <si>
    <t>201-DIOP</t>
  </si>
  <si>
    <t>201-NIP</t>
  </si>
  <si>
    <t>201-ÚHRADA FORMOU PP PODLE CZ_DRG</t>
  </si>
  <si>
    <t>201-IVF</t>
  </si>
  <si>
    <t>201-NOV. LAB. SCREENING</t>
  </si>
  <si>
    <t>201-ODB. 305,306,308,309</t>
  </si>
  <si>
    <t>201-PROGRAM TRANSPLANTACE LEDVINY</t>
  </si>
  <si>
    <t>201-SCREENING KOLOREKTÁLNÍHO KARCINOMU</t>
  </si>
  <si>
    <t>201-PŘÍLOHA Č12 AMB</t>
  </si>
  <si>
    <t>201-PŘÍLOHA Č12 CZDRG</t>
  </si>
  <si>
    <t>201-PŘÍLOHA Č12 HOS</t>
  </si>
  <si>
    <t>201-PŘÍLOHA Č12 UVZPP</t>
  </si>
  <si>
    <t>201-BONIFIKACE HEMODIALÝZA</t>
  </si>
  <si>
    <t>201-BONIFIKACE LPS PŘI URG PŘÍJMU</t>
  </si>
  <si>
    <t>201-BONIFIKACE PALIATIVNÍ TÝM</t>
  </si>
  <si>
    <t>201-BONIFIKACE REF SÍŤ DRG</t>
  </si>
  <si>
    <t>201-STANDARDNÍ POLOŽKY</t>
  </si>
  <si>
    <t>201-BONIFIKACE URGENTNÍHO PŘÍJMU</t>
  </si>
  <si>
    <t>201-ÚHRADA VYČLENĚNÁ Z PP</t>
  </si>
  <si>
    <t>201-MAMO SCREENING</t>
  </si>
  <si>
    <t>201-STOMA</t>
  </si>
  <si>
    <t>201-LSPP STOMA</t>
  </si>
  <si>
    <t>201-LSPP</t>
  </si>
  <si>
    <t>201-PRAKTIK KAPITACE</t>
  </si>
  <si>
    <t>201-DOPRAVA</t>
  </si>
  <si>
    <t>205-BONIFIKACE COVID</t>
  </si>
  <si>
    <t>205-OOP 9F9</t>
  </si>
  <si>
    <t>205-PAUŠÁLNÍ ÚHRADA</t>
  </si>
  <si>
    <t>205-AMBULANCE</t>
  </si>
  <si>
    <t>Příloha č.3 A,1 a)-odb.305</t>
  </si>
  <si>
    <t>305</t>
  </si>
  <si>
    <t>psychiatrie</t>
  </si>
  <si>
    <t>205-CENTRA</t>
  </si>
  <si>
    <t>0206100</t>
  </si>
  <si>
    <t>0209348</t>
  </si>
  <si>
    <t>0209349</t>
  </si>
  <si>
    <t>0242477</t>
  </si>
  <si>
    <t>BOSENTAN ACCORD</t>
  </si>
  <si>
    <t>0194879</t>
  </si>
  <si>
    <t>PEGVISOMANT</t>
  </si>
  <si>
    <t>H01AX01</t>
  </si>
  <si>
    <t>0027631</t>
  </si>
  <si>
    <t>SOMAVERT</t>
  </si>
  <si>
    <t>0259354</t>
  </si>
  <si>
    <t>0238304</t>
  </si>
  <si>
    <t>0025555</t>
  </si>
  <si>
    <t>0238583</t>
  </si>
  <si>
    <t>0250270</t>
  </si>
  <si>
    <t>ABATACEPT</t>
  </si>
  <si>
    <t>L04AA24</t>
  </si>
  <si>
    <t>0028800</t>
  </si>
  <si>
    <t>ORENCIA</t>
  </si>
  <si>
    <t>0238960</t>
  </si>
  <si>
    <t>0500969</t>
  </si>
  <si>
    <t>THALIDOMID</t>
  </si>
  <si>
    <t>L04AX02</t>
  </si>
  <si>
    <t>0207270</t>
  </si>
  <si>
    <t>MYRIN 100</t>
  </si>
  <si>
    <t>0238422</t>
  </si>
  <si>
    <t>TAFAMIDIS</t>
  </si>
  <si>
    <t>N07XX08</t>
  </si>
  <si>
    <t>0238843</t>
  </si>
  <si>
    <t>VYNDAQEL</t>
  </si>
  <si>
    <t>0149025</t>
  </si>
  <si>
    <t>0209057</t>
  </si>
  <si>
    <t>0238562</t>
  </si>
  <si>
    <t>205-CENTRA - DG SKUPINY SYN,SYP,HEP</t>
  </si>
  <si>
    <t>205-CENTRA - PAR.16</t>
  </si>
  <si>
    <t>ALPELISIB</t>
  </si>
  <si>
    <t>L01EM03</t>
  </si>
  <si>
    <t>0249785</t>
  </si>
  <si>
    <t>PIQRAY</t>
  </si>
  <si>
    <t>0210107</t>
  </si>
  <si>
    <t>COMETRIQ</t>
  </si>
  <si>
    <t>TEPOTINIB</t>
  </si>
  <si>
    <t>L01EX21</t>
  </si>
  <si>
    <t>0255488</t>
  </si>
  <si>
    <t>TEPMETKO</t>
  </si>
  <si>
    <t>PRALSETINIB</t>
  </si>
  <si>
    <t>L01EX23</t>
  </si>
  <si>
    <t>0255287</t>
  </si>
  <si>
    <t>GAVRETO</t>
  </si>
  <si>
    <t>BELANTAMAB MAFODOTIN</t>
  </si>
  <si>
    <t>L01FX15</t>
  </si>
  <si>
    <t>0249884</t>
  </si>
  <si>
    <t>BLENREP</t>
  </si>
  <si>
    <t>AMIVANTAMAB</t>
  </si>
  <si>
    <t>L01FX18</t>
  </si>
  <si>
    <t>0255387</t>
  </si>
  <si>
    <t>RYBREVANT</t>
  </si>
  <si>
    <t>SOTORASIB</t>
  </si>
  <si>
    <t>L01XX73</t>
  </si>
  <si>
    <t>0255414</t>
  </si>
  <si>
    <t>LUMYKRAS</t>
  </si>
  <si>
    <t>TEBENTAFUSP</t>
  </si>
  <si>
    <t>L01XX75</t>
  </si>
  <si>
    <t>0255582</t>
  </si>
  <si>
    <t>KIMMTRAK</t>
  </si>
  <si>
    <t>ROPEGINTERFERON ALFA-2B</t>
  </si>
  <si>
    <t>L03AB15</t>
  </si>
  <si>
    <t>0238465</t>
  </si>
  <si>
    <t>BESREMI</t>
  </si>
  <si>
    <t>RAVULIZUMAB</t>
  </si>
  <si>
    <t>L04AA43</t>
  </si>
  <si>
    <t>0538548</t>
  </si>
  <si>
    <t>ULTOMIRIS</t>
  </si>
  <si>
    <t>TEZEPELUMAB</t>
  </si>
  <si>
    <t>R03DX11</t>
  </si>
  <si>
    <t>0268193</t>
  </si>
  <si>
    <t>TEZSPIRE</t>
  </si>
  <si>
    <t>205-CENTRA - PAR.16 - CF</t>
  </si>
  <si>
    <t>0209045</t>
  </si>
  <si>
    <t>205-DIOP</t>
  </si>
  <si>
    <t>205-NIP</t>
  </si>
  <si>
    <t>205-ÚHRADA FORMOU PP PODLE CZ_DRG</t>
  </si>
  <si>
    <t>205-IVF</t>
  </si>
  <si>
    <t>205-NOV. LAB. SCREENING</t>
  </si>
  <si>
    <t>205-ODB. 305,306,308,309</t>
  </si>
  <si>
    <t>205-PROGRAM TRANSPLANTACE LEDVINY</t>
  </si>
  <si>
    <t>205-SCREENING KARC. DĚLOŽNÍHO HRDLA</t>
  </si>
  <si>
    <t>Výkony SC karcinomu del. hrdla</t>
  </si>
  <si>
    <t>SCD</t>
  </si>
  <si>
    <t>95198,95199,95201,95202,95203</t>
  </si>
  <si>
    <t>205-SCREENING KOLOREKTÁLNÍHO KARCINOMU</t>
  </si>
  <si>
    <t>205-PŘÍLOHA Č12 AMB</t>
  </si>
  <si>
    <t>0168927</t>
  </si>
  <si>
    <t>ADVATE</t>
  </si>
  <si>
    <t>0168928</t>
  </si>
  <si>
    <t>0168929</t>
  </si>
  <si>
    <t>0210277</t>
  </si>
  <si>
    <t>0230493</t>
  </si>
  <si>
    <t>WILATE</t>
  </si>
  <si>
    <t>0230494</t>
  </si>
  <si>
    <t>205-PŘÍLOHA Č12 CZDRG</t>
  </si>
  <si>
    <t>205-PŘÍLOHA Č12 HOS</t>
  </si>
  <si>
    <t>205-PŘÍLOHA Č12 UVZPP</t>
  </si>
  <si>
    <t>205-BONIFIKACE HEMODIALÝZA</t>
  </si>
  <si>
    <t>205-BONIFIKACE LPS PŘI URG PŘÍJMU</t>
  </si>
  <si>
    <t>205-BONIFIKACE PALIATIVNÍ TÝM</t>
  </si>
  <si>
    <t>205-BONIFIKACE REF SÍŤ DRG</t>
  </si>
  <si>
    <t>205-STANDARDNÍ POLOŽKY</t>
  </si>
  <si>
    <t>205-BONIFIKACE URGENTNÍHO PŘÍJMU</t>
  </si>
  <si>
    <t>205-ÚHRADA VYČLENĚNÁ Z PP</t>
  </si>
  <si>
    <t>205-MAMO SCREENING</t>
  </si>
  <si>
    <t>205-STOMA</t>
  </si>
  <si>
    <t>205-LSPP STOMA</t>
  </si>
  <si>
    <t>205-LSPP</t>
  </si>
  <si>
    <t>205-PRAKTIK KAPITACE</t>
  </si>
  <si>
    <t>205-DOPRAVA</t>
  </si>
  <si>
    <t>207-BONIFIKACE COVID</t>
  </si>
  <si>
    <t>207-OOP 9F9</t>
  </si>
  <si>
    <t>207-PAUŠÁLNÍ ÚHRADA</t>
  </si>
  <si>
    <t>207-AMBULANCE</t>
  </si>
  <si>
    <t>207-CENTRA</t>
  </si>
  <si>
    <t>0500947</t>
  </si>
  <si>
    <t>VIDAZA</t>
  </si>
  <si>
    <t>0210144</t>
  </si>
  <si>
    <t>0222935</t>
  </si>
  <si>
    <t>DARVADSTROCEL</t>
  </si>
  <si>
    <t>L04AX08</t>
  </si>
  <si>
    <t>6222848</t>
  </si>
  <si>
    <t>ALOFISEL</t>
  </si>
  <si>
    <t>207-CENTRA - DG SKUPINY SYN,SYP</t>
  </si>
  <si>
    <t>207-CENTRA - PAR.16</t>
  </si>
  <si>
    <t>207-CENTRA - PAR.16 - CF</t>
  </si>
  <si>
    <t>207-DIOP</t>
  </si>
  <si>
    <t>207-NIP</t>
  </si>
  <si>
    <t>207-ÚHRADA FORMOU PP PODLE CZ_DRG</t>
  </si>
  <si>
    <t>207-HEMODIALÝZA</t>
  </si>
  <si>
    <t>ZÚLp+ZÚM</t>
  </si>
  <si>
    <t>Kód 18550</t>
  </si>
  <si>
    <t>K550</t>
  </si>
  <si>
    <t>18550</t>
  </si>
  <si>
    <t>Kód - ostatní</t>
  </si>
  <si>
    <t>KOST</t>
  </si>
  <si>
    <t>207-IVF</t>
  </si>
  <si>
    <t>207-NOV. LAB. SCREENING</t>
  </si>
  <si>
    <t>207-ODB. 305,306,308,309</t>
  </si>
  <si>
    <t>207-PROGRAM TRANSPLANTACE LEDVINY</t>
  </si>
  <si>
    <t>207-SCREENING KOLOREKTÁLNÍHO KARCINOMU</t>
  </si>
  <si>
    <t>207-PŘÍLOHA Č12 AMB</t>
  </si>
  <si>
    <t>207-PŘÍLOHA Č12 CZDRG</t>
  </si>
  <si>
    <t>207-PŘÍLOHA Č12 HOS</t>
  </si>
  <si>
    <t>207-PŘÍLOHA Č12 UVZPP</t>
  </si>
  <si>
    <t>207-BONIFIKACE HEMODIALÝZA</t>
  </si>
  <si>
    <t>207-BONIFIKACE LPS PŘI URG PŘÍJMU</t>
  </si>
  <si>
    <t>207-BONIFIKACE PALIATIVNÍ TÝM</t>
  </si>
  <si>
    <t>207-BONIFIKACE REF SÍŤ DRG</t>
  </si>
  <si>
    <t>207-STANDARDNÍ POLOŽKY</t>
  </si>
  <si>
    <t>207-BONIFIKACE URGENTNÍHO PŘÍJMU</t>
  </si>
  <si>
    <t>207-ÚHRADA VYČLENĚNÁ Z PP</t>
  </si>
  <si>
    <t>207-MAMO SCREENING</t>
  </si>
  <si>
    <t>207-STOMA</t>
  </si>
  <si>
    <t>207-LSPP STOMA</t>
  </si>
  <si>
    <t>207-LSPP</t>
  </si>
  <si>
    <t>207-PRAKTIK KAPITACE</t>
  </si>
  <si>
    <t>207-DOPRAVA</t>
  </si>
  <si>
    <t>209-BONIFIKACE COVID</t>
  </si>
  <si>
    <t>209-OOP 9F9</t>
  </si>
  <si>
    <t>209-AMBULANCE</t>
  </si>
  <si>
    <t>209-CENTRA</t>
  </si>
  <si>
    <t>209-CENTRA - DG SKUPINY SYN,SYP</t>
  </si>
  <si>
    <t>209-CENTRA - PAR.16 - CF</t>
  </si>
  <si>
    <t>209-DIOP</t>
  </si>
  <si>
    <t>209-NIP</t>
  </si>
  <si>
    <t>209-ZAHR. POJ NEBO POD 50 POJ</t>
  </si>
  <si>
    <r>
      <t>Výpočet úhrady - Úhr</t>
    </r>
    <r>
      <rPr>
        <b/>
        <vertAlign val="subscript"/>
        <sz val="11"/>
        <color rgb="FF000000"/>
        <rFont val="Calibri"/>
        <charset val="238"/>
      </rPr>
      <t>pod50,EU,CZ-DRG,2023</t>
    </r>
  </si>
  <si>
    <r>
      <t>CM</t>
    </r>
    <r>
      <rPr>
        <b/>
        <vertAlign val="subscript"/>
        <sz val="11"/>
        <color rgb="FF000000"/>
        <rFont val="Calibri"/>
        <charset val="238"/>
      </rPr>
      <t>pod50,EU,CZ-DRG,A,C-F,2023</t>
    </r>
  </si>
  <si>
    <r>
      <t>CM</t>
    </r>
    <r>
      <rPr>
        <b/>
        <vertAlign val="subscript"/>
        <sz val="11"/>
        <color rgb="FF000000"/>
        <rFont val="Calibri"/>
        <charset val="238"/>
      </rPr>
      <t>pod50,EU,CZ-DRG,A,C-F,2019</t>
    </r>
  </si>
  <si>
    <r>
      <t>CM</t>
    </r>
    <r>
      <rPr>
        <b/>
        <vertAlign val="subscript"/>
        <sz val="11"/>
        <color rgb="FF000000"/>
        <rFont val="Calibri"/>
        <charset val="238"/>
      </rPr>
      <t>2023,pod50,EU,CZ-DRG,B</t>
    </r>
  </si>
  <si>
    <r>
      <t>CM</t>
    </r>
    <r>
      <rPr>
        <b/>
        <vertAlign val="subscript"/>
        <sz val="11"/>
        <color rgb="FF000000"/>
        <rFont val="Calibri"/>
        <charset val="238"/>
      </rPr>
      <t>pod50,CZ-DRG,H,2023</t>
    </r>
  </si>
  <si>
    <r>
      <t>CM</t>
    </r>
    <r>
      <rPr>
        <b/>
        <vertAlign val="subscript"/>
        <sz val="11"/>
        <color rgb="FF000000"/>
        <rFont val="Calibri"/>
        <charset val="238"/>
      </rPr>
      <t>pod50,EU,CZ-DRG,H,2019</t>
    </r>
  </si>
  <si>
    <r>
      <t>CM</t>
    </r>
    <r>
      <rPr>
        <b/>
        <vertAlign val="subscript"/>
        <sz val="11"/>
        <color rgb="FF000000"/>
        <rFont val="Calibri"/>
        <charset val="238"/>
      </rPr>
      <t>2023,pod50,EU,CZ-DRG,G</t>
    </r>
  </si>
  <si>
    <r>
      <t>CM</t>
    </r>
    <r>
      <rPr>
        <b/>
        <vertAlign val="subscript"/>
        <sz val="11"/>
        <color rgb="FF000000"/>
        <rFont val="Calibri"/>
        <charset val="238"/>
      </rPr>
      <t>EU,CZ-DRG,H,2023</t>
    </r>
  </si>
  <si>
    <r>
      <t>CM</t>
    </r>
    <r>
      <rPr>
        <b/>
        <vertAlign val="subscript"/>
        <sz val="11"/>
        <color rgb="FF000000"/>
        <rFont val="Calibri"/>
        <charset val="238"/>
      </rPr>
      <t>EU,CZ-DRG,H,2019</t>
    </r>
  </si>
  <si>
    <r>
      <t>CM</t>
    </r>
    <r>
      <rPr>
        <b/>
        <vertAlign val="subscript"/>
        <sz val="11"/>
        <color rgb="FF000000"/>
        <rFont val="Calibri"/>
        <charset val="238"/>
      </rPr>
      <t>2023,pod50,EU,CZ-DRG,I</t>
    </r>
  </si>
  <si>
    <r>
      <rPr>
        <b/>
        <sz val="11"/>
        <color rgb="FF000000"/>
        <rFont val="Calibri"/>
        <charset val="238"/>
      </rPr>
      <t>PP</t>
    </r>
    <r>
      <rPr>
        <b/>
        <vertAlign val="subscript"/>
        <sz val="11"/>
        <color rgb="FF000000"/>
        <rFont val="Calibri"/>
        <charset val="238"/>
      </rPr>
      <t>pod50,EU,CZ-DRG,A,C-F,2023</t>
    </r>
  </si>
  <si>
    <r>
      <t>PP</t>
    </r>
    <r>
      <rPr>
        <b/>
        <vertAlign val="subscript"/>
        <sz val="11"/>
        <color rgb="FF000000"/>
        <rFont val="Calibri"/>
        <charset val="238"/>
      </rPr>
      <t>pod50,EU,CZ-DRG,A,C-F,2019</t>
    </r>
  </si>
  <si>
    <r>
      <t>∑CM</t>
    </r>
    <r>
      <rPr>
        <b/>
        <vertAlign val="subscript"/>
        <sz val="11"/>
        <color rgb="FF000000"/>
        <rFont val="Calibri"/>
        <charset val="238"/>
      </rPr>
      <t>2023,pod50,EU,CZ-DRG,B,i</t>
    </r>
    <r>
      <rPr>
        <b/>
        <sz val="11"/>
        <color rgb="FF000000"/>
        <rFont val="Calibri"/>
        <charset val="238"/>
      </rPr>
      <t>*KC</t>
    </r>
    <r>
      <rPr>
        <b/>
        <vertAlign val="subscript"/>
        <sz val="11"/>
        <color rgb="FF000000"/>
        <rFont val="Calibri"/>
        <charset val="238"/>
      </rPr>
      <t>B,i</t>
    </r>
  </si>
  <si>
    <r>
      <t>PP</t>
    </r>
    <r>
      <rPr>
        <b/>
        <vertAlign val="subscript"/>
        <sz val="11"/>
        <color rgb="FF000000"/>
        <rFont val="Calibri"/>
        <charset val="238"/>
      </rPr>
      <t>pod50,CZ-DRG,H,2023</t>
    </r>
  </si>
  <si>
    <r>
      <t>PP</t>
    </r>
    <r>
      <rPr>
        <b/>
        <vertAlign val="subscript"/>
        <sz val="11"/>
        <color rgb="FF000000"/>
        <rFont val="Calibri"/>
        <charset val="238"/>
      </rPr>
      <t>pod50,EU,CZ-DRG,H,2019</t>
    </r>
  </si>
  <si>
    <r>
      <t>∑CM</t>
    </r>
    <r>
      <rPr>
        <b/>
        <vertAlign val="subscript"/>
        <sz val="11"/>
        <color rgb="FF000000"/>
        <rFont val="Calibri"/>
        <charset val="238"/>
      </rPr>
      <t>2023,pod50,EU,CZ-DRG,G,i</t>
    </r>
    <r>
      <rPr>
        <b/>
        <sz val="11"/>
        <color rgb="FF000000"/>
        <rFont val="Calibri"/>
        <charset val="238"/>
      </rPr>
      <t>*KC</t>
    </r>
    <r>
      <rPr>
        <b/>
        <vertAlign val="subscript"/>
        <sz val="11"/>
        <color rgb="FF000000"/>
        <rFont val="Calibri"/>
        <charset val="238"/>
      </rPr>
      <t>G,i</t>
    </r>
  </si>
  <si>
    <r>
      <t>PP</t>
    </r>
    <r>
      <rPr>
        <b/>
        <vertAlign val="subscript"/>
        <sz val="11"/>
        <color rgb="FF000000"/>
        <rFont val="Calibri"/>
        <charset val="238"/>
      </rPr>
      <t>EU,CZ-DRG,H,2023</t>
    </r>
  </si>
  <si>
    <r>
      <t>PP</t>
    </r>
    <r>
      <rPr>
        <b/>
        <vertAlign val="subscript"/>
        <sz val="11"/>
        <color rgb="FF000000"/>
        <rFont val="Calibri"/>
        <charset val="238"/>
      </rPr>
      <t>EU,CZ-DRG,H,2019</t>
    </r>
  </si>
  <si>
    <r>
      <t>∑CM</t>
    </r>
    <r>
      <rPr>
        <b/>
        <vertAlign val="subscript"/>
        <sz val="11"/>
        <color rgb="FF000000"/>
        <rFont val="Calibri"/>
        <charset val="238"/>
      </rPr>
      <t>2023,pod50,EU,CZ-DRG,I,i</t>
    </r>
    <r>
      <rPr>
        <b/>
        <sz val="11"/>
        <color rgb="FF000000"/>
        <rFont val="Calibri"/>
        <charset val="238"/>
      </rPr>
      <t>*KC</t>
    </r>
    <r>
      <rPr>
        <b/>
        <vertAlign val="subscript"/>
        <sz val="11"/>
        <color rgb="FF000000"/>
        <rFont val="Calibri"/>
        <charset val="238"/>
      </rPr>
      <t>I,i</t>
    </r>
  </si>
  <si>
    <r>
      <t>ZS</t>
    </r>
    <r>
      <rPr>
        <b/>
        <vertAlign val="subscript"/>
        <sz val="11"/>
        <color rgb="FF000000"/>
        <rFont val="Calibri"/>
        <charset val="238"/>
      </rPr>
      <t>pod50,EU</t>
    </r>
  </si>
  <si>
    <t>CMI</t>
  </si>
  <si>
    <r>
      <t>Výpočet ZS</t>
    </r>
    <r>
      <rPr>
        <b/>
        <vertAlign val="subscript"/>
        <sz val="11"/>
        <color rgb="FF000000"/>
        <rFont val="Calibri"/>
        <charset val="238"/>
      </rPr>
      <t>pod50,EU</t>
    </r>
  </si>
  <si>
    <r>
      <t>EM</t>
    </r>
    <r>
      <rPr>
        <b/>
        <vertAlign val="subscript"/>
        <sz val="11"/>
        <color rgb="FF000000"/>
        <rFont val="Calibri"/>
        <charset val="238"/>
      </rPr>
      <t>pod50,EU,2023</t>
    </r>
  </si>
  <si>
    <r>
      <t>NM</t>
    </r>
    <r>
      <rPr>
        <vertAlign val="subscript"/>
        <sz val="11"/>
        <color rgb="FF000000"/>
        <rFont val="Calibri"/>
        <charset val="238"/>
      </rPr>
      <t>pod50,EU,CMI</t>
    </r>
  </si>
  <si>
    <r>
      <t>ZS</t>
    </r>
    <r>
      <rPr>
        <vertAlign val="subscript"/>
        <sz val="11"/>
        <color rgb="FF000000"/>
        <rFont val="Calibri"/>
        <charset val="238"/>
      </rPr>
      <t>pod50,EU</t>
    </r>
    <r>
      <rPr>
        <sz val="11"/>
        <color rgb="FF000000"/>
        <rFont val="Calibri"/>
        <charset val="238"/>
      </rPr>
      <t>=CZS</t>
    </r>
    <r>
      <rPr>
        <vertAlign val="subscript"/>
        <sz val="11"/>
        <color rgb="FF000000"/>
        <rFont val="Calibri"/>
        <charset val="238"/>
      </rPr>
      <t>CZ-DRG</t>
    </r>
    <r>
      <rPr>
        <sz val="11"/>
        <color rgb="FF000000"/>
        <rFont val="Calibri"/>
        <charset val="238"/>
      </rPr>
      <t>*NM</t>
    </r>
    <r>
      <rPr>
        <vertAlign val="subscript"/>
        <sz val="11"/>
        <color rgb="FF000000"/>
        <rFont val="Calibri"/>
        <charset val="238"/>
      </rPr>
      <t>pod50,EU,CMI</t>
    </r>
  </si>
  <si>
    <r>
      <t>ÚHR</t>
    </r>
    <r>
      <rPr>
        <b/>
        <vertAlign val="subscript"/>
        <sz val="11"/>
        <color rgb="FF000000"/>
        <rFont val="Calibri"/>
        <charset val="238"/>
      </rPr>
      <t xml:space="preserve">pod50,EU,CZ-DRG,2023 </t>
    </r>
    <r>
      <rPr>
        <b/>
        <sz val="11"/>
        <color rgb="FF000000"/>
        <rFont val="Calibri"/>
        <charset val="238"/>
      </rPr>
      <t>= CM</t>
    </r>
    <r>
      <rPr>
        <b/>
        <vertAlign val="subscript"/>
        <sz val="11"/>
        <color rgb="FF000000"/>
        <rFont val="Calibri"/>
        <charset val="238"/>
      </rPr>
      <t>pod50,EU,CZ-DRG,A,C-F,2023</t>
    </r>
    <r>
      <rPr>
        <b/>
        <sz val="11"/>
        <color rgb="FF000000"/>
        <rFont val="Calibri"/>
        <charset val="238"/>
      </rPr>
      <t>*ZS</t>
    </r>
    <r>
      <rPr>
        <b/>
        <vertAlign val="subscript"/>
        <sz val="11"/>
        <color rgb="FF000000"/>
        <rFont val="Calibri"/>
        <charset val="238"/>
      </rPr>
      <t>pod50,EU</t>
    </r>
    <r>
      <rPr>
        <b/>
        <sz val="11"/>
        <color rgb="FF000000"/>
        <rFont val="Calibri"/>
        <charset val="238"/>
      </rPr>
      <t>-EM</t>
    </r>
    <r>
      <rPr>
        <b/>
        <vertAlign val="subscript"/>
        <sz val="11"/>
        <color rgb="FF000000"/>
        <rFont val="Calibri"/>
        <charset val="238"/>
      </rPr>
      <t>pod50,EU,2023</t>
    </r>
    <r>
      <rPr>
        <b/>
        <sz val="11"/>
        <color rgb="FF000000"/>
        <rFont val="Calibri"/>
        <charset val="238"/>
      </rPr>
      <t>+CM</t>
    </r>
    <r>
      <rPr>
        <b/>
        <vertAlign val="subscript"/>
        <sz val="11"/>
        <color rgb="FF000000"/>
        <rFont val="Calibri"/>
        <charset val="238"/>
      </rPr>
      <t>pod50,CZ-DRG,H,2023</t>
    </r>
    <r>
      <rPr>
        <b/>
        <sz val="11"/>
        <color rgb="FF000000"/>
        <rFont val="Calibri"/>
        <charset val="238"/>
      </rPr>
      <t>*ZS</t>
    </r>
    <r>
      <rPr>
        <b/>
        <vertAlign val="subscript"/>
        <sz val="11"/>
        <color rgb="FF000000"/>
        <rFont val="Calibri"/>
        <charset val="238"/>
      </rPr>
      <t>pod50,EU</t>
    </r>
    <r>
      <rPr>
        <b/>
        <sz val="11"/>
        <color rgb="FF000000"/>
        <rFont val="Calibri"/>
        <charset val="238"/>
      </rPr>
      <t>*KP</t>
    </r>
    <r>
      <rPr>
        <b/>
        <vertAlign val="subscript"/>
        <sz val="11"/>
        <color rgb="FF000000"/>
        <rFont val="Calibri"/>
        <charset val="238"/>
      </rPr>
      <t>Trans</t>
    </r>
    <r>
      <rPr>
        <b/>
        <sz val="11"/>
        <color rgb="FF000000"/>
        <rFont val="Calibri"/>
        <charset val="238"/>
      </rPr>
      <t>*KP</t>
    </r>
    <r>
      <rPr>
        <b/>
        <vertAlign val="subscript"/>
        <sz val="11"/>
        <color rgb="FF000000"/>
        <rFont val="Calibri"/>
        <charset val="238"/>
      </rPr>
      <t>Krit</t>
    </r>
    <r>
      <rPr>
        <b/>
        <sz val="11"/>
        <color rgb="FF000000"/>
        <rFont val="Calibri"/>
        <charset val="238"/>
      </rPr>
      <t>+CM</t>
    </r>
    <r>
      <rPr>
        <b/>
        <vertAlign val="subscript"/>
        <sz val="11"/>
        <color rgb="FF000000"/>
        <rFont val="Calibri"/>
        <charset val="238"/>
      </rPr>
      <t>EU,CZ-DRG,H,2023</t>
    </r>
    <r>
      <rPr>
        <b/>
        <sz val="11"/>
        <color rgb="FF000000"/>
        <rFont val="Calibri"/>
        <charset val="238"/>
      </rPr>
      <t>*ZS</t>
    </r>
    <r>
      <rPr>
        <b/>
        <vertAlign val="subscript"/>
        <sz val="11"/>
        <color rgb="FF000000"/>
        <rFont val="Calibri"/>
        <charset val="238"/>
      </rPr>
      <t>pod50,EU+ZSpod50,EU</t>
    </r>
    <r>
      <rPr>
        <b/>
        <sz val="11"/>
        <color rgb="FF000000"/>
        <rFont val="Calibri"/>
        <charset val="238"/>
      </rPr>
      <t>*(∑CM</t>
    </r>
    <r>
      <rPr>
        <b/>
        <vertAlign val="subscript"/>
        <sz val="11"/>
        <color rgb="FF000000"/>
        <rFont val="Calibri"/>
        <charset val="238"/>
      </rPr>
      <t>pod50,EU,CZ-DRG,BGI,2023,i</t>
    </r>
    <r>
      <rPr>
        <b/>
        <sz val="11"/>
        <color rgb="FF000000"/>
        <rFont val="Calibri"/>
        <charset val="238"/>
      </rPr>
      <t>*KC</t>
    </r>
    <r>
      <rPr>
        <b/>
        <vertAlign val="subscript"/>
        <sz val="11"/>
        <color rgb="FF000000"/>
        <rFont val="Calibri"/>
        <charset val="238"/>
      </rPr>
      <t>BGI,i</t>
    </r>
    <r>
      <rPr>
        <b/>
        <sz val="11"/>
        <color rgb="FF000000"/>
        <rFont val="Calibri"/>
        <charset val="238"/>
      </rPr>
      <t>)</t>
    </r>
  </si>
  <si>
    <r>
      <t>CM</t>
    </r>
    <r>
      <rPr>
        <vertAlign val="subscript"/>
        <sz val="11"/>
        <color rgb="FF000000"/>
        <rFont val="Calibri"/>
        <charset val="238"/>
      </rPr>
      <t>2019,pod50,CZ-DRG</t>
    </r>
  </si>
  <si>
    <r>
      <t>Úhr</t>
    </r>
    <r>
      <rPr>
        <b/>
        <vertAlign val="subscript"/>
        <sz val="11"/>
        <color rgb="FF000000"/>
        <rFont val="Calibri"/>
        <charset val="238"/>
      </rPr>
      <t>pod50,EU,CZ-DRG,2023</t>
    </r>
  </si>
  <si>
    <r>
      <t>PP</t>
    </r>
    <r>
      <rPr>
        <vertAlign val="subscript"/>
        <sz val="11"/>
        <color rgb="FF000000"/>
        <rFont val="Calibri"/>
        <charset val="238"/>
      </rPr>
      <t>2019,pod50,CZ-DRG</t>
    </r>
  </si>
  <si>
    <t>209-IVF</t>
  </si>
  <si>
    <t>209-NOV. LAB. SCREENING</t>
  </si>
  <si>
    <t>209-ODB. 305,306,308,309</t>
  </si>
  <si>
    <t>209-SCREENING KOLOREKTÁLNÍHO KARCINOMU</t>
  </si>
  <si>
    <t>209-BONIFIKACE HEMODIALÝZA</t>
  </si>
  <si>
    <t>209-BONIFIKACE LPS PŘI URG PŘÍJMU</t>
  </si>
  <si>
    <t>209-BONIFIKACE PALIATIVNÍ TÝM</t>
  </si>
  <si>
    <t>209-BONIFIKACE REF SÍŤ DRG</t>
  </si>
  <si>
    <t>209-STANDARDNÍ POLOŽKY</t>
  </si>
  <si>
    <t>209-BONIFIKACE URGENTNÍHO PŘÍJMU</t>
  </si>
  <si>
    <t>209-MAMO SCREENING</t>
  </si>
  <si>
    <t>209-STOMA</t>
  </si>
  <si>
    <t>209-LSPP STOMA</t>
  </si>
  <si>
    <t>209-LSPP</t>
  </si>
  <si>
    <t>Celkem příloha č.-1</t>
  </si>
  <si>
    <t>209-PRAKTIK KAPITACE</t>
  </si>
  <si>
    <t>209-DOPRAVA</t>
  </si>
  <si>
    <t>211-BONIFIKACE COVID</t>
  </si>
  <si>
    <t>211-OOP 9F9</t>
  </si>
  <si>
    <t>211-PAUŠÁLNÍ ÚHRADA</t>
  </si>
  <si>
    <t>211-AMBULANCE</t>
  </si>
  <si>
    <t>904</t>
  </si>
  <si>
    <t>jiný zdravotnický pracovník</t>
  </si>
  <si>
    <t>211-CENTRA</t>
  </si>
  <si>
    <t>0240067</t>
  </si>
  <si>
    <t>0238474</t>
  </si>
  <si>
    <t>0149318</t>
  </si>
  <si>
    <t>0255178</t>
  </si>
  <si>
    <t>0210255</t>
  </si>
  <si>
    <t>211-CENTRA - DG SKUPINY SYN,SYP</t>
  </si>
  <si>
    <t>211-CENTRA - PAR.16</t>
  </si>
  <si>
    <t>211-CENTRA - PAR.16 - CF</t>
  </si>
  <si>
    <t>211-DIOP</t>
  </si>
  <si>
    <t>211-NIP</t>
  </si>
  <si>
    <t>211-ÚHRADA FORMOU PP PODLE CZ_DRG</t>
  </si>
  <si>
    <t>211-IVF</t>
  </si>
  <si>
    <t>211-NOV. LAB. SCREENING</t>
  </si>
  <si>
    <t>211-ODB. 305,306,308,309</t>
  </si>
  <si>
    <t>211-PROGRAM TRANSPLANTACE LEDVINY</t>
  </si>
  <si>
    <t>Oznámení ukončení vyšetřování pacienta k vhodnosti translplantace - zařazeného d</t>
  </si>
  <si>
    <t>PIL3</t>
  </si>
  <si>
    <t>76663</t>
  </si>
  <si>
    <t>211-SCREENING KOLOREKTÁLNÍHO KARCINOMU</t>
  </si>
  <si>
    <t>211-PŘÍLOHA Č12 AMB</t>
  </si>
  <si>
    <t>211-PŘÍLOHA Č12 CZDRG</t>
  </si>
  <si>
    <t>0211981</t>
  </si>
  <si>
    <t>PROTHROMPLEX TOTAL NF</t>
  </si>
  <si>
    <t>211-PŘÍLOHA Č12 HOS</t>
  </si>
  <si>
    <t>211-PŘÍLOHA Č12 UVZPP</t>
  </si>
  <si>
    <t>0194240</t>
  </si>
  <si>
    <t>211-BONIFIKACE HEMODIALÝZA</t>
  </si>
  <si>
    <t>211-BONIFIKACE LPS PŘI URG PŘÍJMU</t>
  </si>
  <si>
    <t>211-BONIFIKACE PALIATIVNÍ TÝM</t>
  </si>
  <si>
    <t>211-BONIFIKACE REF SÍŤ DRG</t>
  </si>
  <si>
    <t>211-STANDARDNÍ POLOŽKY</t>
  </si>
  <si>
    <t>211-BONIFIKACE URGENTNÍHO PŘÍJMU</t>
  </si>
  <si>
    <t>211-ÚHRADA VYČLENĚNÁ Z PP</t>
  </si>
  <si>
    <t>211-MAMO SCREENING</t>
  </si>
  <si>
    <t>211-STOMA</t>
  </si>
  <si>
    <t>211-LSPP STOMA</t>
  </si>
  <si>
    <t>211-LSPP</t>
  </si>
  <si>
    <t>211-PRAKTIK KAPITACE</t>
  </si>
  <si>
    <t>211-DOPRAVA</t>
  </si>
  <si>
    <t>213-BONIFIKACE COVID</t>
  </si>
  <si>
    <t>213-OOP 9F9</t>
  </si>
  <si>
    <t>213-PAUŠÁLNÍ ÚHRADA</t>
  </si>
  <si>
    <t>213-AMBULANCE</t>
  </si>
  <si>
    <t>213-CENTRA</t>
  </si>
  <si>
    <t>TEDUGLUTID</t>
  </si>
  <si>
    <t>A16AX08</t>
  </si>
  <si>
    <t>0193528</t>
  </si>
  <si>
    <t>REVESTIVE</t>
  </si>
  <si>
    <t>0027629</t>
  </si>
  <si>
    <t>0027925</t>
  </si>
  <si>
    <t>213-CENTRA - DG SKUPINY SYN,SYP</t>
  </si>
  <si>
    <t>213-CENTRA - PAR.16 - CF</t>
  </si>
  <si>
    <t>213-DIOP</t>
  </si>
  <si>
    <t>213-NIP</t>
  </si>
  <si>
    <t>213-ÚHRADA FORMOU PP PODLE CZ_DRG</t>
  </si>
  <si>
    <t>213-IVF</t>
  </si>
  <si>
    <t>213-NOV. LAB. SCREENING</t>
  </si>
  <si>
    <t>213-ODB. 305,306,308,309</t>
  </si>
  <si>
    <t>213-PROGRAM TRANSPLANTACE LEDVINY</t>
  </si>
  <si>
    <t>213-SCREENING KOLOREKTÁLNÍHO KARCINOMU</t>
  </si>
  <si>
    <t>213-PŘÍLOHA Č12 AMB</t>
  </si>
  <si>
    <t>213-PŘÍLOHA Č12 CZDRG</t>
  </si>
  <si>
    <t>213-PŘÍLOHA Č12 HOS</t>
  </si>
  <si>
    <t>213-PŘÍLOHA Č12 UVZPP</t>
  </si>
  <si>
    <t>213-BONIFIKACE HEMODIALÝZA</t>
  </si>
  <si>
    <t>213-BONIFIKACE LPS PŘI URG PŘÍJMU</t>
  </si>
  <si>
    <t>213-BONIFIKACE PALIATIVNÍ TÝM</t>
  </si>
  <si>
    <t>213-BONIFIKACE REF SÍŤ DRG</t>
  </si>
  <si>
    <t>213-STANDARDNÍ POLOŽKY</t>
  </si>
  <si>
    <t>213-BONIFIKACE URGENTNÍHO PŘÍJMU</t>
  </si>
  <si>
    <t>213-ÚHRADA VYČLENĚNÁ Z PP</t>
  </si>
  <si>
    <t>213-MAMO SCREENING</t>
  </si>
  <si>
    <t>213-STOMA</t>
  </si>
  <si>
    <t>213-LSPP STOMA</t>
  </si>
  <si>
    <t>213-LSPP</t>
  </si>
  <si>
    <t>213-PRAKTIK KAPITACE</t>
  </si>
  <si>
    <t>213-DOPRAVA</t>
  </si>
  <si>
    <t>511-ZAHR. POJ NEBO POD 50 POJ</t>
  </si>
  <si>
    <t>511-111 DP4 AMB</t>
  </si>
  <si>
    <t>601-ZAHR. POJ NEBO POD 50 POJ</t>
  </si>
  <si>
    <t>601-201 DP4 AMB</t>
  </si>
  <si>
    <t>605-ZAHR. POJ NEBO POD 50 POJ</t>
  </si>
  <si>
    <t>605-205 DP4 AMB</t>
  </si>
  <si>
    <t>607-ZAHR. POJ NEBO POD 50 POJ</t>
  </si>
  <si>
    <t>607-207 DP4 AMB</t>
  </si>
  <si>
    <t>609-ZAHR. POJ NEBO POD 50 POJ</t>
  </si>
  <si>
    <t>609-209 DP4 AMB</t>
  </si>
  <si>
    <t>611-ZAHR. POJ NEBO POD 50 POJ</t>
  </si>
  <si>
    <t>611-211 DP4 AMB</t>
  </si>
  <si>
    <t>613-ZAHR. POJ NEBO POD 50 POJ</t>
  </si>
  <si>
    <t>613-213 DP4 AMB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</si>
</sst>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2" formatCode="_-* #,##0\ &quot;Kč&quot;_-;\-* #,##0\ &quot;Kč&quot;_-;_-* &quot;-&quot;\ &quot;Kč&quot;_-;_-@_-"/>
    <numFmt numFmtId="44" formatCode="_-* #,##0.00\ &quot;Kč&quot;_-;\-* #,##0.00\ &quot;Kč&quot;_-;_-* &quot;-&quot;??\ &quot;Kč&quot;_-;_-@_-"/>
    <numFmt numFmtId="164" formatCode="_-* #,##0\ &quot;Kč&quot;_-;\-* #,##0\ &quot;Kč&quot;_-;_-* &quot;-&quot;??\ &quot;Kč&quot;_-;_-@_-"/>
    <numFmt numFmtId="165" formatCode="#,##0.0000"/>
    <numFmt numFmtId="166" formatCode="#,##0.0"/>
    <numFmt numFmtId="167" formatCode="#,##0.000"/>
    <numFmt numFmtId="168" formatCode="_-* #,##0.00_-;\-* #,##0.00_-;_-* &quot;-&quot;??_-;_-@_-"/>
    <numFmt numFmtId="169" formatCode="#,##0_ ;\-#,##0\ "/>
    <numFmt numFmtId="170" formatCode="0.0000"/>
  </numFmts>
  <fonts count="40" x14ac:knownFonts="1">
    <font>
      <sz val="11"/>
      <name val="Calibri"/>
      <charset val="1"/>
    </font>
    <font>
      <b/>
      <sz val="11"/>
      <color rgb="FF000000"/>
      <name val="Calibri"/>
      <charset val="1"/>
    </font>
    <font>
      <sz val="11"/>
      <color rgb="FF000000"/>
      <name val="Calibri"/>
      <charset val="1"/>
    </font>
    <font>
      <u/>
      <sz val="11"/>
      <color rgb="FF0000FF"/>
      <name val="Calibri"/>
      <charset val="1"/>
    </font>
    <font>
      <b/>
      <sz val="11"/>
      <name val="Calibri"/>
      <charset val="1"/>
    </font>
    <font>
      <b/>
      <sz val="11"/>
      <color rgb="FF000000"/>
      <name val="Calibri"/>
      <charset val="238"/>
    </font>
    <font>
      <b/>
      <sz val="11"/>
      <color rgb="FF000000"/>
      <name val="Calibri"/>
      <charset val="238"/>
    </font>
    <font>
      <sz val="11"/>
      <color rgb="FF000000"/>
      <name val="Calibri"/>
      <charset val="238"/>
    </font>
    <font>
      <b/>
      <sz val="11"/>
      <color rgb="FFFF0000"/>
      <name val="Calibri"/>
      <charset val="238"/>
    </font>
    <font>
      <b/>
      <sz val="9"/>
      <color rgb="FF000000"/>
      <name val="Calibri"/>
      <charset val="238"/>
    </font>
    <font>
      <b/>
      <sz val="14"/>
      <color rgb="FF000000"/>
      <name val="Calibri"/>
      <charset val="238"/>
    </font>
    <font>
      <b/>
      <sz val="12"/>
      <color rgb="FF000000"/>
      <name val="Calibri"/>
      <charset val="238"/>
    </font>
    <font>
      <b/>
      <u/>
      <sz val="11"/>
      <color rgb="FF000000"/>
      <name val="Calibri"/>
      <charset val="238"/>
    </font>
    <font>
      <b/>
      <sz val="10"/>
      <color rgb="FF000000"/>
      <name val="Calibri"/>
      <charset val="238"/>
    </font>
    <font>
      <b/>
      <sz val="11"/>
      <color rgb="FF00B050"/>
      <name val="Calibri"/>
      <charset val="238"/>
    </font>
    <font>
      <b/>
      <sz val="11"/>
      <color rgb="FF2E75B6"/>
      <name val="Calibri"/>
      <charset val="238"/>
    </font>
    <font>
      <b/>
      <sz val="11"/>
      <color rgb="FF4472C4"/>
      <name val="Calibri"/>
      <charset val="238"/>
    </font>
    <font>
      <b/>
      <sz val="11"/>
      <color rgb="FFED7D31"/>
      <name val="Calibri"/>
      <charset val="238"/>
    </font>
    <font>
      <b/>
      <sz val="10"/>
      <color rgb="FF70AD47"/>
      <name val="Calibri"/>
      <charset val="238"/>
    </font>
    <font>
      <b/>
      <sz val="10"/>
      <color rgb="FF4472C4"/>
      <name val="Calibri"/>
      <charset val="238"/>
    </font>
    <font>
      <b/>
      <sz val="11"/>
      <color rgb="FF70AD47"/>
      <name val="Calibri"/>
      <charset val="238"/>
    </font>
    <font>
      <b/>
      <sz val="16"/>
      <color rgb="FF000000"/>
      <name val="Calibri"/>
      <charset val="238"/>
    </font>
    <font>
      <sz val="16"/>
      <color rgb="FF000000"/>
      <name val="Calibri"/>
      <charset val="238"/>
    </font>
    <font>
      <sz val="18"/>
      <color rgb="FF000000"/>
      <name val="Calibri"/>
      <charset val="238"/>
    </font>
    <font>
      <b/>
      <sz val="18"/>
      <color rgb="FF000000"/>
      <name val="Calibri"/>
      <charset val="238"/>
    </font>
    <font>
      <b/>
      <vertAlign val="subscript"/>
      <sz val="11"/>
      <color rgb="FF000000"/>
      <name val="Calibri"/>
      <charset val="238"/>
    </font>
    <font>
      <sz val="11"/>
      <color rgb="FF000000"/>
      <name val="Calibri"/>
      <charset val="238"/>
    </font>
    <font>
      <b/>
      <vertAlign val="superscript"/>
      <sz val="11"/>
      <color rgb="FF000000"/>
      <name val="Calibri"/>
      <charset val="238"/>
    </font>
    <font>
      <vertAlign val="subscript"/>
      <sz val="11"/>
      <color rgb="FF000000"/>
      <name val="Calibri"/>
      <charset val="238"/>
    </font>
    <font>
      <b/>
      <vertAlign val="subscript"/>
      <sz val="14"/>
      <color rgb="FF000000"/>
      <name val="Calibri"/>
      <charset val="238"/>
    </font>
    <font>
      <b/>
      <vertAlign val="subscript"/>
      <sz val="12"/>
      <color rgb="FF000000"/>
      <name val="Calibri"/>
      <charset val="238"/>
    </font>
    <font>
      <b/>
      <vertAlign val="subscript"/>
      <sz val="11"/>
      <color rgb="FF00B050"/>
      <name val="Calibri"/>
      <charset val="238"/>
    </font>
    <font>
      <b/>
      <vertAlign val="subscript"/>
      <sz val="11"/>
      <color rgb="FF2E75B6"/>
      <name val="Calibri"/>
      <charset val="238"/>
    </font>
    <font>
      <b/>
      <vertAlign val="subscript"/>
      <sz val="11"/>
      <color rgb="FFED7D31"/>
      <name val="Calibri"/>
      <charset val="238"/>
    </font>
    <font>
      <b/>
      <i/>
      <sz val="11"/>
      <color rgb="FF000000"/>
      <name val="Calibri"/>
      <charset val="238"/>
    </font>
    <font>
      <b/>
      <vertAlign val="subscript"/>
      <sz val="11"/>
      <color rgb="FF70AD47"/>
      <name val="Calibri"/>
      <charset val="238"/>
    </font>
    <font>
      <b/>
      <vertAlign val="subscript"/>
      <sz val="11"/>
      <color rgb="FF4472C4"/>
      <name val="Calibri"/>
      <charset val="238"/>
    </font>
    <font>
      <b/>
      <vertAlign val="subscript"/>
      <sz val="16"/>
      <color rgb="FF000000"/>
      <name val="Calibri"/>
      <charset val="238"/>
    </font>
    <font>
      <b/>
      <vertAlign val="subscript"/>
      <sz val="18"/>
      <color rgb="FF000000"/>
      <name val="Calibri"/>
      <charset val="238"/>
    </font>
    <font>
      <b/>
      <u/>
      <sz val="9"/>
      <name val="Tahoma"/>
      <charset val="238"/>
    </font>
  </fonts>
  <fills count="39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C0DCC0"/>
        <bgColor rgb="FFC0DCC0"/>
      </patternFill>
    </fill>
    <fill>
      <patternFill patternType="none"/>
    </fill>
    <fill>
      <patternFill patternType="solid">
        <fgColor rgb="FFA6CAF0"/>
        <bgColor rgb="FFA6CAF0"/>
      </patternFill>
    </fill>
    <fill>
      <patternFill patternType="solid">
        <fgColor rgb="FFC0C0C0"/>
        <bgColor rgb="FFC0C0C0"/>
      </patternFill>
    </fill>
    <fill>
      <patternFill patternType="solid">
        <fgColor rgb="FFEAEAEA"/>
        <bgColor rgb="FFEAEAEA"/>
      </patternFill>
    </fill>
    <fill>
      <patternFill patternType="solid">
        <fgColor rgb="FFD6DCE5"/>
        <bgColor rgb="FFD6DCE5"/>
      </patternFill>
    </fill>
    <fill>
      <patternFill patternType="solid">
        <fgColor rgb="FFFFFFCC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A6CAF0"/>
        <bgColor rgb="FFA6CAF0"/>
      </patternFill>
    </fill>
    <fill>
      <patternFill patternType="solid">
        <fgColor rgb="FFD9D9D9"/>
        <bgColor rgb="FFD9D9D9"/>
      </patternFill>
    </fill>
    <fill>
      <patternFill patternType="solid">
        <fgColor rgb="FFF2F2F2"/>
        <bgColor rgb="FFF2F2F2"/>
      </patternFill>
    </fill>
    <fill>
      <patternFill patternType="solid">
        <fgColor rgb="FFBFBFBF"/>
        <bgColor rgb="FFBFBFBF"/>
      </patternFill>
    </fill>
    <fill>
      <patternFill patternType="solid">
        <fgColor rgb="FFD0CECE"/>
        <bgColor rgb="FFD0CECE"/>
      </patternFill>
    </fill>
    <fill>
      <patternFill patternType="solid">
        <fgColor rgb="FFDAE3F3"/>
        <bgColor rgb="FFDAE3F3"/>
      </patternFill>
    </fill>
    <fill>
      <patternFill patternType="solid">
        <fgColor rgb="FFFFFFFF"/>
        <bgColor rgb="FFFFFFFF"/>
      </patternFill>
    </fill>
    <fill>
      <patternFill patternType="solid">
        <fgColor rgb="FFE2F0D9"/>
        <bgColor rgb="FFE2F0D9"/>
      </patternFill>
    </fill>
    <fill>
      <patternFill patternType="solid">
        <fgColor rgb="FFFFBBAB"/>
        <bgColor rgb="FFFFBBAB"/>
      </patternFill>
    </fill>
    <fill>
      <patternFill patternType="solid">
        <fgColor rgb="FFCCFFCC"/>
        <bgColor rgb="FFCCFFCC"/>
      </patternFill>
    </fill>
    <fill>
      <patternFill patternType="solid">
        <fgColor rgb="FFB7DBFF"/>
        <bgColor rgb="FFB7DBFF"/>
      </patternFill>
    </fill>
    <fill>
      <patternFill patternType="solid">
        <fgColor rgb="FFFFFFCC"/>
        <bgColor rgb="FFFFFFCC"/>
      </patternFill>
    </fill>
    <fill>
      <patternFill patternType="solid">
        <fgColor rgb="FFD3D3D3"/>
        <bgColor rgb="FFD3D3D3"/>
      </patternFill>
    </fill>
    <fill>
      <patternFill patternType="solid">
        <fgColor rgb="FFFBE5D6"/>
        <bgColor rgb="FFFBE5D6"/>
      </patternFill>
    </fill>
    <fill>
      <patternFill patternType="solid">
        <fgColor rgb="FFC0DCC0"/>
        <bgColor rgb="FFC0DCC0"/>
      </patternFill>
    </fill>
    <fill>
      <patternFill patternType="solid">
        <fgColor rgb="FFCCFFCC"/>
        <bgColor rgb="FFCCFFCC"/>
      </patternFill>
    </fill>
    <fill>
      <patternFill patternType="solid">
        <fgColor rgb="FFFFC69F"/>
        <bgColor rgb="FFFFC69F"/>
      </patternFill>
    </fill>
    <fill>
      <patternFill patternType="solid">
        <fgColor rgb="FFEDCE8F"/>
        <bgColor rgb="FFEDCE8F"/>
      </patternFill>
    </fill>
    <fill>
      <patternFill patternType="solid">
        <fgColor rgb="FFEDEDED"/>
        <bgColor rgb="FFEDEDED"/>
      </patternFill>
    </fill>
    <fill>
      <patternFill patternType="solid">
        <fgColor rgb="FFFFF2CC"/>
        <bgColor rgb="FFFFF2CC"/>
      </patternFill>
    </fill>
    <fill>
      <patternFill patternType="solid">
        <fgColor rgb="FFFFFFFF"/>
        <bgColor rgb="FFFFFFFF"/>
      </patternFill>
    </fill>
    <fill>
      <patternFill patternType="solid">
        <fgColor rgb="FFC5E0B4"/>
        <bgColor rgb="FFC5E0B4"/>
      </patternFill>
    </fill>
    <fill>
      <patternFill patternType="solid">
        <fgColor rgb="FF9DC3E6"/>
        <bgColor rgb="FF9DC3E6"/>
      </patternFill>
    </fill>
    <fill>
      <patternFill patternType="solid">
        <fgColor rgb="FFFFFFE5"/>
        <bgColor rgb="FFFFFFE5"/>
      </patternFill>
    </fill>
    <fill>
      <patternFill patternType="solid">
        <fgColor rgb="FFDEEBF7"/>
        <bgColor rgb="FFDEEBF7"/>
      </patternFill>
    </fill>
    <fill>
      <patternFill patternType="solid">
        <fgColor rgb="FFF8CBAD"/>
        <bgColor rgb="FFF8CBAD"/>
      </patternFill>
    </fill>
    <fill>
      <patternFill patternType="solid">
        <fgColor rgb="FFBDD7EE"/>
        <bgColor rgb="FFBDD7EE"/>
      </patternFill>
    </fill>
    <fill>
      <patternFill patternType="solid">
        <fgColor rgb="FFFFFF00"/>
        <bgColor indexed="64"/>
      </patternFill>
    </fill>
  </fills>
  <borders count="23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rgb="FF000000"/>
      </right>
      <top style="medium">
        <color auto="1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/>
      <diagonal/>
    </border>
    <border>
      <left style="medium">
        <color auto="1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auto="1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rgb="FF000000"/>
      </bottom>
      <diagonal/>
    </border>
    <border>
      <left/>
      <right/>
      <top style="medium">
        <color auto="1"/>
      </top>
      <bottom style="thin">
        <color rgb="FF000000"/>
      </bottom>
      <diagonal/>
    </border>
    <border>
      <left/>
      <right style="medium">
        <color auto="1"/>
      </right>
      <top style="medium">
        <color auto="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auto="1"/>
      </top>
      <bottom style="medium">
        <color auto="1"/>
      </bottom>
      <diagonal/>
    </border>
    <border>
      <left style="thin">
        <color rgb="FF000000"/>
      </left>
      <right/>
      <top style="medium">
        <color auto="1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auto="1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/>
      <bottom style="medium">
        <color auto="1"/>
      </bottom>
      <diagonal/>
    </border>
    <border>
      <left style="thin">
        <color rgb="FF000000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thin">
        <color rgb="FF000000"/>
      </left>
      <right/>
      <top style="medium">
        <color auto="1"/>
      </top>
      <bottom style="thin">
        <color rgb="FF000000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/>
      <top style="thin">
        <color rgb="FF000000"/>
      </top>
      <bottom style="medium">
        <color auto="1"/>
      </bottom>
      <diagonal/>
    </border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auto="1"/>
      </bottom>
      <diagonal/>
    </border>
    <border>
      <left/>
      <right/>
      <top style="thin">
        <color rgb="FF000000"/>
      </top>
      <bottom style="medium">
        <color auto="1"/>
      </bottom>
      <diagonal/>
    </border>
    <border>
      <left/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medium">
        <color auto="1"/>
      </top>
      <bottom style="thin">
        <color rgb="FF000000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rgb="FF000000"/>
      </bottom>
      <diagonal/>
    </border>
    <border>
      <left style="medium">
        <color auto="1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FFFFFF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FFFFFF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/>
      <diagonal/>
    </border>
    <border>
      <left style="thin">
        <color rgb="FF000000"/>
      </left>
      <right style="thin">
        <color rgb="FFFFFFFF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000000"/>
      </right>
      <top style="thin">
        <color rgb="FFFFFFFF"/>
      </top>
      <bottom/>
      <diagonal/>
    </border>
    <border>
      <left style="thin">
        <color auto="1"/>
      </left>
      <right style="thin">
        <color rgb="FFFFFFFF"/>
      </right>
      <top style="thin">
        <color auto="1"/>
      </top>
      <bottom/>
      <diagonal/>
    </border>
    <border>
      <left style="thin">
        <color rgb="FFFFFFFF"/>
      </left>
      <right style="thin">
        <color rgb="FF000000"/>
      </right>
      <top style="thin">
        <color auto="1"/>
      </top>
      <bottom/>
      <diagonal/>
    </border>
    <border>
      <left style="thin">
        <color auto="1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000000"/>
      </right>
      <top/>
      <bottom/>
      <diagonal/>
    </border>
    <border>
      <left style="thin">
        <color auto="1"/>
      </left>
      <right style="thin">
        <color rgb="FFFFFFFF"/>
      </right>
      <top style="thin">
        <color rgb="FFFFFFFF"/>
      </top>
      <bottom/>
      <diagonal/>
    </border>
    <border>
      <left style="thin">
        <color auto="1"/>
      </left>
      <right style="thin">
        <color rgb="FFFFFFFF"/>
      </right>
      <top/>
      <bottom style="thin">
        <color auto="1"/>
      </bottom>
      <diagonal/>
    </border>
    <border>
      <left style="thin">
        <color rgb="FFFFFFFF"/>
      </left>
      <right style="thin">
        <color rgb="FF000000"/>
      </right>
      <top/>
      <bottom style="thin">
        <color auto="1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000000"/>
      </right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000000"/>
      </right>
      <top style="thin">
        <color auto="1"/>
      </top>
      <bottom/>
      <diagonal/>
    </border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FFFFFF"/>
      </left>
      <right style="thin">
        <color rgb="FF000000"/>
      </right>
      <top style="thin">
        <color rgb="FFFFFFFF"/>
      </top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000000"/>
      </right>
      <top/>
      <bottom style="thin">
        <color rgb="FFFFFFFF"/>
      </bottom>
      <diagonal/>
    </border>
    <border>
      <left style="thin">
        <color auto="1"/>
      </left>
      <right style="thin">
        <color rgb="FFFFFFFF"/>
      </right>
      <top style="thin">
        <color rgb="FFFFFFFF"/>
      </top>
      <bottom style="thin">
        <color auto="1"/>
      </bottom>
      <diagonal/>
    </border>
    <border>
      <left style="thin">
        <color rgb="FFFFFFFF"/>
      </left>
      <right style="thin">
        <color rgb="FF000000"/>
      </right>
      <top style="thin">
        <color rgb="FFFFFFFF"/>
      </top>
      <bottom style="thin">
        <color auto="1"/>
      </bottom>
      <diagonal/>
    </border>
    <border>
      <left style="thin">
        <color auto="1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000000"/>
      </right>
      <top/>
      <bottom/>
      <diagonal/>
    </border>
    <border>
      <left style="thin">
        <color auto="1"/>
      </left>
      <right style="thin">
        <color rgb="FFFFFFFF"/>
      </right>
      <top/>
      <bottom/>
      <diagonal/>
    </border>
    <border>
      <left style="thin">
        <color auto="1"/>
      </left>
      <right style="thin">
        <color rgb="FFFFFFFF"/>
      </right>
      <top/>
      <bottom/>
      <diagonal/>
    </border>
    <border>
      <left style="thin">
        <color auto="1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000000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auto="1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auto="1"/>
      </right>
      <top style="thin">
        <color rgb="FF000000"/>
      </top>
      <bottom/>
      <diagonal/>
    </border>
    <border>
      <left style="medium">
        <color auto="1"/>
      </left>
      <right/>
      <top style="thin">
        <color rgb="FF000000"/>
      </top>
      <bottom style="double">
        <color auto="1"/>
      </bottom>
      <diagonal/>
    </border>
    <border>
      <left style="thin">
        <color auto="1"/>
      </left>
      <right/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rgb="FF000000"/>
      </bottom>
      <diagonal/>
    </border>
    <border>
      <left style="medium">
        <color auto="1"/>
      </left>
      <right/>
      <top/>
      <bottom/>
      <diagonal/>
    </border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rgb="FF000000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medium">
        <color auto="1"/>
      </right>
      <top style="double">
        <color auto="1"/>
      </top>
      <bottom style="thin">
        <color rgb="FF000000"/>
      </bottom>
      <diagonal/>
    </border>
    <border>
      <left style="medium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medium">
        <color auto="1"/>
      </right>
      <top style="double">
        <color auto="1"/>
      </top>
      <bottom/>
      <diagonal/>
    </border>
    <border>
      <left style="medium">
        <color auto="1"/>
      </left>
      <right/>
      <top style="medium">
        <color auto="1"/>
      </top>
      <bottom style="double">
        <color auto="1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744">
    <xf numFmtId="0" fontId="0" fillId="0" borderId="0" xfId="0"/>
    <xf numFmtId="0" fontId="1" fillId="2" borderId="1" xfId="0" applyNumberFormat="1" applyFont="1" applyFill="1" applyBorder="1" applyAlignment="1" applyProtection="1">
      <alignment horizontal="center" vertical="center" wrapText="1"/>
    </xf>
    <xf numFmtId="0" fontId="1" fillId="2" borderId="2" xfId="0" applyNumberFormat="1" applyFont="1" applyFill="1" applyBorder="1" applyAlignment="1" applyProtection="1">
      <alignment horizontal="center" vertical="center" wrapText="1"/>
    </xf>
    <xf numFmtId="0" fontId="1" fillId="3" borderId="2" xfId="0" applyNumberFormat="1" applyFont="1" applyFill="1" applyBorder="1" applyAlignment="1" applyProtection="1">
      <alignment horizontal="center" vertical="center" wrapText="1"/>
    </xf>
    <xf numFmtId="0" fontId="2" fillId="4" borderId="3" xfId="0" applyNumberFormat="1" applyFont="1" applyFill="1" applyBorder="1" applyAlignment="1" applyProtection="1">
      <alignment horizontal="center"/>
    </xf>
    <xf numFmtId="0" fontId="3" fillId="4" borderId="4" xfId="0" applyNumberFormat="1" applyFont="1" applyFill="1" applyBorder="1" applyAlignment="1" applyProtection="1">
      <alignment horizontal="left"/>
    </xf>
    <xf numFmtId="0" fontId="2" fillId="4" borderId="4" xfId="0" applyNumberFormat="1" applyFont="1" applyFill="1" applyBorder="1" applyAlignment="1" applyProtection="1">
      <alignment horizontal="center"/>
    </xf>
    <xf numFmtId="3" fontId="2" fillId="4" borderId="4" xfId="0" applyNumberFormat="1" applyFont="1" applyFill="1" applyBorder="1" applyAlignment="1" applyProtection="1">
      <alignment horizontal="right"/>
    </xf>
    <xf numFmtId="4" fontId="2" fillId="4" borderId="4" xfId="0" applyNumberFormat="1" applyFont="1" applyFill="1" applyBorder="1" applyAlignment="1" applyProtection="1">
      <alignment horizontal="right"/>
    </xf>
    <xf numFmtId="0" fontId="1" fillId="5" borderId="3" xfId="0" applyNumberFormat="1" applyFont="1" applyFill="1" applyBorder="1" applyAlignment="1" applyProtection="1">
      <alignment horizontal="left"/>
    </xf>
    <xf numFmtId="0" fontId="4" fillId="5" borderId="4" xfId="0" applyNumberFormat="1" applyFont="1" applyFill="1" applyBorder="1" applyAlignment="1" applyProtection="1"/>
    <xf numFmtId="3" fontId="1" fillId="5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/>
    <xf numFmtId="0" fontId="1" fillId="6" borderId="3" xfId="0" applyNumberFormat="1" applyFont="1" applyFill="1" applyBorder="1" applyAlignment="1" applyProtection="1">
      <alignment horizontal="center"/>
    </xf>
    <xf numFmtId="0" fontId="4" fillId="6" borderId="4" xfId="0" applyNumberFormat="1" applyFont="1" applyFill="1" applyBorder="1" applyAlignment="1" applyProtection="1"/>
    <xf numFmtId="3" fontId="1" fillId="6" borderId="4" xfId="0" applyNumberFormat="1" applyFont="1" applyFill="1" applyBorder="1" applyAlignment="1" applyProtection="1">
      <alignment horizontal="right"/>
    </xf>
    <xf numFmtId="0" fontId="1" fillId="0" borderId="0" xfId="0" applyNumberFormat="1" applyFont="1" applyFill="1" applyBorder="1" applyAlignment="1" applyProtection="1">
      <alignment horizontal="left"/>
    </xf>
    <xf numFmtId="0" fontId="5" fillId="0" borderId="0" xfId="0" applyNumberFormat="1" applyFont="1" applyFill="1" applyBorder="1" applyAlignment="1" applyProtection="1">
      <alignment horizontal="center"/>
    </xf>
    <xf numFmtId="0" fontId="5" fillId="0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Fill="1" applyBorder="1" applyAlignment="1" applyProtection="1"/>
    <xf numFmtId="3" fontId="5" fillId="0" borderId="0" xfId="0" applyNumberFormat="1" applyFont="1" applyFill="1" applyBorder="1" applyAlignment="1" applyProtection="1">
      <alignment horizontal="right"/>
    </xf>
    <xf numFmtId="0" fontId="7" fillId="7" borderId="8" xfId="0" applyNumberFormat="1" applyFont="1" applyFill="1" applyBorder="1" applyAlignment="1" applyProtection="1"/>
    <xf numFmtId="0" fontId="7" fillId="7" borderId="0" xfId="0" applyNumberFormat="1" applyFont="1" applyFill="1" applyBorder="1" applyAlignment="1" applyProtection="1"/>
    <xf numFmtId="0" fontId="7" fillId="7" borderId="9" xfId="0" applyNumberFormat="1" applyFont="1" applyFill="1" applyBorder="1" applyAlignment="1" applyProtection="1"/>
    <xf numFmtId="0" fontId="7" fillId="7" borderId="0" xfId="0" applyNumberFormat="1" applyFont="1" applyFill="1" applyBorder="1" applyAlignment="1" applyProtection="1">
      <alignment vertical="center"/>
    </xf>
    <xf numFmtId="0" fontId="7" fillId="7" borderId="0" xfId="0" applyNumberFormat="1" applyFont="1" applyFill="1" applyBorder="1" applyAlignment="1" applyProtection="1">
      <alignment horizontal="center"/>
    </xf>
    <xf numFmtId="0" fontId="7" fillId="7" borderId="10" xfId="0" applyNumberFormat="1" applyFont="1" applyFill="1" applyBorder="1" applyAlignment="1" applyProtection="1">
      <alignment vertical="center"/>
    </xf>
    <xf numFmtId="0" fontId="7" fillId="7" borderId="10" xfId="0" applyNumberFormat="1" applyFont="1" applyFill="1" applyBorder="1" applyAlignment="1" applyProtection="1">
      <alignment horizontal="center"/>
    </xf>
    <xf numFmtId="0" fontId="7" fillId="7" borderId="10" xfId="0" applyNumberFormat="1" applyFont="1" applyFill="1" applyBorder="1" applyAlignment="1" applyProtection="1"/>
    <xf numFmtId="0" fontId="7" fillId="7" borderId="11" xfId="0" applyNumberFormat="1" applyFont="1" applyFill="1" applyBorder="1" applyAlignment="1" applyProtection="1"/>
    <xf numFmtId="0" fontId="7" fillId="8" borderId="12" xfId="0" applyNumberFormat="1" applyFont="1" applyFill="1" applyBorder="1" applyAlignment="1" applyProtection="1">
      <alignment horizontal="center" vertical="center"/>
    </xf>
    <xf numFmtId="0" fontId="7" fillId="8" borderId="12" xfId="0" applyNumberFormat="1" applyFont="1" applyFill="1" applyBorder="1" applyAlignment="1" applyProtection="1">
      <alignment horizontal="center"/>
    </xf>
    <xf numFmtId="0" fontId="7" fillId="7" borderId="13" xfId="0" applyNumberFormat="1" applyFont="1" applyFill="1" applyBorder="1" applyAlignment="1" applyProtection="1"/>
    <xf numFmtId="0" fontId="7" fillId="0" borderId="12" xfId="0" applyNumberFormat="1" applyFont="1" applyFill="1" applyBorder="1" applyAlignment="1" applyProtection="1">
      <alignment horizontal="center" vertical="center"/>
    </xf>
    <xf numFmtId="0" fontId="6" fillId="0" borderId="12" xfId="0" applyNumberFormat="1" applyFont="1" applyFill="1" applyBorder="1" applyAlignment="1" applyProtection="1">
      <alignment horizontal="center"/>
    </xf>
    <xf numFmtId="3" fontId="7" fillId="0" borderId="12" xfId="0" applyNumberFormat="1" applyFont="1" applyFill="1" applyBorder="1" applyAlignment="1" applyProtection="1">
      <alignment horizontal="center"/>
    </xf>
    <xf numFmtId="3" fontId="7" fillId="0" borderId="12" xfId="0" applyNumberFormat="1" applyFont="1" applyFill="1" applyBorder="1" applyAlignment="1" applyProtection="1">
      <alignment horizontal="right"/>
    </xf>
    <xf numFmtId="0" fontId="7" fillId="7" borderId="14" xfId="0" applyNumberFormat="1" applyFont="1" applyFill="1" applyBorder="1" applyAlignment="1" applyProtection="1">
      <alignment vertical="center"/>
    </xf>
    <xf numFmtId="0" fontId="7" fillId="7" borderId="14" xfId="0" applyNumberFormat="1" applyFont="1" applyFill="1" applyBorder="1" applyAlignment="1" applyProtection="1">
      <alignment horizontal="center"/>
    </xf>
    <xf numFmtId="0" fontId="7" fillId="7" borderId="15" xfId="0" applyNumberFormat="1" applyFont="1" applyFill="1" applyBorder="1" applyAlignment="1" applyProtection="1">
      <alignment horizontal="center"/>
    </xf>
    <xf numFmtId="44" fontId="7" fillId="7" borderId="15" xfId="0" applyNumberFormat="1" applyFont="1" applyFill="1" applyBorder="1" applyAlignment="1" applyProtection="1"/>
    <xf numFmtId="0" fontId="6" fillId="7" borderId="0" xfId="0" applyNumberFormat="1" applyFont="1" applyFill="1" applyBorder="1" applyAlignment="1" applyProtection="1">
      <alignment horizontal="center"/>
    </xf>
    <xf numFmtId="0" fontId="7" fillId="7" borderId="16" xfId="0" applyNumberFormat="1" applyFont="1" applyFill="1" applyBorder="1" applyAlignment="1" applyProtection="1"/>
    <xf numFmtId="3" fontId="8" fillId="9" borderId="12" xfId="0" applyNumberFormat="1" applyFont="1" applyFill="1" applyBorder="1" applyAlignment="1" applyProtection="1">
      <alignment horizontal="right"/>
    </xf>
    <xf numFmtId="0" fontId="6" fillId="7" borderId="10" xfId="0" applyNumberFormat="1" applyFont="1" applyFill="1" applyBorder="1" applyAlignment="1" applyProtection="1">
      <alignment horizontal="center"/>
    </xf>
    <xf numFmtId="164" fontId="6" fillId="7" borderId="17" xfId="0" applyNumberFormat="1" applyFont="1" applyFill="1" applyBorder="1" applyAlignment="1" applyProtection="1">
      <alignment horizontal="center"/>
    </xf>
    <xf numFmtId="164" fontId="8" fillId="7" borderId="17" xfId="0" applyNumberFormat="1" applyFont="1" applyFill="1" applyBorder="1" applyAlignment="1" applyProtection="1"/>
    <xf numFmtId="0" fontId="7" fillId="0" borderId="12" xfId="0" applyNumberFormat="1" applyFont="1" applyFill="1" applyBorder="1" applyAlignment="1" applyProtection="1">
      <alignment horizontal="center"/>
    </xf>
    <xf numFmtId="0" fontId="7" fillId="7" borderId="14" xfId="0" applyNumberFormat="1" applyFont="1" applyFill="1" applyBorder="1" applyAlignment="1" applyProtection="1"/>
    <xf numFmtId="0" fontId="7" fillId="7" borderId="20" xfId="0" applyNumberFormat="1" applyFont="1" applyFill="1" applyBorder="1" applyAlignment="1" applyProtection="1">
      <alignment horizontal="center"/>
    </xf>
    <xf numFmtId="164" fontId="7" fillId="7" borderId="20" xfId="0" applyNumberFormat="1" applyFont="1" applyFill="1" applyBorder="1" applyAlignment="1" applyProtection="1"/>
    <xf numFmtId="0" fontId="7" fillId="7" borderId="21" xfId="0" applyNumberFormat="1" applyFont="1" applyFill="1" applyBorder="1" applyAlignment="1" applyProtection="1"/>
    <xf numFmtId="0" fontId="7" fillId="7" borderId="22" xfId="0" applyNumberFormat="1" applyFont="1" applyFill="1" applyBorder="1" applyAlignment="1" applyProtection="1"/>
    <xf numFmtId="0" fontId="7" fillId="7" borderId="15" xfId="0" applyNumberFormat="1" applyFont="1" applyFill="1" applyBorder="1" applyAlignment="1" applyProtection="1"/>
    <xf numFmtId="0" fontId="7" fillId="7" borderId="23" xfId="0" applyNumberFormat="1" applyFont="1" applyFill="1" applyBorder="1" applyAlignment="1" applyProtection="1"/>
    <xf numFmtId="3" fontId="6" fillId="10" borderId="12" xfId="0" applyNumberFormat="1" applyFont="1" applyFill="1" applyBorder="1" applyAlignment="1" applyProtection="1">
      <alignment horizontal="center" vertical="center" wrapText="1"/>
    </xf>
    <xf numFmtId="0" fontId="6" fillId="10" borderId="12" xfId="0" applyNumberFormat="1" applyFont="1" applyFill="1" applyBorder="1" applyAlignment="1" applyProtection="1">
      <alignment horizontal="center" vertical="center" wrapText="1"/>
    </xf>
    <xf numFmtId="0" fontId="6" fillId="0" borderId="12" xfId="0" applyNumberFormat="1" applyFont="1" applyFill="1" applyBorder="1" applyAlignment="1" applyProtection="1">
      <alignment horizontal="center" vertical="center"/>
    </xf>
    <xf numFmtId="49" fontId="7" fillId="0" borderId="12" xfId="0" applyNumberFormat="1" applyFont="1" applyFill="1" applyBorder="1" applyAlignment="1" applyProtection="1">
      <alignment horizontal="center" vertical="center"/>
    </xf>
    <xf numFmtId="4" fontId="7" fillId="0" borderId="12" xfId="0" applyNumberFormat="1" applyFont="1" applyFill="1" applyBorder="1" applyAlignment="1" applyProtection="1">
      <alignment horizontal="right" vertical="center"/>
    </xf>
    <xf numFmtId="3" fontId="7" fillId="0" borderId="12" xfId="0" applyNumberFormat="1" applyFont="1" applyFill="1" applyBorder="1" applyAlignment="1" applyProtection="1">
      <alignment horizontal="right" vertical="center"/>
    </xf>
    <xf numFmtId="0" fontId="6" fillId="11" borderId="12" xfId="0" applyNumberFormat="1" applyFont="1" applyFill="1" applyBorder="1" applyAlignment="1" applyProtection="1">
      <alignment horizontal="center" vertical="center" wrapText="1"/>
    </xf>
    <xf numFmtId="49" fontId="6" fillId="11" borderId="12" xfId="0" applyNumberFormat="1" applyFont="1" applyFill="1" applyBorder="1" applyAlignment="1" applyProtection="1">
      <alignment horizontal="center" vertical="center"/>
    </xf>
    <xf numFmtId="4" fontId="6" fillId="11" borderId="12" xfId="0" applyNumberFormat="1" applyFont="1" applyFill="1" applyBorder="1" applyAlignment="1" applyProtection="1">
      <alignment horizontal="right" vertical="center"/>
    </xf>
    <xf numFmtId="3" fontId="6" fillId="11" borderId="12" xfId="0" applyNumberFormat="1" applyFont="1" applyFill="1" applyBorder="1" applyAlignment="1" applyProtection="1">
      <alignment horizontal="right" vertical="center"/>
    </xf>
    <xf numFmtId="0" fontId="6" fillId="9" borderId="24" xfId="0" applyNumberFormat="1" applyFont="1" applyFill="1" applyBorder="1" applyAlignment="1" applyProtection="1">
      <alignment horizontal="center" vertical="center" wrapText="1"/>
    </xf>
    <xf numFmtId="0" fontId="6" fillId="9" borderId="25" xfId="0" applyNumberFormat="1" applyFont="1" applyFill="1" applyBorder="1" applyAlignment="1" applyProtection="1">
      <alignment horizontal="center" vertical="center" wrapText="1"/>
    </xf>
    <xf numFmtId="3" fontId="6" fillId="0" borderId="26" xfId="0" applyNumberFormat="1" applyFont="1" applyFill="1" applyBorder="1" applyAlignment="1" applyProtection="1">
      <alignment wrapText="1"/>
    </xf>
    <xf numFmtId="3" fontId="6" fillId="0" borderId="0" xfId="0" applyNumberFormat="1" applyFont="1" applyFill="1" applyBorder="1" applyAlignment="1" applyProtection="1">
      <alignment wrapText="1"/>
    </xf>
    <xf numFmtId="0" fontId="6" fillId="12" borderId="27" xfId="0" applyNumberFormat="1" applyFont="1" applyFill="1" applyBorder="1" applyAlignment="1" applyProtection="1">
      <alignment horizontal="center" vertical="center" wrapText="1"/>
    </xf>
    <xf numFmtId="3" fontId="7" fillId="12" borderId="28" xfId="0" applyNumberFormat="1" applyFont="1" applyFill="1" applyBorder="1" applyAlignment="1" applyProtection="1">
      <alignment horizontal="right"/>
    </xf>
    <xf numFmtId="0" fontId="6" fillId="12" borderId="29" xfId="0" applyNumberFormat="1" applyFont="1" applyFill="1" applyBorder="1" applyAlignment="1" applyProtection="1">
      <alignment horizontal="center" vertical="center" wrapText="1"/>
    </xf>
    <xf numFmtId="3" fontId="7" fillId="12" borderId="30" xfId="0" applyNumberFormat="1" applyFont="1" applyFill="1" applyBorder="1" applyAlignment="1" applyProtection="1">
      <alignment horizontal="right"/>
    </xf>
    <xf numFmtId="0" fontId="7" fillId="0" borderId="0" xfId="0" applyNumberFormat="1" applyFont="1" applyFill="1" applyBorder="1" applyAlignment="1" applyProtection="1"/>
    <xf numFmtId="3" fontId="6" fillId="0" borderId="31" xfId="0" applyNumberFormat="1" applyFont="1" applyFill="1" applyBorder="1" applyAlignment="1" applyProtection="1">
      <alignment wrapText="1"/>
    </xf>
    <xf numFmtId="0" fontId="6" fillId="12" borderId="32" xfId="0" applyNumberFormat="1" applyFont="1" applyFill="1" applyBorder="1" applyAlignment="1" applyProtection="1">
      <alignment horizontal="center" vertical="center" wrapText="1"/>
    </xf>
    <xf numFmtId="3" fontId="7" fillId="12" borderId="33" xfId="0" applyNumberFormat="1" applyFont="1" applyFill="1" applyBorder="1" applyAlignment="1" applyProtection="1">
      <alignment horizontal="right"/>
    </xf>
    <xf numFmtId="3" fontId="6" fillId="0" borderId="34" xfId="0" applyNumberFormat="1" applyFont="1" applyFill="1" applyBorder="1" applyAlignment="1" applyProtection="1">
      <alignment wrapText="1"/>
    </xf>
    <xf numFmtId="3" fontId="6" fillId="0" borderId="35" xfId="0" applyNumberFormat="1" applyFont="1" applyFill="1" applyBorder="1" applyAlignment="1" applyProtection="1">
      <alignment wrapText="1"/>
    </xf>
    <xf numFmtId="3" fontId="6" fillId="9" borderId="39" xfId="0" applyNumberFormat="1" applyFont="1" applyFill="1" applyBorder="1" applyAlignment="1" applyProtection="1">
      <alignment horizontal="center" vertical="center" wrapText="1"/>
    </xf>
    <xf numFmtId="3" fontId="6" fillId="9" borderId="40" xfId="0" applyNumberFormat="1" applyFont="1" applyFill="1" applyBorder="1" applyAlignment="1" applyProtection="1">
      <alignment horizontal="center" vertical="center" wrapText="1"/>
    </xf>
    <xf numFmtId="3" fontId="6" fillId="9" borderId="24" xfId="0" applyNumberFormat="1" applyFont="1" applyFill="1" applyBorder="1" applyAlignment="1" applyProtection="1">
      <alignment horizontal="center" vertical="center" wrapText="1"/>
    </xf>
    <xf numFmtId="3" fontId="6" fillId="9" borderId="32" xfId="0" applyNumberFormat="1" applyFont="1" applyFill="1" applyBorder="1" applyAlignment="1" applyProtection="1">
      <alignment horizontal="center" vertical="center" wrapText="1"/>
    </xf>
    <xf numFmtId="3" fontId="6" fillId="9" borderId="41" xfId="0" applyNumberFormat="1" applyFont="1" applyFill="1" applyBorder="1" applyAlignment="1" applyProtection="1">
      <alignment horizontal="center" vertical="center" wrapText="1"/>
    </xf>
    <xf numFmtId="3" fontId="6" fillId="9" borderId="33" xfId="0" applyNumberFormat="1" applyFont="1" applyFill="1" applyBorder="1" applyAlignment="1" applyProtection="1">
      <alignment horizontal="center" vertical="center" wrapText="1"/>
    </xf>
    <xf numFmtId="0" fontId="6" fillId="12" borderId="42" xfId="0" applyNumberFormat="1" applyFont="1" applyFill="1" applyBorder="1" applyAlignment="1" applyProtection="1">
      <alignment horizontal="center" vertical="center" wrapText="1"/>
    </xf>
    <xf numFmtId="165" fontId="7" fillId="12" borderId="43" xfId="0" applyNumberFormat="1" applyFont="1" applyFill="1" applyBorder="1" applyAlignment="1" applyProtection="1">
      <alignment horizontal="right"/>
    </xf>
    <xf numFmtId="165" fontId="7" fillId="12" borderId="44" xfId="0" applyNumberFormat="1" applyFont="1" applyFill="1" applyBorder="1" applyAlignment="1" applyProtection="1">
      <alignment horizontal="right"/>
    </xf>
    <xf numFmtId="2" fontId="7" fillId="13" borderId="42" xfId="0" applyNumberFormat="1" applyFont="1" applyFill="1" applyBorder="1" applyAlignment="1" applyProtection="1">
      <alignment horizontal="right"/>
    </xf>
    <xf numFmtId="2" fontId="7" fillId="13" borderId="43" xfId="0" applyNumberFormat="1" applyFont="1" applyFill="1" applyBorder="1" applyAlignment="1" applyProtection="1">
      <alignment horizontal="right"/>
    </xf>
    <xf numFmtId="2" fontId="7" fillId="13" borderId="45" xfId="0" applyNumberFormat="1" applyFont="1" applyFill="1" applyBorder="1" applyAlignment="1" applyProtection="1">
      <alignment horizontal="right"/>
    </xf>
    <xf numFmtId="3" fontId="7" fillId="12" borderId="1" xfId="0" applyNumberFormat="1" applyFont="1" applyFill="1" applyBorder="1" applyAlignment="1" applyProtection="1">
      <alignment horizontal="right"/>
    </xf>
    <xf numFmtId="3" fontId="7" fillId="12" borderId="46" xfId="0" applyNumberFormat="1" applyFont="1" applyFill="1" applyBorder="1" applyAlignment="1" applyProtection="1">
      <alignment horizontal="right"/>
    </xf>
    <xf numFmtId="2" fontId="7" fillId="13" borderId="29" xfId="0" applyNumberFormat="1" applyFont="1" applyFill="1" applyBorder="1" applyAlignment="1" applyProtection="1">
      <alignment horizontal="right"/>
    </xf>
    <xf numFmtId="2" fontId="7" fillId="13" borderId="1" xfId="0" applyNumberFormat="1" applyFont="1" applyFill="1" applyBorder="1" applyAlignment="1" applyProtection="1">
      <alignment horizontal="right"/>
    </xf>
    <xf numFmtId="2" fontId="7" fillId="13" borderId="30" xfId="0" applyNumberFormat="1" applyFont="1" applyFill="1" applyBorder="1" applyAlignment="1" applyProtection="1">
      <alignment horizontal="right"/>
    </xf>
    <xf numFmtId="165" fontId="7" fillId="12" borderId="1" xfId="0" applyNumberFormat="1" applyFont="1" applyFill="1" applyBorder="1" applyAlignment="1" applyProtection="1">
      <alignment horizontal="right"/>
    </xf>
    <xf numFmtId="165" fontId="7" fillId="12" borderId="46" xfId="0" applyNumberFormat="1" applyFont="1" applyFill="1" applyBorder="1" applyAlignment="1" applyProtection="1">
      <alignment horizontal="right"/>
    </xf>
    <xf numFmtId="2" fontId="7" fillId="12" borderId="29" xfId="0" applyNumberFormat="1" applyFont="1" applyFill="1" applyBorder="1" applyAlignment="1" applyProtection="1">
      <alignment horizontal="right"/>
    </xf>
    <xf numFmtId="2" fontId="7" fillId="12" borderId="1" xfId="0" applyNumberFormat="1" applyFont="1" applyFill="1" applyBorder="1" applyAlignment="1" applyProtection="1">
      <alignment horizontal="right"/>
    </xf>
    <xf numFmtId="2" fontId="7" fillId="12" borderId="30" xfId="0" applyNumberFormat="1" applyFont="1" applyFill="1" applyBorder="1" applyAlignment="1" applyProtection="1">
      <alignment horizontal="right"/>
    </xf>
    <xf numFmtId="0" fontId="6" fillId="13" borderId="29" xfId="0" applyNumberFormat="1" applyFont="1" applyFill="1" applyBorder="1" applyAlignment="1" applyProtection="1">
      <alignment horizontal="center" vertical="center" wrapText="1"/>
    </xf>
    <xf numFmtId="165" fontId="7" fillId="13" borderId="1" xfId="0" applyNumberFormat="1" applyFont="1" applyFill="1" applyBorder="1" applyAlignment="1" applyProtection="1">
      <alignment horizontal="right"/>
    </xf>
    <xf numFmtId="165" fontId="7" fillId="13" borderId="46" xfId="0" applyNumberFormat="1" applyFont="1" applyFill="1" applyBorder="1" applyAlignment="1" applyProtection="1">
      <alignment horizontal="right"/>
    </xf>
    <xf numFmtId="3" fontId="7" fillId="13" borderId="1" xfId="0" applyNumberFormat="1" applyFont="1" applyFill="1" applyBorder="1" applyAlignment="1" applyProtection="1">
      <alignment horizontal="right"/>
    </xf>
    <xf numFmtId="3" fontId="7" fillId="13" borderId="46" xfId="0" applyNumberFormat="1" applyFont="1" applyFill="1" applyBorder="1" applyAlignment="1" applyProtection="1">
      <alignment horizontal="right"/>
    </xf>
    <xf numFmtId="2" fontId="7" fillId="13" borderId="47" xfId="0" applyNumberFormat="1" applyFont="1" applyFill="1" applyBorder="1" applyAlignment="1" applyProtection="1">
      <alignment horizontal="right"/>
    </xf>
    <xf numFmtId="2" fontId="7" fillId="13" borderId="48" xfId="0" applyNumberFormat="1" applyFont="1" applyFill="1" applyBorder="1" applyAlignment="1" applyProtection="1">
      <alignment horizontal="right"/>
    </xf>
    <xf numFmtId="2" fontId="7" fillId="13" borderId="49" xfId="0" applyNumberFormat="1" applyFont="1" applyFill="1" applyBorder="1" applyAlignment="1" applyProtection="1">
      <alignment horizontal="right"/>
    </xf>
    <xf numFmtId="3" fontId="7" fillId="12" borderId="41" xfId="0" applyNumberFormat="1" applyFont="1" applyFill="1" applyBorder="1" applyAlignment="1" applyProtection="1">
      <alignment horizontal="right"/>
    </xf>
    <xf numFmtId="3" fontId="7" fillId="12" borderId="50" xfId="0" applyNumberFormat="1" applyFont="1" applyFill="1" applyBorder="1" applyAlignment="1" applyProtection="1">
      <alignment horizontal="right"/>
    </xf>
    <xf numFmtId="3" fontId="7" fillId="12" borderId="51" xfId="0" applyNumberFormat="1" applyFont="1" applyFill="1" applyBorder="1" applyAlignment="1" applyProtection="1">
      <alignment horizontal="right"/>
    </xf>
    <xf numFmtId="3" fontId="6" fillId="12" borderId="32" xfId="0" applyNumberFormat="1" applyFont="1" applyFill="1" applyBorder="1" applyAlignment="1" applyProtection="1">
      <alignment horizontal="center" vertical="center"/>
    </xf>
    <xf numFmtId="3" fontId="7" fillId="12" borderId="52" xfId="0" applyNumberFormat="1" applyFont="1" applyFill="1" applyBorder="1" applyAlignment="1" applyProtection="1">
      <alignment horizontal="right"/>
    </xf>
    <xf numFmtId="2" fontId="7" fillId="13" borderId="53" xfId="0" applyNumberFormat="1" applyFont="1" applyFill="1" applyBorder="1" applyAlignment="1" applyProtection="1">
      <alignment horizontal="right"/>
    </xf>
    <xf numFmtId="2" fontId="7" fillId="13" borderId="54" xfId="0" applyNumberFormat="1" applyFont="1" applyFill="1" applyBorder="1" applyAlignment="1" applyProtection="1">
      <alignment horizontal="right"/>
    </xf>
    <xf numFmtId="2" fontId="7" fillId="13" borderId="55" xfId="0" applyNumberFormat="1" applyFont="1" applyFill="1" applyBorder="1" applyAlignment="1" applyProtection="1">
      <alignment horizontal="right"/>
    </xf>
    <xf numFmtId="0" fontId="6" fillId="14" borderId="24" xfId="0" applyNumberFormat="1" applyFont="1" applyFill="1" applyBorder="1" applyAlignment="1" applyProtection="1">
      <alignment horizontal="center" vertical="center" wrapText="1"/>
    </xf>
    <xf numFmtId="4" fontId="7" fillId="14" borderId="56" xfId="0" applyNumberFormat="1" applyFont="1" applyFill="1" applyBorder="1" applyAlignment="1" applyProtection="1">
      <alignment horizontal="right" vertical="center"/>
    </xf>
    <xf numFmtId="3" fontId="6" fillId="13" borderId="57" xfId="0" applyNumberFormat="1" applyFont="1" applyFill="1" applyBorder="1" applyAlignment="1" applyProtection="1">
      <alignment horizontal="center"/>
    </xf>
    <xf numFmtId="3" fontId="7" fillId="13" borderId="58" xfId="0" applyNumberFormat="1" applyFont="1" applyFill="1" applyBorder="1" applyAlignment="1" applyProtection="1">
      <alignment horizontal="center"/>
    </xf>
    <xf numFmtId="0" fontId="6" fillId="15" borderId="59" xfId="0" applyNumberFormat="1" applyFont="1" applyFill="1" applyBorder="1" applyAlignment="1" applyProtection="1">
      <alignment horizontal="center" wrapText="1"/>
    </xf>
    <xf numFmtId="166" fontId="7" fillId="12" borderId="58" xfId="0" applyNumberFormat="1" applyFont="1" applyFill="1" applyBorder="1" applyAlignment="1" applyProtection="1">
      <alignment horizontal="right"/>
    </xf>
    <xf numFmtId="3" fontId="6" fillId="9" borderId="63" xfId="0" applyNumberFormat="1" applyFont="1" applyFill="1" applyBorder="1" applyAlignment="1" applyProtection="1">
      <alignment horizontal="center" vertical="center" wrapText="1"/>
    </xf>
    <xf numFmtId="3" fontId="6" fillId="9" borderId="64" xfId="0" applyNumberFormat="1" applyFont="1" applyFill="1" applyBorder="1" applyAlignment="1" applyProtection="1">
      <alignment horizontal="center" vertical="center" wrapText="1"/>
    </xf>
    <xf numFmtId="3" fontId="7" fillId="0" borderId="68" xfId="0" applyNumberFormat="1" applyFont="1" applyFill="1" applyBorder="1" applyAlignment="1" applyProtection="1"/>
    <xf numFmtId="3" fontId="7" fillId="0" borderId="69" xfId="0" applyNumberFormat="1" applyFont="1" applyFill="1" applyBorder="1" applyAlignment="1" applyProtection="1"/>
    <xf numFmtId="167" fontId="7" fillId="12" borderId="70" xfId="0" applyNumberFormat="1" applyFont="1" applyFill="1" applyBorder="1" applyAlignment="1" applyProtection="1">
      <alignment horizontal="right"/>
    </xf>
    <xf numFmtId="167" fontId="7" fillId="12" borderId="71" xfId="0" applyNumberFormat="1" applyFont="1" applyFill="1" applyBorder="1" applyAlignment="1" applyProtection="1">
      <alignment horizontal="right"/>
    </xf>
    <xf numFmtId="3" fontId="6" fillId="16" borderId="72" xfId="0" applyNumberFormat="1" applyFont="1" applyFill="1" applyBorder="1" applyAlignment="1" applyProtection="1">
      <alignment horizontal="center"/>
    </xf>
    <xf numFmtId="3" fontId="6" fillId="16" borderId="12" xfId="0" applyNumberFormat="1" applyFont="1" applyFill="1" applyBorder="1" applyAlignment="1" applyProtection="1">
      <alignment horizontal="center"/>
    </xf>
    <xf numFmtId="165" fontId="7" fillId="0" borderId="73" xfId="0" applyNumberFormat="1" applyFont="1" applyFill="1" applyBorder="1" applyAlignment="1" applyProtection="1">
      <alignment horizontal="right"/>
    </xf>
    <xf numFmtId="3" fontId="7" fillId="0" borderId="26" xfId="0" applyNumberFormat="1" applyFont="1" applyFill="1" applyBorder="1" applyAlignment="1" applyProtection="1"/>
    <xf numFmtId="3" fontId="7" fillId="0" borderId="0" xfId="0" applyNumberFormat="1" applyFont="1" applyFill="1" applyBorder="1" applyAlignment="1" applyProtection="1"/>
    <xf numFmtId="3" fontId="6" fillId="16" borderId="72" xfId="0" applyNumberFormat="1" applyFont="1" applyFill="1" applyBorder="1" applyAlignment="1" applyProtection="1">
      <alignment horizontal="center" vertical="center"/>
    </xf>
    <xf numFmtId="3" fontId="7" fillId="16" borderId="12" xfId="0" applyNumberFormat="1" applyFont="1" applyFill="1" applyBorder="1" applyAlignment="1" applyProtection="1">
      <alignment horizontal="right"/>
    </xf>
    <xf numFmtId="3" fontId="7" fillId="17" borderId="74" xfId="0" applyNumberFormat="1" applyFont="1" applyFill="1" applyBorder="1" applyAlignment="1" applyProtection="1"/>
    <xf numFmtId="166" fontId="6" fillId="16" borderId="72" xfId="0" applyNumberFormat="1" applyFont="1" applyFill="1" applyBorder="1" applyAlignment="1" applyProtection="1">
      <alignment horizontal="center" vertical="center"/>
    </xf>
    <xf numFmtId="166" fontId="7" fillId="16" borderId="75" xfId="0" applyNumberFormat="1" applyFont="1" applyFill="1" applyBorder="1" applyAlignment="1" applyProtection="1">
      <alignment horizontal="right"/>
    </xf>
    <xf numFmtId="3" fontId="7" fillId="17" borderId="76" xfId="0" applyNumberFormat="1" applyFont="1" applyFill="1" applyBorder="1" applyAlignment="1" applyProtection="1"/>
    <xf numFmtId="3" fontId="7" fillId="0" borderId="79" xfId="0" applyNumberFormat="1" applyFont="1" applyFill="1" applyBorder="1" applyAlignment="1" applyProtection="1"/>
    <xf numFmtId="0" fontId="6" fillId="12" borderId="80" xfId="0" applyNumberFormat="1" applyFont="1" applyFill="1" applyBorder="1" applyAlignment="1" applyProtection="1">
      <alignment horizontal="center" vertical="center" wrapText="1"/>
    </xf>
    <xf numFmtId="3" fontId="6" fillId="18" borderId="81" xfId="0" applyNumberFormat="1" applyFont="1" applyFill="1" applyBorder="1" applyAlignment="1" applyProtection="1">
      <alignment horizontal="center"/>
    </xf>
    <xf numFmtId="165" fontId="7" fillId="18" borderId="12" xfId="0" applyNumberFormat="1" applyFont="1" applyFill="1" applyBorder="1" applyAlignment="1" applyProtection="1">
      <alignment horizontal="right"/>
    </xf>
    <xf numFmtId="3" fontId="7" fillId="0" borderId="82" xfId="0" applyNumberFormat="1" applyFont="1" applyFill="1" applyBorder="1" applyAlignment="1" applyProtection="1"/>
    <xf numFmtId="3" fontId="7" fillId="0" borderId="0" xfId="0" applyNumberFormat="1" applyFont="1" applyFill="1" applyBorder="1" applyAlignment="1" applyProtection="1">
      <alignment horizontal="center"/>
    </xf>
    <xf numFmtId="0" fontId="6" fillId="19" borderId="24" xfId="0" applyNumberFormat="1" applyFont="1" applyFill="1" applyBorder="1" applyAlignment="1" applyProtection="1">
      <alignment horizontal="center" wrapText="1"/>
    </xf>
    <xf numFmtId="3" fontId="7" fillId="19" borderId="39" xfId="0" applyNumberFormat="1" applyFont="1" applyFill="1" applyBorder="1" applyAlignment="1" applyProtection="1">
      <alignment horizontal="right"/>
    </xf>
    <xf numFmtId="3" fontId="7" fillId="19" borderId="25" xfId="0" applyNumberFormat="1" applyFont="1" applyFill="1" applyBorder="1" applyAlignment="1" applyProtection="1">
      <alignment horizontal="right"/>
    </xf>
    <xf numFmtId="0" fontId="6" fillId="12" borderId="27" xfId="0" applyNumberFormat="1" applyFont="1" applyFill="1" applyBorder="1" applyAlignment="1" applyProtection="1">
      <alignment horizontal="center" wrapText="1"/>
    </xf>
    <xf numFmtId="4" fontId="7" fillId="12" borderId="70" xfId="0" applyNumberFormat="1" applyFont="1" applyFill="1" applyBorder="1" applyAlignment="1" applyProtection="1">
      <alignment horizontal="right"/>
    </xf>
    <xf numFmtId="0" fontId="6" fillId="13" borderId="29" xfId="0" applyNumberFormat="1" applyFont="1" applyFill="1" applyBorder="1" applyAlignment="1" applyProtection="1">
      <alignment horizontal="center" wrapText="1"/>
    </xf>
    <xf numFmtId="4" fontId="7" fillId="13" borderId="1" xfId="0" applyNumberFormat="1" applyFont="1" applyFill="1" applyBorder="1" applyAlignment="1" applyProtection="1">
      <alignment horizontal="right"/>
    </xf>
    <xf numFmtId="0" fontId="6" fillId="12" borderId="32" xfId="0" applyNumberFormat="1" applyFont="1" applyFill="1" applyBorder="1" applyAlignment="1" applyProtection="1">
      <alignment horizontal="center" wrapText="1"/>
    </xf>
    <xf numFmtId="4" fontId="7" fillId="12" borderId="96" xfId="0" applyNumberFormat="1" applyFont="1" applyFill="1" applyBorder="1" applyAlignment="1" applyProtection="1">
      <alignment horizontal="right"/>
    </xf>
    <xf numFmtId="4" fontId="7" fillId="12" borderId="97" xfId="0" applyNumberFormat="1" applyFont="1" applyFill="1" applyBorder="1" applyAlignment="1" applyProtection="1">
      <alignment horizontal="right"/>
    </xf>
    <xf numFmtId="4" fontId="7" fillId="13" borderId="98" xfId="0" applyNumberFormat="1" applyFont="1" applyFill="1" applyBorder="1" applyAlignment="1" applyProtection="1">
      <alignment horizontal="right"/>
    </xf>
    <xf numFmtId="4" fontId="7" fillId="13" borderId="99" xfId="0" applyNumberFormat="1" applyFont="1" applyFill="1" applyBorder="1" applyAlignment="1" applyProtection="1">
      <alignment horizontal="right"/>
    </xf>
    <xf numFmtId="3" fontId="6" fillId="0" borderId="26" xfId="0" applyNumberFormat="1" applyFont="1" applyFill="1" applyBorder="1" applyAlignment="1" applyProtection="1">
      <alignment horizontal="center" vertical="center" wrapText="1"/>
    </xf>
    <xf numFmtId="3" fontId="6" fillId="0" borderId="0" xfId="0" applyNumberFormat="1" applyFont="1" applyFill="1" applyBorder="1" applyAlignment="1" applyProtection="1">
      <alignment horizontal="center" vertical="center" wrapText="1"/>
    </xf>
    <xf numFmtId="0" fontId="6" fillId="12" borderId="29" xfId="0" applyNumberFormat="1" applyFont="1" applyFill="1" applyBorder="1" applyAlignment="1" applyProtection="1">
      <alignment horizontal="center" wrapText="1"/>
    </xf>
    <xf numFmtId="4" fontId="7" fillId="12" borderId="1" xfId="0" applyNumberFormat="1" applyFont="1" applyFill="1" applyBorder="1" applyAlignment="1" applyProtection="1">
      <alignment horizontal="right"/>
    </xf>
    <xf numFmtId="4" fontId="7" fillId="12" borderId="98" xfId="0" applyNumberFormat="1" applyFont="1" applyFill="1" applyBorder="1" applyAlignment="1" applyProtection="1">
      <alignment horizontal="right"/>
    </xf>
    <xf numFmtId="4" fontId="7" fillId="12" borderId="99" xfId="0" applyNumberFormat="1" applyFont="1" applyFill="1" applyBorder="1" applyAlignment="1" applyProtection="1">
      <alignment horizontal="right"/>
    </xf>
    <xf numFmtId="3" fontId="9" fillId="0" borderId="26" xfId="0" applyNumberFormat="1" applyFont="1" applyFill="1" applyBorder="1" applyAlignment="1" applyProtection="1">
      <alignment horizontal="center"/>
    </xf>
    <xf numFmtId="165" fontId="7" fillId="0" borderId="0" xfId="0" applyNumberFormat="1" applyFont="1" applyFill="1" applyBorder="1" applyAlignment="1" applyProtection="1">
      <alignment horizontal="right"/>
    </xf>
    <xf numFmtId="0" fontId="6" fillId="13" borderId="32" xfId="0" applyNumberFormat="1" applyFont="1" applyFill="1" applyBorder="1" applyAlignment="1" applyProtection="1">
      <alignment horizontal="center" wrapText="1"/>
    </xf>
    <xf numFmtId="4" fontId="7" fillId="13" borderId="41" xfId="0" applyNumberFormat="1" applyFont="1" applyFill="1" applyBorder="1" applyAlignment="1" applyProtection="1">
      <alignment horizontal="right"/>
    </xf>
    <xf numFmtId="3" fontId="7" fillId="13" borderId="100" xfId="0" applyNumberFormat="1" applyFont="1" applyFill="1" applyBorder="1" applyAlignment="1" applyProtection="1">
      <alignment horizontal="right"/>
    </xf>
    <xf numFmtId="3" fontId="7" fillId="13" borderId="101" xfId="0" applyNumberFormat="1" applyFont="1" applyFill="1" applyBorder="1" applyAlignment="1" applyProtection="1">
      <alignment horizontal="right"/>
    </xf>
    <xf numFmtId="3" fontId="9" fillId="0" borderId="0" xfId="0" applyNumberFormat="1" applyFont="1" applyFill="1" applyBorder="1" applyAlignment="1" applyProtection="1">
      <alignment horizontal="center"/>
    </xf>
    <xf numFmtId="3" fontId="7" fillId="0" borderId="0" xfId="0" applyNumberFormat="1" applyFont="1" applyFill="1" applyBorder="1" applyAlignment="1" applyProtection="1">
      <alignment horizontal="right"/>
    </xf>
    <xf numFmtId="3" fontId="6" fillId="9" borderId="102" xfId="0" applyNumberFormat="1" applyFont="1" applyFill="1" applyBorder="1" applyAlignment="1" applyProtection="1">
      <alignment horizontal="center" wrapText="1"/>
    </xf>
    <xf numFmtId="3" fontId="6" fillId="9" borderId="97" xfId="0" applyNumberFormat="1" applyFont="1" applyFill="1" applyBorder="1" applyAlignment="1" applyProtection="1">
      <alignment horizontal="center"/>
    </xf>
    <xf numFmtId="165" fontId="7" fillId="0" borderId="26" xfId="0" applyNumberFormat="1" applyFont="1" applyFill="1" applyBorder="1" applyAlignment="1" applyProtection="1">
      <alignment horizontal="right"/>
    </xf>
    <xf numFmtId="0" fontId="6" fillId="12" borderId="103" xfId="0" applyNumberFormat="1" applyFont="1" applyFill="1" applyBorder="1" applyAlignment="1" applyProtection="1">
      <alignment horizontal="center" wrapText="1"/>
    </xf>
    <xf numFmtId="3" fontId="7" fillId="12" borderId="99" xfId="0" applyNumberFormat="1" applyFont="1" applyFill="1" applyBorder="1" applyAlignment="1" applyProtection="1">
      <alignment horizontal="right"/>
    </xf>
    <xf numFmtId="0" fontId="6" fillId="12" borderId="81" xfId="0" applyNumberFormat="1" applyFont="1" applyFill="1" applyBorder="1" applyAlignment="1" applyProtection="1">
      <alignment horizontal="center" wrapText="1"/>
    </xf>
    <xf numFmtId="3" fontId="7" fillId="12" borderId="101" xfId="0" applyNumberFormat="1" applyFont="1" applyFill="1" applyBorder="1" applyAlignment="1" applyProtection="1">
      <alignment horizontal="right"/>
    </xf>
    <xf numFmtId="3" fontId="7" fillId="0" borderId="26" xfId="0" applyNumberFormat="1" applyFont="1" applyFill="1" applyBorder="1" applyAlignment="1" applyProtection="1">
      <alignment horizontal="right"/>
    </xf>
    <xf numFmtId="0" fontId="6" fillId="12" borderId="24" xfId="0" applyNumberFormat="1" applyFont="1" applyFill="1" applyBorder="1" applyAlignment="1" applyProtection="1">
      <alignment horizontal="center" wrapText="1"/>
    </xf>
    <xf numFmtId="3" fontId="7" fillId="12" borderId="39" xfId="0" applyNumberFormat="1" applyFont="1" applyFill="1" applyBorder="1" applyAlignment="1" applyProtection="1">
      <alignment horizontal="right"/>
    </xf>
    <xf numFmtId="3" fontId="7" fillId="12" borderId="25" xfId="0" applyNumberFormat="1" applyFont="1" applyFill="1" applyBorder="1" applyAlignment="1" applyProtection="1">
      <alignment horizontal="right"/>
    </xf>
    <xf numFmtId="0" fontId="6" fillId="9" borderId="1" xfId="0" applyNumberFormat="1" applyFont="1" applyFill="1" applyBorder="1" applyAlignment="1" applyProtection="1">
      <alignment horizontal="left" vertical="center" wrapText="1"/>
    </xf>
    <xf numFmtId="3" fontId="6" fillId="9" borderId="1" xfId="0" applyNumberFormat="1" applyFont="1" applyFill="1" applyBorder="1" applyAlignment="1" applyProtection="1">
      <alignment horizontal="center" vertical="center" wrapText="1"/>
    </xf>
    <xf numFmtId="166" fontId="6" fillId="9" borderId="1" xfId="0" applyNumberFormat="1" applyFont="1" applyFill="1" applyBorder="1" applyAlignment="1" applyProtection="1">
      <alignment horizontal="center" vertical="center" wrapText="1"/>
    </xf>
    <xf numFmtId="4" fontId="6" fillId="9" borderId="1" xfId="0" applyNumberFormat="1" applyFont="1" applyFill="1" applyBorder="1" applyAlignment="1" applyProtection="1">
      <alignment horizontal="center" vertical="center" wrapText="1"/>
    </xf>
    <xf numFmtId="167" fontId="6" fillId="9" borderId="1" xfId="0" applyNumberFormat="1" applyFont="1" applyFill="1" applyBorder="1" applyAlignment="1" applyProtection="1">
      <alignment horizontal="center" vertical="center" wrapText="1"/>
    </xf>
    <xf numFmtId="0" fontId="6" fillId="9" borderId="1" xfId="0" applyNumberFormat="1" applyFont="1" applyFill="1" applyBorder="1" applyAlignment="1" applyProtection="1">
      <alignment horizontal="center" vertical="center" wrapText="1"/>
    </xf>
    <xf numFmtId="49" fontId="6" fillId="9" borderId="1" xfId="0" applyNumberFormat="1" applyFont="1" applyFill="1" applyBorder="1" applyAlignment="1" applyProtection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left" wrapText="1"/>
    </xf>
    <xf numFmtId="3" fontId="7" fillId="0" borderId="1" xfId="0" applyNumberFormat="1" applyFont="1" applyFill="1" applyBorder="1" applyAlignment="1" applyProtection="1">
      <alignment horizontal="center"/>
    </xf>
    <xf numFmtId="3" fontId="7" fillId="0" borderId="1" xfId="0" applyNumberFormat="1" applyFont="1" applyFill="1" applyBorder="1" applyAlignment="1" applyProtection="1">
      <alignment horizontal="right"/>
    </xf>
    <xf numFmtId="4" fontId="7" fillId="0" borderId="1" xfId="0" applyNumberFormat="1" applyFont="1" applyFill="1" applyBorder="1" applyAlignment="1" applyProtection="1">
      <alignment horizontal="right"/>
    </xf>
    <xf numFmtId="3" fontId="7" fillId="0" borderId="1" xfId="0" applyNumberFormat="1" applyFont="1" applyFill="1" applyBorder="1" applyAlignment="1" applyProtection="1">
      <alignment horizontal="right" vertical="center"/>
    </xf>
    <xf numFmtId="3" fontId="7" fillId="0" borderId="1" xfId="0" applyNumberFormat="1" applyFont="1" applyFill="1" applyBorder="1" applyAlignment="1" applyProtection="1">
      <alignment horizontal="left"/>
    </xf>
    <xf numFmtId="0" fontId="6" fillId="20" borderId="1" xfId="0" applyNumberFormat="1" applyFont="1" applyFill="1" applyBorder="1" applyAlignment="1" applyProtection="1">
      <alignment horizontal="left" vertical="center" wrapText="1"/>
    </xf>
    <xf numFmtId="3" fontId="6" fillId="20" borderId="1" xfId="0" applyNumberFormat="1" applyFont="1" applyFill="1" applyBorder="1" applyAlignment="1" applyProtection="1">
      <alignment horizontal="center" vertical="center"/>
    </xf>
    <xf numFmtId="3" fontId="6" fillId="20" borderId="1" xfId="0" applyNumberFormat="1" applyFont="1" applyFill="1" applyBorder="1" applyAlignment="1" applyProtection="1">
      <alignment horizontal="right" vertical="center"/>
    </xf>
    <xf numFmtId="4" fontId="6" fillId="20" borderId="1" xfId="0" applyNumberFormat="1" applyFont="1" applyFill="1" applyBorder="1" applyAlignment="1" applyProtection="1">
      <alignment horizontal="center" vertical="center"/>
    </xf>
    <xf numFmtId="0" fontId="6" fillId="21" borderId="1" xfId="0" applyNumberFormat="1" applyFont="1" applyFill="1" applyBorder="1" applyAlignment="1" applyProtection="1">
      <alignment horizontal="left" vertical="center" wrapText="1"/>
    </xf>
    <xf numFmtId="3" fontId="6" fillId="21" borderId="1" xfId="0" applyNumberFormat="1" applyFont="1" applyFill="1" applyBorder="1" applyAlignment="1" applyProtection="1">
      <alignment horizontal="center" vertical="center"/>
    </xf>
    <xf numFmtId="3" fontId="6" fillId="21" borderId="1" xfId="0" applyNumberFormat="1" applyFont="1" applyFill="1" applyBorder="1" applyAlignment="1" applyProtection="1">
      <alignment horizontal="right" vertical="center"/>
    </xf>
    <xf numFmtId="4" fontId="6" fillId="21" borderId="1" xfId="0" applyNumberFormat="1" applyFont="1" applyFill="1" applyBorder="1" applyAlignment="1" applyProtection="1">
      <alignment horizontal="center" vertical="center"/>
    </xf>
    <xf numFmtId="0" fontId="0" fillId="0" borderId="104" xfId="0" applyNumberFormat="1" applyFont="1" applyFill="1" applyBorder="1" applyAlignment="1" applyProtection="1"/>
    <xf numFmtId="0" fontId="0" fillId="0" borderId="105" xfId="0" applyNumberFormat="1" applyFont="1" applyFill="1" applyBorder="1" applyAlignment="1" applyProtection="1"/>
    <xf numFmtId="0" fontId="0" fillId="0" borderId="106" xfId="0" applyNumberFormat="1" applyFont="1" applyFill="1" applyBorder="1" applyAlignment="1" applyProtection="1"/>
    <xf numFmtId="3" fontId="7" fillId="0" borderId="107" xfId="0" applyNumberFormat="1" applyFont="1" applyFill="1" applyBorder="1" applyAlignment="1" applyProtection="1">
      <alignment horizontal="right"/>
    </xf>
    <xf numFmtId="3" fontId="7" fillId="0" borderId="108" xfId="0" applyNumberFormat="1" applyFont="1" applyFill="1" applyBorder="1" applyAlignment="1" applyProtection="1">
      <alignment horizontal="right"/>
    </xf>
    <xf numFmtId="0" fontId="7" fillId="0" borderId="109" xfId="0" applyNumberFormat="1" applyFont="1" applyFill="1" applyBorder="1" applyAlignment="1" applyProtection="1"/>
    <xf numFmtId="0" fontId="5" fillId="22" borderId="2" xfId="0" applyNumberFormat="1" applyFont="1" applyFill="1" applyBorder="1" applyAlignment="1" applyProtection="1">
      <alignment horizontal="center"/>
    </xf>
    <xf numFmtId="0" fontId="7" fillId="0" borderId="110" xfId="0" applyNumberFormat="1" applyFont="1" applyFill="1" applyBorder="1" applyAlignment="1" applyProtection="1"/>
    <xf numFmtId="0" fontId="6" fillId="13" borderId="1" xfId="0" applyNumberFormat="1" applyFont="1" applyFill="1" applyBorder="1" applyAlignment="1" applyProtection="1">
      <alignment horizontal="left" wrapText="1"/>
    </xf>
    <xf numFmtId="3" fontId="7" fillId="0" borderId="111" xfId="0" applyNumberFormat="1" applyFont="1" applyFill="1" applyBorder="1" applyAlignment="1" applyProtection="1">
      <alignment horizontal="right"/>
    </xf>
    <xf numFmtId="3" fontId="7" fillId="0" borderId="112" xfId="0" applyNumberFormat="1" applyFont="1" applyFill="1" applyBorder="1" applyAlignment="1" applyProtection="1">
      <alignment horizontal="right"/>
    </xf>
    <xf numFmtId="0" fontId="5" fillId="0" borderId="4" xfId="0" applyNumberFormat="1" applyFont="1" applyFill="1" applyBorder="1" applyAlignment="1" applyProtection="1">
      <alignment horizontal="center"/>
    </xf>
    <xf numFmtId="3" fontId="5" fillId="0" borderId="4" xfId="0" applyNumberFormat="1" applyFont="1" applyFill="1" applyBorder="1" applyAlignment="1" applyProtection="1">
      <alignment horizontal="right"/>
    </xf>
    <xf numFmtId="3" fontId="7" fillId="0" borderId="113" xfId="0" applyNumberFormat="1" applyFont="1" applyFill="1" applyBorder="1" applyAlignment="1" applyProtection="1">
      <alignment vertical="center" wrapText="1"/>
    </xf>
    <xf numFmtId="3" fontId="7" fillId="0" borderId="114" xfId="0" applyNumberFormat="1" applyFont="1" applyFill="1" applyBorder="1" applyAlignment="1" applyProtection="1">
      <alignment vertical="center" wrapText="1"/>
    </xf>
    <xf numFmtId="0" fontId="6" fillId="9" borderId="12" xfId="0" applyNumberFormat="1" applyFont="1" applyFill="1" applyBorder="1" applyAlignment="1" applyProtection="1">
      <alignment vertical="center"/>
    </xf>
    <xf numFmtId="3" fontId="6" fillId="9" borderId="12" xfId="0" applyNumberFormat="1" applyFont="1" applyFill="1" applyBorder="1" applyAlignment="1" applyProtection="1">
      <alignment horizontal="center" vertical="center"/>
    </xf>
    <xf numFmtId="3" fontId="7" fillId="0" borderId="118" xfId="0" applyNumberFormat="1" applyFont="1" applyFill="1" applyBorder="1" applyAlignment="1" applyProtection="1">
      <alignment horizontal="right"/>
    </xf>
    <xf numFmtId="3" fontId="7" fillId="0" borderId="119" xfId="0" applyNumberFormat="1" applyFont="1" applyFill="1" applyBorder="1" applyAlignment="1" applyProtection="1">
      <alignment horizontal="right"/>
    </xf>
    <xf numFmtId="0" fontId="7" fillId="0" borderId="12" xfId="0" applyNumberFormat="1" applyFont="1" applyFill="1" applyBorder="1" applyAlignment="1" applyProtection="1"/>
    <xf numFmtId="0" fontId="7" fillId="13" borderId="12" xfId="0" applyNumberFormat="1" applyFont="1" applyFill="1" applyBorder="1" applyAlignment="1" applyProtection="1"/>
    <xf numFmtId="3" fontId="7" fillId="13" borderId="12" xfId="0" applyNumberFormat="1" applyFont="1" applyFill="1" applyBorder="1" applyAlignment="1" applyProtection="1">
      <alignment horizontal="right"/>
    </xf>
    <xf numFmtId="4" fontId="7" fillId="0" borderId="12" xfId="0" applyNumberFormat="1" applyFont="1" applyFill="1" applyBorder="1" applyAlignment="1" applyProtection="1">
      <alignment horizontal="right"/>
    </xf>
    <xf numFmtId="4" fontId="7" fillId="13" borderId="12" xfId="0" applyNumberFormat="1" applyFont="1" applyFill="1" applyBorder="1" applyAlignment="1" applyProtection="1">
      <alignment horizontal="right"/>
    </xf>
    <xf numFmtId="0" fontId="6" fillId="26" borderId="4" xfId="0" applyNumberFormat="1" applyFont="1" applyFill="1" applyBorder="1" applyAlignment="1" applyProtection="1"/>
    <xf numFmtId="3" fontId="5" fillId="26" borderId="4" xfId="0" applyNumberFormat="1" applyFont="1" applyFill="1" applyBorder="1" applyAlignment="1" applyProtection="1">
      <alignment horizontal="right"/>
    </xf>
    <xf numFmtId="3" fontId="7" fillId="0" borderId="127" xfId="0" applyNumberFormat="1" applyFont="1" applyFill="1" applyBorder="1" applyAlignment="1" applyProtection="1">
      <alignment horizontal="right"/>
    </xf>
    <xf numFmtId="3" fontId="7" fillId="0" borderId="128" xfId="0" applyNumberFormat="1" applyFont="1" applyFill="1" applyBorder="1" applyAlignment="1" applyProtection="1">
      <alignment horizontal="right"/>
    </xf>
    <xf numFmtId="0" fontId="7" fillId="0" borderId="105" xfId="0" applyNumberFormat="1" applyFont="1" applyFill="1" applyBorder="1" applyAlignment="1" applyProtection="1"/>
    <xf numFmtId="3" fontId="7" fillId="0" borderId="129" xfId="0" applyNumberFormat="1" applyFont="1" applyFill="1" applyBorder="1" applyAlignment="1" applyProtection="1">
      <alignment horizontal="right"/>
    </xf>
    <xf numFmtId="0" fontId="7" fillId="0" borderId="131" xfId="0" applyNumberFormat="1" applyFont="1" applyFill="1" applyBorder="1" applyAlignment="1" applyProtection="1"/>
    <xf numFmtId="3" fontId="7" fillId="13" borderId="132" xfId="0" applyNumberFormat="1" applyFont="1" applyFill="1" applyBorder="1" applyAlignment="1" applyProtection="1">
      <alignment horizontal="right"/>
    </xf>
    <xf numFmtId="0" fontId="10" fillId="9" borderId="12" xfId="0" applyNumberFormat="1" applyFont="1" applyFill="1" applyBorder="1" applyAlignment="1" applyProtection="1">
      <alignment vertical="center"/>
    </xf>
    <xf numFmtId="165" fontId="6" fillId="9" borderId="133" xfId="0" applyNumberFormat="1" applyFont="1" applyFill="1" applyBorder="1" applyAlignment="1" applyProtection="1">
      <alignment horizontal="center" vertical="center"/>
    </xf>
    <xf numFmtId="165" fontId="6" fillId="9" borderId="134" xfId="0" applyNumberFormat="1" applyFont="1" applyFill="1" applyBorder="1" applyAlignment="1" applyProtection="1">
      <alignment horizontal="center" vertical="center"/>
    </xf>
    <xf numFmtId="165" fontId="7" fillId="0" borderId="135" xfId="0" applyNumberFormat="1" applyFont="1" applyFill="1" applyBorder="1" applyAlignment="1" applyProtection="1">
      <alignment horizontal="right"/>
    </xf>
    <xf numFmtId="165" fontId="7" fillId="0" borderId="1" xfId="0" applyNumberFormat="1" applyFont="1" applyFill="1" applyBorder="1" applyAlignment="1" applyProtection="1">
      <alignment horizontal="right"/>
    </xf>
    <xf numFmtId="165" fontId="7" fillId="13" borderId="135" xfId="0" applyNumberFormat="1" applyFont="1" applyFill="1" applyBorder="1" applyAlignment="1" applyProtection="1">
      <alignment horizontal="right"/>
    </xf>
    <xf numFmtId="165" fontId="7" fillId="13" borderId="136" xfId="0" applyNumberFormat="1" applyFont="1" applyFill="1" applyBorder="1" applyAlignment="1" applyProtection="1">
      <alignment horizontal="right"/>
    </xf>
    <xf numFmtId="165" fontId="7" fillId="13" borderId="48" xfId="0" applyNumberFormat="1" applyFont="1" applyFill="1" applyBorder="1" applyAlignment="1" applyProtection="1">
      <alignment horizontal="right"/>
    </xf>
    <xf numFmtId="0" fontId="11" fillId="9" borderId="12" xfId="0" applyNumberFormat="1" applyFont="1" applyFill="1" applyBorder="1" applyAlignment="1" applyProtection="1">
      <alignment vertical="center"/>
    </xf>
    <xf numFmtId="165" fontId="6" fillId="9" borderId="12" xfId="0" applyNumberFormat="1" applyFont="1" applyFill="1" applyBorder="1" applyAlignment="1" applyProtection="1">
      <alignment horizontal="center" vertical="center"/>
    </xf>
    <xf numFmtId="165" fontId="7" fillId="0" borderId="12" xfId="0" applyNumberFormat="1" applyFont="1" applyFill="1" applyBorder="1" applyAlignment="1" applyProtection="1">
      <alignment horizontal="right"/>
    </xf>
    <xf numFmtId="165" fontId="7" fillId="13" borderId="12" xfId="0" applyNumberFormat="1" applyFont="1" applyFill="1" applyBorder="1" applyAlignment="1" applyProtection="1">
      <alignment horizontal="right"/>
    </xf>
    <xf numFmtId="3" fontId="7" fillId="0" borderId="137" xfId="0" applyNumberFormat="1" applyFont="1" applyFill="1" applyBorder="1" applyAlignment="1" applyProtection="1">
      <alignment vertical="center"/>
    </xf>
    <xf numFmtId="0" fontId="7" fillId="0" borderId="20" xfId="0" applyNumberFormat="1" applyFont="1" applyFill="1" applyBorder="1" applyAlignment="1" applyProtection="1"/>
    <xf numFmtId="0" fontId="7" fillId="0" borderId="138" xfId="0" applyNumberFormat="1" applyFont="1" applyFill="1" applyBorder="1" applyAlignment="1" applyProtection="1"/>
    <xf numFmtId="3" fontId="7" fillId="0" borderId="139" xfId="0" applyNumberFormat="1" applyFont="1" applyFill="1" applyBorder="1" applyAlignment="1" applyProtection="1">
      <alignment vertical="center"/>
    </xf>
    <xf numFmtId="3" fontId="7" fillId="0" borderId="140" xfId="0" applyNumberFormat="1" applyFont="1" applyFill="1" applyBorder="1" applyAlignment="1" applyProtection="1">
      <alignment vertical="center"/>
    </xf>
    <xf numFmtId="0" fontId="6" fillId="27" borderId="12" xfId="0" applyNumberFormat="1" applyFont="1" applyFill="1" applyBorder="1" applyAlignment="1" applyProtection="1">
      <alignment vertical="center"/>
    </xf>
    <xf numFmtId="3" fontId="6" fillId="27" borderId="12" xfId="0" applyNumberFormat="1" applyFont="1" applyFill="1" applyBorder="1" applyAlignment="1" applyProtection="1">
      <alignment horizontal="center" vertical="center"/>
    </xf>
    <xf numFmtId="0" fontId="7" fillId="0" borderId="12" xfId="0" applyNumberFormat="1" applyFont="1" applyFill="1" applyBorder="1" applyAlignment="1" applyProtection="1">
      <alignment wrapText="1"/>
    </xf>
    <xf numFmtId="3" fontId="7" fillId="0" borderId="141" xfId="0" applyNumberFormat="1" applyFont="1" applyFill="1" applyBorder="1" applyAlignment="1" applyProtection="1">
      <alignment horizontal="right"/>
    </xf>
    <xf numFmtId="3" fontId="7" fillId="0" borderId="142" xfId="0" applyNumberFormat="1" applyFont="1" applyFill="1" applyBorder="1" applyAlignment="1" applyProtection="1">
      <alignment horizontal="right"/>
    </xf>
    <xf numFmtId="0" fontId="7" fillId="13" borderId="12" xfId="0" applyNumberFormat="1" applyFont="1" applyFill="1" applyBorder="1" applyAlignment="1" applyProtection="1">
      <alignment wrapText="1"/>
    </xf>
    <xf numFmtId="0" fontId="7" fillId="0" borderId="146" xfId="0" applyNumberFormat="1" applyFont="1" applyFill="1" applyBorder="1" applyAlignment="1" applyProtection="1"/>
    <xf numFmtId="0" fontId="7" fillId="0" borderId="82" xfId="0" applyNumberFormat="1" applyFont="1" applyFill="1" applyBorder="1" applyAlignment="1" applyProtection="1"/>
    <xf numFmtId="4" fontId="7" fillId="0" borderId="151" xfId="0" applyNumberFormat="1" applyFont="1" applyFill="1" applyBorder="1" applyAlignment="1" applyProtection="1">
      <alignment horizontal="right"/>
    </xf>
    <xf numFmtId="0" fontId="7" fillId="29" borderId="12" xfId="0" applyNumberFormat="1" applyFont="1" applyFill="1" applyBorder="1" applyAlignment="1" applyProtection="1"/>
    <xf numFmtId="3" fontId="7" fillId="29" borderId="12" xfId="0" applyNumberFormat="1" applyFont="1" applyFill="1" applyBorder="1" applyAlignment="1" applyProtection="1">
      <alignment horizontal="right"/>
    </xf>
    <xf numFmtId="3" fontId="7" fillId="29" borderId="151" xfId="0" applyNumberFormat="1" applyFont="1" applyFill="1" applyBorder="1" applyAlignment="1" applyProtection="1">
      <alignment horizontal="right"/>
    </xf>
    <xf numFmtId="0" fontId="6" fillId="10" borderId="1" xfId="0" applyNumberFormat="1" applyFont="1" applyFill="1" applyBorder="1" applyAlignment="1" applyProtection="1">
      <alignment horizontal="left" vertical="center" wrapText="1"/>
    </xf>
    <xf numFmtId="3" fontId="6" fillId="10" borderId="1" xfId="0" applyNumberFormat="1" applyFont="1" applyFill="1" applyBorder="1" applyAlignment="1" applyProtection="1">
      <alignment horizontal="center" vertical="center" wrapText="1"/>
    </xf>
    <xf numFmtId="166" fontId="6" fillId="10" borderId="1" xfId="0" applyNumberFormat="1" applyFont="1" applyFill="1" applyBorder="1" applyAlignment="1" applyProtection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left" vertical="center" wrapText="1"/>
    </xf>
    <xf numFmtId="3" fontId="7" fillId="0" borderId="1" xfId="0" applyNumberFormat="1" applyFont="1" applyFill="1" applyBorder="1" applyAlignment="1" applyProtection="1">
      <alignment horizontal="center" vertical="center"/>
    </xf>
    <xf numFmtId="4" fontId="7" fillId="0" borderId="1" xfId="0" applyNumberFormat="1" applyFont="1" applyFill="1" applyBorder="1" applyAlignment="1" applyProtection="1">
      <alignment horizontal="center" vertical="center"/>
    </xf>
    <xf numFmtId="4" fontId="7" fillId="0" borderId="1" xfId="0" applyNumberFormat="1" applyFont="1" applyFill="1" applyBorder="1" applyAlignment="1" applyProtection="1">
      <alignment horizontal="right" vertical="center"/>
    </xf>
    <xf numFmtId="4" fontId="7" fillId="0" borderId="1" xfId="0" applyNumberFormat="1" applyFont="1" applyFill="1" applyBorder="1" applyAlignment="1" applyProtection="1">
      <alignment horizontal="left" vertical="center"/>
    </xf>
    <xf numFmtId="0" fontId="6" fillId="11" borderId="1" xfId="0" applyNumberFormat="1" applyFont="1" applyFill="1" applyBorder="1" applyAlignment="1" applyProtection="1">
      <alignment horizontal="left" vertical="center" wrapText="1"/>
    </xf>
    <xf numFmtId="3" fontId="6" fillId="11" borderId="1" xfId="0" applyNumberFormat="1" applyFont="1" applyFill="1" applyBorder="1" applyAlignment="1" applyProtection="1">
      <alignment horizontal="center" vertical="center"/>
    </xf>
    <xf numFmtId="3" fontId="6" fillId="11" borderId="1" xfId="0" applyNumberFormat="1" applyFont="1" applyFill="1" applyBorder="1" applyAlignment="1" applyProtection="1">
      <alignment horizontal="right" vertical="center"/>
    </xf>
    <xf numFmtId="4" fontId="6" fillId="11" borderId="1" xfId="0" applyNumberFormat="1" applyFont="1" applyFill="1" applyBorder="1" applyAlignment="1" applyProtection="1">
      <alignment horizontal="right" vertical="center"/>
    </xf>
    <xf numFmtId="4" fontId="6" fillId="0" borderId="1" xfId="0" applyNumberFormat="1" applyFont="1" applyFill="1" applyBorder="1" applyAlignment="1" applyProtection="1">
      <alignment horizontal="center" vertical="center"/>
    </xf>
    <xf numFmtId="0" fontId="12" fillId="13" borderId="152" xfId="0" applyNumberFormat="1" applyFont="1" applyFill="1" applyBorder="1" applyAlignment="1" applyProtection="1">
      <alignment horizontal="center"/>
    </xf>
    <xf numFmtId="0" fontId="12" fillId="13" borderId="153" xfId="0" applyNumberFormat="1" applyFont="1" applyFill="1" applyBorder="1" applyAlignment="1" applyProtection="1">
      <alignment horizontal="center"/>
    </xf>
    <xf numFmtId="0" fontId="7" fillId="13" borderId="153" xfId="0" applyNumberFormat="1" applyFont="1" applyFill="1" applyBorder="1" applyAlignment="1" applyProtection="1"/>
    <xf numFmtId="0" fontId="7" fillId="13" borderId="154" xfId="0" applyNumberFormat="1" applyFont="1" applyFill="1" applyBorder="1" applyAlignment="1" applyProtection="1"/>
    <xf numFmtId="0" fontId="7" fillId="13" borderId="79" xfId="0" applyNumberFormat="1" applyFont="1" applyFill="1" applyBorder="1" applyAlignment="1" applyProtection="1"/>
    <xf numFmtId="0" fontId="7" fillId="13" borderId="0" xfId="0" applyNumberFormat="1" applyFont="1" applyFill="1" applyBorder="1" applyAlignment="1" applyProtection="1"/>
    <xf numFmtId="0" fontId="7" fillId="13" borderId="155" xfId="0" applyNumberFormat="1" applyFont="1" applyFill="1" applyBorder="1" applyAlignment="1" applyProtection="1"/>
    <xf numFmtId="0" fontId="7" fillId="13" borderId="156" xfId="0" applyNumberFormat="1" applyFont="1" applyFill="1" applyBorder="1" applyAlignment="1" applyProtection="1"/>
    <xf numFmtId="0" fontId="6" fillId="0" borderId="12" xfId="0" applyNumberFormat="1" applyFont="1" applyFill="1" applyBorder="1" applyAlignment="1" applyProtection="1">
      <alignment horizontal="center" vertical="center" wrapText="1"/>
    </xf>
    <xf numFmtId="0" fontId="6" fillId="13" borderId="157" xfId="0" applyNumberFormat="1" applyFont="1" applyFill="1" applyBorder="1" applyAlignment="1" applyProtection="1">
      <alignment horizontal="center" vertical="center" wrapText="1"/>
    </xf>
    <xf numFmtId="0" fontId="7" fillId="13" borderId="157" xfId="0" applyNumberFormat="1" applyFont="1" applyFill="1" applyBorder="1" applyAlignment="1" applyProtection="1"/>
    <xf numFmtId="0" fontId="7" fillId="13" borderId="74" xfId="0" applyNumberFormat="1" applyFont="1" applyFill="1" applyBorder="1" applyAlignment="1" applyProtection="1"/>
    <xf numFmtId="49" fontId="6" fillId="0" borderId="12" xfId="0" applyNumberFormat="1" applyFont="1" applyFill="1" applyBorder="1" applyAlignment="1" applyProtection="1">
      <alignment horizontal="center" wrapText="1"/>
    </xf>
    <xf numFmtId="49" fontId="7" fillId="0" borderId="12" xfId="0" applyNumberFormat="1" applyFont="1" applyFill="1" applyBorder="1" applyAlignment="1" applyProtection="1">
      <alignment horizontal="center"/>
    </xf>
    <xf numFmtId="44" fontId="7" fillId="0" borderId="12" xfId="0" applyNumberFormat="1" applyFont="1" applyFill="1" applyBorder="1" applyAlignment="1" applyProtection="1">
      <alignment horizontal="center"/>
    </xf>
    <xf numFmtId="44" fontId="7" fillId="13" borderId="157" xfId="0" applyNumberFormat="1" applyFont="1" applyFill="1" applyBorder="1" applyAlignment="1" applyProtection="1">
      <alignment horizontal="center"/>
    </xf>
    <xf numFmtId="44" fontId="7" fillId="0" borderId="12" xfId="0" applyNumberFormat="1" applyFont="1" applyFill="1" applyBorder="1" applyAlignment="1" applyProtection="1">
      <alignment horizontal="right"/>
    </xf>
    <xf numFmtId="44" fontId="7" fillId="13" borderId="11" xfId="0" applyNumberFormat="1" applyFont="1" applyFill="1" applyBorder="1" applyAlignment="1" applyProtection="1">
      <alignment horizontal="center"/>
    </xf>
    <xf numFmtId="0" fontId="7" fillId="13" borderId="158" xfId="0" applyNumberFormat="1" applyFont="1" applyFill="1" applyBorder="1" applyAlignment="1" applyProtection="1"/>
    <xf numFmtId="0" fontId="6" fillId="13" borderId="159" xfId="0" applyNumberFormat="1" applyFont="1" applyFill="1" applyBorder="1" applyAlignment="1" applyProtection="1">
      <alignment wrapText="1"/>
    </xf>
    <xf numFmtId="0" fontId="6" fillId="13" borderId="160" xfId="0" applyNumberFormat="1" applyFont="1" applyFill="1" applyBorder="1" applyAlignment="1" applyProtection="1">
      <alignment wrapText="1"/>
    </xf>
    <xf numFmtId="0" fontId="6" fillId="13" borderId="161" xfId="0" applyNumberFormat="1" applyFont="1" applyFill="1" applyBorder="1" applyAlignment="1" applyProtection="1">
      <alignment wrapText="1"/>
    </xf>
    <xf numFmtId="3" fontId="6" fillId="13" borderId="160" xfId="0" applyNumberFormat="1" applyFont="1" applyFill="1" applyBorder="1" applyAlignment="1" applyProtection="1">
      <alignment horizontal="center"/>
    </xf>
    <xf numFmtId="0" fontId="7" fillId="13" borderId="161" xfId="0" applyNumberFormat="1" applyFont="1" applyFill="1" applyBorder="1" applyAlignment="1" applyProtection="1"/>
    <xf numFmtId="0" fontId="7" fillId="13" borderId="160" xfId="0" applyNumberFormat="1" applyFont="1" applyFill="1" applyBorder="1" applyAlignment="1" applyProtection="1"/>
    <xf numFmtId="0" fontId="7" fillId="13" borderId="162" xfId="0" applyNumberFormat="1" applyFont="1" applyFill="1" applyBorder="1" applyAlignment="1" applyProtection="1"/>
    <xf numFmtId="0" fontId="7" fillId="0" borderId="69" xfId="0" applyNumberFormat="1" applyFont="1" applyFill="1" applyBorder="1" applyAlignment="1" applyProtection="1"/>
    <xf numFmtId="0" fontId="6" fillId="0" borderId="69" xfId="0" applyNumberFormat="1" applyFont="1" applyFill="1" applyBorder="1" applyAlignment="1" applyProtection="1">
      <alignment wrapText="1"/>
    </xf>
    <xf numFmtId="0" fontId="6" fillId="0" borderId="95" xfId="0" applyNumberFormat="1" applyFont="1" applyFill="1" applyBorder="1" applyAlignment="1" applyProtection="1">
      <alignment wrapText="1"/>
    </xf>
    <xf numFmtId="3" fontId="6" fillId="0" borderId="95" xfId="0" applyNumberFormat="1" applyFont="1" applyFill="1" applyBorder="1" applyAlignment="1" applyProtection="1">
      <alignment horizontal="center"/>
    </xf>
    <xf numFmtId="0" fontId="7" fillId="0" borderId="95" xfId="0" applyNumberFormat="1" applyFont="1" applyFill="1" applyBorder="1" applyAlignment="1" applyProtection="1"/>
    <xf numFmtId="0" fontId="7" fillId="0" borderId="163" xfId="0" applyNumberFormat="1" applyFont="1" applyFill="1" applyBorder="1" applyAlignment="1" applyProtection="1"/>
    <xf numFmtId="0" fontId="7" fillId="13" borderId="152" xfId="0" applyNumberFormat="1" applyFont="1" applyFill="1" applyBorder="1" applyAlignment="1" applyProtection="1"/>
    <xf numFmtId="0" fontId="7" fillId="0" borderId="164" xfId="0" applyNumberFormat="1" applyFont="1" applyFill="1" applyBorder="1" applyAlignment="1" applyProtection="1"/>
    <xf numFmtId="44" fontId="8" fillId="30" borderId="155" xfId="0" applyNumberFormat="1" applyFont="1" applyFill="1" applyBorder="1" applyAlignment="1" applyProtection="1">
      <alignment horizontal="right"/>
    </xf>
    <xf numFmtId="0" fontId="7" fillId="7" borderId="6" xfId="0" applyNumberFormat="1" applyFont="1" applyFill="1" applyBorder="1" applyAlignment="1" applyProtection="1"/>
    <xf numFmtId="0" fontId="7" fillId="7" borderId="7" xfId="0" applyNumberFormat="1" applyFont="1" applyFill="1" applyBorder="1" applyAlignment="1" applyProtection="1"/>
    <xf numFmtId="0" fontId="7" fillId="7" borderId="165" xfId="0" applyNumberFormat="1" applyFont="1" applyFill="1" applyBorder="1" applyAlignment="1" applyProtection="1"/>
    <xf numFmtId="0" fontId="7" fillId="7" borderId="82" xfId="0" applyNumberFormat="1" applyFont="1" applyFill="1" applyBorder="1" applyAlignment="1" applyProtection="1">
      <alignment horizontal="center"/>
    </xf>
    <xf numFmtId="0" fontId="7" fillId="0" borderId="75" xfId="0" applyNumberFormat="1" applyFont="1" applyFill="1" applyBorder="1" applyAlignment="1" applyProtection="1"/>
    <xf numFmtId="0" fontId="7" fillId="7" borderId="82" xfId="0" applyNumberFormat="1" applyFont="1" applyFill="1" applyBorder="1" applyAlignment="1" applyProtection="1"/>
    <xf numFmtId="0" fontId="6" fillId="0" borderId="12" xfId="0" applyNumberFormat="1" applyFont="1" applyFill="1" applyBorder="1" applyAlignment="1" applyProtection="1"/>
    <xf numFmtId="0" fontId="6" fillId="7" borderId="17" xfId="0" applyNumberFormat="1" applyFont="1" applyFill="1" applyBorder="1" applyAlignment="1" applyProtection="1"/>
    <xf numFmtId="0" fontId="7" fillId="7" borderId="17" xfId="0" applyNumberFormat="1" applyFont="1" applyFill="1" applyBorder="1" applyAlignment="1" applyProtection="1"/>
    <xf numFmtId="0" fontId="6" fillId="31" borderId="12" xfId="0" applyNumberFormat="1" applyFont="1" applyFill="1" applyBorder="1" applyAlignment="1" applyProtection="1">
      <alignment horizontal="center" vertical="center"/>
    </xf>
    <xf numFmtId="0" fontId="7" fillId="7" borderId="157" xfId="0" applyNumberFormat="1" applyFont="1" applyFill="1" applyBorder="1" applyAlignment="1" applyProtection="1"/>
    <xf numFmtId="0" fontId="6" fillId="0" borderId="166" xfId="0" applyNumberFormat="1" applyFont="1" applyFill="1" applyBorder="1" applyAlignment="1" applyProtection="1"/>
    <xf numFmtId="4" fontId="7" fillId="0" borderId="166" xfId="0" applyNumberFormat="1" applyFont="1" applyFill="1" applyBorder="1" applyAlignment="1" applyProtection="1">
      <alignment horizontal="right"/>
    </xf>
    <xf numFmtId="2" fontId="7" fillId="0" borderId="12" xfId="0" applyNumberFormat="1" applyFont="1" applyFill="1" applyBorder="1" applyAlignment="1" applyProtection="1">
      <alignment horizontal="center"/>
    </xf>
    <xf numFmtId="0" fontId="7" fillId="31" borderId="12" xfId="0" applyNumberFormat="1" applyFont="1" applyFill="1" applyBorder="1" applyAlignment="1" applyProtection="1">
      <alignment horizontal="center"/>
    </xf>
    <xf numFmtId="0" fontId="6" fillId="0" borderId="167" xfId="0" applyNumberFormat="1" applyFont="1" applyFill="1" applyBorder="1" applyAlignment="1" applyProtection="1"/>
    <xf numFmtId="4" fontId="7" fillId="0" borderId="167" xfId="0" applyNumberFormat="1" applyFont="1" applyFill="1" applyBorder="1" applyAlignment="1" applyProtection="1">
      <alignment horizontal="right"/>
    </xf>
    <xf numFmtId="0" fontId="6" fillId="0" borderId="168" xfId="0" applyNumberFormat="1" applyFont="1" applyFill="1" applyBorder="1" applyAlignment="1" applyProtection="1"/>
    <xf numFmtId="0" fontId="6" fillId="7" borderId="14" xfId="0" applyNumberFormat="1" applyFont="1" applyFill="1" applyBorder="1" applyAlignment="1" applyProtection="1"/>
    <xf numFmtId="168" fontId="7" fillId="7" borderId="14" xfId="0" applyNumberFormat="1" applyFont="1" applyFill="1" applyBorder="1" applyAlignment="1" applyProtection="1">
      <alignment horizontal="center"/>
    </xf>
    <xf numFmtId="0" fontId="7" fillId="7" borderId="20" xfId="0" applyNumberFormat="1" applyFont="1" applyFill="1" applyBorder="1" applyAlignment="1" applyProtection="1"/>
    <xf numFmtId="0" fontId="7" fillId="7" borderId="13" xfId="0" applyNumberFormat="1" applyFont="1" applyFill="1" applyBorder="1" applyAlignment="1" applyProtection="1">
      <alignment horizontal="center"/>
    </xf>
    <xf numFmtId="3" fontId="13" fillId="0" borderId="12" xfId="0" applyNumberFormat="1" applyFont="1" applyFill="1" applyBorder="1" applyAlignment="1" applyProtection="1">
      <alignment horizontal="center" vertical="center"/>
    </xf>
    <xf numFmtId="0" fontId="7" fillId="7" borderId="20" xfId="0" applyNumberFormat="1" applyFont="1" applyFill="1" applyBorder="1" applyAlignment="1" applyProtection="1">
      <alignment horizontal="center" wrapText="1"/>
    </xf>
    <xf numFmtId="0" fontId="6" fillId="9" borderId="12" xfId="0" applyNumberFormat="1" applyFont="1" applyFill="1" applyBorder="1" applyAlignment="1" applyProtection="1"/>
    <xf numFmtId="169" fontId="8" fillId="9" borderId="12" xfId="0" applyNumberFormat="1" applyFont="1" applyFill="1" applyBorder="1" applyAlignment="1" applyProtection="1">
      <alignment horizontal="center"/>
    </xf>
    <xf numFmtId="0" fontId="7" fillId="7" borderId="15" xfId="0" applyNumberFormat="1" applyFont="1" applyFill="1" applyBorder="1" applyAlignment="1" applyProtection="1">
      <alignment horizontal="center" vertical="center"/>
    </xf>
    <xf numFmtId="4" fontId="7" fillId="0" borderId="12" xfId="0" applyNumberFormat="1" applyFont="1" applyFill="1" applyBorder="1" applyAlignment="1" applyProtection="1">
      <alignment horizontal="center"/>
    </xf>
    <xf numFmtId="165" fontId="7" fillId="0" borderId="12" xfId="0" applyNumberFormat="1" applyFont="1" applyFill="1" applyBorder="1" applyAlignment="1" applyProtection="1">
      <alignment horizontal="right"/>
    </xf>
    <xf numFmtId="3" fontId="6" fillId="10" borderId="12" xfId="0" applyNumberFormat="1" applyFont="1" applyFill="1" applyBorder="1" applyAlignment="1" applyProtection="1">
      <alignment horizontal="center" vertical="center"/>
    </xf>
    <xf numFmtId="49" fontId="6" fillId="0" borderId="12" xfId="0" applyNumberFormat="1" applyFont="1" applyFill="1" applyBorder="1" applyAlignment="1" applyProtection="1">
      <alignment horizontal="center" vertical="center"/>
    </xf>
    <xf numFmtId="49" fontId="7" fillId="0" borderId="12" xfId="0" applyNumberFormat="1" applyFont="1" applyFill="1" applyBorder="1" applyAlignment="1" applyProtection="1">
      <alignment horizontal="center" vertical="center" wrapText="1"/>
    </xf>
    <xf numFmtId="49" fontId="7" fillId="0" borderId="12" xfId="0" applyNumberFormat="1" applyFont="1" applyFill="1" applyBorder="1" applyAlignment="1" applyProtection="1">
      <alignment horizontal="right" vertical="center"/>
    </xf>
    <xf numFmtId="0" fontId="6" fillId="12" borderId="12" xfId="0" applyNumberFormat="1" applyFont="1" applyFill="1" applyBorder="1" applyAlignment="1" applyProtection="1">
      <alignment horizontal="center"/>
    </xf>
    <xf numFmtId="3" fontId="7" fillId="12" borderId="12" xfId="0" applyNumberFormat="1" applyFont="1" applyFill="1" applyBorder="1" applyAlignment="1" applyProtection="1">
      <alignment horizontal="right"/>
    </xf>
    <xf numFmtId="4" fontId="7" fillId="12" borderId="12" xfId="0" applyNumberFormat="1" applyFont="1" applyFill="1" applyBorder="1" applyAlignment="1" applyProtection="1">
      <alignment horizontal="right"/>
    </xf>
    <xf numFmtId="0" fontId="7" fillId="0" borderId="0" xfId="0" applyNumberFormat="1" applyFont="1" applyFill="1" applyBorder="1" applyAlignment="1" applyProtection="1">
      <alignment horizontal="center"/>
    </xf>
    <xf numFmtId="0" fontId="7" fillId="0" borderId="5" xfId="0" applyNumberFormat="1" applyFont="1" applyFill="1" applyBorder="1" applyAlignment="1" applyProtection="1"/>
    <xf numFmtId="0" fontId="7" fillId="0" borderId="6" xfId="0" applyNumberFormat="1" applyFont="1" applyFill="1" applyBorder="1" applyAlignment="1" applyProtection="1"/>
    <xf numFmtId="0" fontId="7" fillId="0" borderId="8" xfId="0" applyNumberFormat="1" applyFont="1" applyFill="1" applyBorder="1" applyAlignment="1" applyProtection="1"/>
    <xf numFmtId="49" fontId="6" fillId="10" borderId="1" xfId="0" applyNumberFormat="1" applyFont="1" applyFill="1" applyBorder="1" applyAlignment="1" applyProtection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left" vertical="center"/>
    </xf>
    <xf numFmtId="49" fontId="7" fillId="0" borderId="1" xfId="0" applyNumberFormat="1" applyFont="1" applyFill="1" applyBorder="1" applyAlignment="1" applyProtection="1">
      <alignment horizontal="center" vertical="center"/>
    </xf>
    <xf numFmtId="49" fontId="7" fillId="0" borderId="1" xfId="0" applyNumberFormat="1" applyFont="1" applyFill="1" applyBorder="1" applyAlignment="1" applyProtection="1">
      <alignment horizontal="left" vertical="center"/>
    </xf>
    <xf numFmtId="49" fontId="6" fillId="11" borderId="1" xfId="0" applyNumberFormat="1" applyFont="1" applyFill="1" applyBorder="1" applyAlignment="1" applyProtection="1">
      <alignment horizontal="center" vertical="center"/>
    </xf>
    <xf numFmtId="0" fontId="6" fillId="10" borderId="12" xfId="0" applyNumberFormat="1" applyFont="1" applyFill="1" applyBorder="1" applyAlignment="1" applyProtection="1"/>
    <xf numFmtId="0" fontId="6" fillId="10" borderId="12" xfId="0" applyNumberFormat="1" applyFont="1" applyFill="1" applyBorder="1" applyAlignment="1" applyProtection="1">
      <alignment horizontal="center"/>
    </xf>
    <xf numFmtId="0" fontId="6" fillId="32" borderId="12" xfId="0" applyNumberFormat="1" applyFont="1" applyFill="1" applyBorder="1" applyAlignment="1" applyProtection="1"/>
    <xf numFmtId="3" fontId="7" fillId="32" borderId="12" xfId="0" applyNumberFormat="1" applyFont="1" applyFill="1" applyBorder="1" applyAlignment="1" applyProtection="1">
      <alignment horizontal="right"/>
    </xf>
    <xf numFmtId="0" fontId="6" fillId="10" borderId="57" xfId="0" applyNumberFormat="1" applyFont="1" applyFill="1" applyBorder="1" applyAlignment="1" applyProtection="1">
      <alignment vertical="center"/>
    </xf>
    <xf numFmtId="0" fontId="6" fillId="10" borderId="62" xfId="0" applyNumberFormat="1" applyFont="1" applyFill="1" applyBorder="1" applyAlignment="1" applyProtection="1">
      <alignment horizontal="center" vertical="center"/>
    </xf>
    <xf numFmtId="0" fontId="6" fillId="10" borderId="58" xfId="0" applyNumberFormat="1" applyFont="1" applyFill="1" applyBorder="1" applyAlignment="1" applyProtection="1">
      <alignment horizontal="center" vertical="center"/>
    </xf>
    <xf numFmtId="0" fontId="6" fillId="10" borderId="171" xfId="0" applyNumberFormat="1" applyFont="1" applyFill="1" applyBorder="1" applyAlignment="1" applyProtection="1">
      <alignment horizontal="center" vertical="center" wrapText="1"/>
    </xf>
    <xf numFmtId="0" fontId="6" fillId="10" borderId="62" xfId="0" applyNumberFormat="1" applyFont="1" applyFill="1" applyBorder="1" applyAlignment="1" applyProtection="1">
      <alignment horizontal="center" vertical="center" wrapText="1"/>
    </xf>
    <xf numFmtId="0" fontId="6" fillId="10" borderId="58" xfId="0" applyNumberFormat="1" applyFont="1" applyFill="1" applyBorder="1" applyAlignment="1" applyProtection="1">
      <alignment horizontal="center" vertical="center" wrapText="1"/>
    </xf>
    <xf numFmtId="0" fontId="7" fillId="0" borderId="172" xfId="0" applyNumberFormat="1" applyFont="1" applyFill="1" applyBorder="1" applyAlignment="1" applyProtection="1"/>
    <xf numFmtId="0" fontId="7" fillId="0" borderId="173" xfId="0" applyNumberFormat="1" applyFont="1" applyFill="1" applyBorder="1" applyAlignment="1" applyProtection="1">
      <alignment horizontal="center"/>
    </xf>
    <xf numFmtId="49" fontId="7" fillId="0" borderId="173" xfId="0" applyNumberFormat="1" applyFont="1" applyFill="1" applyBorder="1" applyAlignment="1" applyProtection="1">
      <alignment horizontal="center"/>
    </xf>
    <xf numFmtId="4" fontId="7" fillId="0" borderId="174" xfId="0" applyNumberFormat="1" applyFont="1" applyFill="1" applyBorder="1" applyAlignment="1" applyProtection="1">
      <alignment horizontal="right"/>
    </xf>
    <xf numFmtId="3" fontId="7" fillId="0" borderId="175" xfId="0" applyNumberFormat="1" applyFont="1" applyFill="1" applyBorder="1" applyAlignment="1" applyProtection="1">
      <alignment horizontal="center"/>
    </xf>
    <xf numFmtId="4" fontId="7" fillId="0" borderId="173" xfId="0" applyNumberFormat="1" applyFont="1" applyFill="1" applyBorder="1" applyAlignment="1" applyProtection="1">
      <alignment horizontal="right"/>
    </xf>
    <xf numFmtId="3" fontId="7" fillId="0" borderId="176" xfId="0" applyNumberFormat="1" applyFont="1" applyFill="1" applyBorder="1" applyAlignment="1" applyProtection="1">
      <alignment horizontal="center"/>
    </xf>
    <xf numFmtId="0" fontId="7" fillId="0" borderId="72" xfId="0" applyNumberFormat="1" applyFont="1" applyFill="1" applyBorder="1" applyAlignment="1" applyProtection="1"/>
    <xf numFmtId="4" fontId="7" fillId="0" borderId="99" xfId="0" applyNumberFormat="1" applyFont="1" applyFill="1" applyBorder="1" applyAlignment="1" applyProtection="1">
      <alignment horizontal="right"/>
    </xf>
    <xf numFmtId="3" fontId="7" fillId="0" borderId="177" xfId="0" applyNumberFormat="1" applyFont="1" applyFill="1" applyBorder="1" applyAlignment="1" applyProtection="1">
      <alignment horizontal="center"/>
    </xf>
    <xf numFmtId="3" fontId="7" fillId="0" borderId="178" xfId="0" applyNumberFormat="1" applyFont="1" applyFill="1" applyBorder="1" applyAlignment="1" applyProtection="1">
      <alignment horizontal="center"/>
    </xf>
    <xf numFmtId="0" fontId="7" fillId="0" borderId="53" xfId="0" applyNumberFormat="1" applyFont="1" applyFill="1" applyBorder="1" applyAlignment="1" applyProtection="1"/>
    <xf numFmtId="0" fontId="7" fillId="0" borderId="54" xfId="0" applyNumberFormat="1" applyFont="1" applyFill="1" applyBorder="1" applyAlignment="1" applyProtection="1">
      <alignment horizontal="center"/>
    </xf>
    <xf numFmtId="49" fontId="7" fillId="0" borderId="54" xfId="0" applyNumberFormat="1" applyFont="1" applyFill="1" applyBorder="1" applyAlignment="1" applyProtection="1">
      <alignment horizontal="center"/>
    </xf>
    <xf numFmtId="4" fontId="7" fillId="0" borderId="55" xfId="0" applyNumberFormat="1" applyFont="1" applyFill="1" applyBorder="1" applyAlignment="1" applyProtection="1">
      <alignment horizontal="right"/>
    </xf>
    <xf numFmtId="3" fontId="7" fillId="0" borderId="179" xfId="0" applyNumberFormat="1" applyFont="1" applyFill="1" applyBorder="1" applyAlignment="1" applyProtection="1">
      <alignment horizontal="center"/>
    </xf>
    <xf numFmtId="4" fontId="7" fillId="0" borderId="54" xfId="0" applyNumberFormat="1" applyFont="1" applyFill="1" applyBorder="1" applyAlignment="1" applyProtection="1">
      <alignment horizontal="right"/>
    </xf>
    <xf numFmtId="3" fontId="7" fillId="0" borderId="180" xfId="0" applyNumberFormat="1" applyFont="1" applyFill="1" applyBorder="1" applyAlignment="1" applyProtection="1">
      <alignment horizontal="center"/>
    </xf>
    <xf numFmtId="0" fontId="6" fillId="33" borderId="57" xfId="0" applyNumberFormat="1" applyFont="1" applyFill="1" applyBorder="1" applyAlignment="1" applyProtection="1"/>
    <xf numFmtId="0" fontId="7" fillId="0" borderId="183" xfId="0" applyNumberFormat="1" applyFont="1" applyFill="1" applyBorder="1" applyAlignment="1" applyProtection="1"/>
    <xf numFmtId="4" fontId="6" fillId="33" borderId="62" xfId="0" applyNumberFormat="1" applyFont="1" applyFill="1" applyBorder="1" applyAlignment="1" applyProtection="1">
      <alignment horizontal="right"/>
    </xf>
    <xf numFmtId="0" fontId="7" fillId="0" borderId="62" xfId="0" applyNumberFormat="1" applyFont="1" applyFill="1" applyBorder="1" applyAlignment="1" applyProtection="1"/>
    <xf numFmtId="4" fontId="6" fillId="33" borderId="58" xfId="0" applyNumberFormat="1" applyFont="1" applyFill="1" applyBorder="1" applyAlignment="1" applyProtection="1">
      <alignment horizontal="right"/>
    </xf>
    <xf numFmtId="0" fontId="6" fillId="7" borderId="153" xfId="0" applyNumberFormat="1" applyFont="1" applyFill="1" applyBorder="1" applyAlignment="1" applyProtection="1"/>
    <xf numFmtId="0" fontId="6" fillId="7" borderId="154" xfId="0" applyNumberFormat="1" applyFont="1" applyFill="1" applyBorder="1" applyAlignment="1" applyProtection="1"/>
    <xf numFmtId="0" fontId="6" fillId="0" borderId="26" xfId="0" applyNumberFormat="1" applyFont="1" applyFill="1" applyBorder="1" applyAlignment="1" applyProtection="1"/>
    <xf numFmtId="0" fontId="7" fillId="7" borderId="79" xfId="0" applyNumberFormat="1" applyFont="1" applyFill="1" applyBorder="1" applyAlignment="1" applyProtection="1"/>
    <xf numFmtId="0" fontId="7" fillId="7" borderId="155" xfId="0" applyNumberFormat="1" applyFont="1" applyFill="1" applyBorder="1" applyAlignment="1" applyProtection="1"/>
    <xf numFmtId="0" fontId="7" fillId="7" borderId="74" xfId="0" applyNumberFormat="1" applyFont="1" applyFill="1" applyBorder="1" applyAlignment="1" applyProtection="1"/>
    <xf numFmtId="0" fontId="7" fillId="7" borderId="156" xfId="0" applyNumberFormat="1" applyFont="1" applyFill="1" applyBorder="1" applyAlignment="1" applyProtection="1"/>
    <xf numFmtId="0" fontId="14" fillId="0" borderId="12" xfId="0" applyNumberFormat="1" applyFont="1" applyFill="1" applyBorder="1" applyAlignment="1" applyProtection="1"/>
    <xf numFmtId="0" fontId="15" fillId="0" borderId="12" xfId="0" applyNumberFormat="1" applyFont="1" applyFill="1" applyBorder="1" applyAlignment="1" applyProtection="1"/>
    <xf numFmtId="0" fontId="16" fillId="7" borderId="20" xfId="0" applyNumberFormat="1" applyFont="1" applyFill="1" applyBorder="1" applyAlignment="1" applyProtection="1"/>
    <xf numFmtId="0" fontId="17" fillId="0" borderId="12" xfId="0" applyNumberFormat="1" applyFont="1" applyFill="1" applyBorder="1" applyAlignment="1" applyProtection="1"/>
    <xf numFmtId="0" fontId="7" fillId="7" borderId="16" xfId="0" applyNumberFormat="1" applyFont="1" applyFill="1" applyBorder="1" applyAlignment="1" applyProtection="1">
      <alignment horizontal="center"/>
    </xf>
    <xf numFmtId="0" fontId="7" fillId="7" borderId="157" xfId="0" applyNumberFormat="1" applyFont="1" applyFill="1" applyBorder="1" applyAlignment="1" applyProtection="1">
      <alignment horizontal="center"/>
    </xf>
    <xf numFmtId="0" fontId="18" fillId="7" borderId="74" xfId="0" applyNumberFormat="1" applyFont="1" applyFill="1" applyBorder="1" applyAlignment="1" applyProtection="1">
      <alignment horizontal="right"/>
    </xf>
    <xf numFmtId="0" fontId="19" fillId="7" borderId="74" xfId="0" applyNumberFormat="1" applyFont="1" applyFill="1" applyBorder="1" applyAlignment="1" applyProtection="1">
      <alignment horizontal="right"/>
    </xf>
    <xf numFmtId="0" fontId="6" fillId="34" borderId="12" xfId="0" applyNumberFormat="1" applyFont="1" applyFill="1" applyBorder="1" applyAlignment="1" applyProtection="1"/>
    <xf numFmtId="164" fontId="8" fillId="34" borderId="12" xfId="0" applyNumberFormat="1" applyFont="1" applyFill="1" applyBorder="1" applyAlignment="1" applyProtection="1">
      <alignment horizontal="right"/>
    </xf>
    <xf numFmtId="0" fontId="7" fillId="7" borderId="158" xfId="0" applyNumberFormat="1" applyFont="1" applyFill="1" applyBorder="1" applyAlignment="1" applyProtection="1"/>
    <xf numFmtId="0" fontId="7" fillId="7" borderId="160" xfId="0" applyNumberFormat="1" applyFont="1" applyFill="1" applyBorder="1" applyAlignment="1" applyProtection="1"/>
    <xf numFmtId="0" fontId="7" fillId="7" borderId="161" xfId="0" applyNumberFormat="1" applyFont="1" applyFill="1" applyBorder="1" applyAlignment="1" applyProtection="1"/>
    <xf numFmtId="0" fontId="7" fillId="7" borderId="162" xfId="0" applyNumberFormat="1" applyFont="1" applyFill="1" applyBorder="1" applyAlignment="1" applyProtection="1"/>
    <xf numFmtId="0" fontId="7" fillId="0" borderId="26" xfId="0" applyNumberFormat="1" applyFont="1" applyFill="1" applyBorder="1" applyAlignment="1" applyProtection="1"/>
    <xf numFmtId="42" fontId="7" fillId="0" borderId="12" xfId="0" applyNumberFormat="1" applyFont="1" applyFill="1" applyBorder="1" applyAlignment="1" applyProtection="1">
      <alignment horizontal="right"/>
    </xf>
    <xf numFmtId="44" fontId="7" fillId="7" borderId="8" xfId="0" applyNumberFormat="1" applyFont="1" applyFill="1" applyBorder="1" applyAlignment="1" applyProtection="1"/>
    <xf numFmtId="3" fontId="7" fillId="7" borderId="160" xfId="0" applyNumberFormat="1" applyFont="1" applyFill="1" applyBorder="1" applyAlignment="1" applyProtection="1"/>
    <xf numFmtId="0" fontId="20" fillId="0" borderId="12" xfId="0" applyNumberFormat="1" applyFont="1" applyFill="1" applyBorder="1" applyAlignment="1" applyProtection="1"/>
    <xf numFmtId="0" fontId="16" fillId="0" borderId="12" xfId="0" applyNumberFormat="1" applyFont="1" applyFill="1" applyBorder="1" applyAlignment="1" applyProtection="1"/>
    <xf numFmtId="169" fontId="7" fillId="0" borderId="12" xfId="0" applyNumberFormat="1" applyFont="1" applyFill="1" applyBorder="1" applyAlignment="1" applyProtection="1">
      <alignment horizontal="center"/>
    </xf>
    <xf numFmtId="169" fontId="8" fillId="9" borderId="12" xfId="0" applyNumberFormat="1" applyFont="1" applyFill="1" applyBorder="1" applyAlignment="1" applyProtection="1">
      <alignment horizontal="right"/>
    </xf>
    <xf numFmtId="0" fontId="7" fillId="0" borderId="149" xfId="0" applyNumberFormat="1" applyFont="1" applyFill="1" applyBorder="1" applyAlignment="1" applyProtection="1"/>
    <xf numFmtId="49" fontId="7" fillId="0" borderId="6" xfId="0" applyNumberFormat="1" applyFont="1" applyFill="1" applyBorder="1" applyAlignment="1" applyProtection="1"/>
    <xf numFmtId="0" fontId="7" fillId="0" borderId="22" xfId="0" applyNumberFormat="1" applyFont="1" applyFill="1" applyBorder="1" applyAlignment="1" applyProtection="1"/>
    <xf numFmtId="165" fontId="7" fillId="0" borderId="12" xfId="0" applyNumberFormat="1" applyFont="1" applyFill="1" applyBorder="1" applyAlignment="1" applyProtection="1">
      <alignment horizontal="right"/>
    </xf>
    <xf numFmtId="165" fontId="7" fillId="0" borderId="75" xfId="0" applyNumberFormat="1" applyFont="1" applyFill="1" applyBorder="1" applyAlignment="1" applyProtection="1">
      <alignment horizontal="right"/>
    </xf>
    <xf numFmtId="0" fontId="7" fillId="7" borderId="184" xfId="0" applyNumberFormat="1" applyFont="1" applyFill="1" applyBorder="1" applyAlignment="1" applyProtection="1"/>
    <xf numFmtId="0" fontId="7" fillId="0" borderId="19" xfId="0" applyNumberFormat="1" applyFont="1" applyFill="1" applyBorder="1" applyAlignment="1" applyProtection="1"/>
    <xf numFmtId="0" fontId="21" fillId="18" borderId="186" xfId="0" applyNumberFormat="1" applyFont="1" applyFill="1" applyBorder="1" applyAlignment="1" applyProtection="1">
      <alignment vertical="center"/>
    </xf>
    <xf numFmtId="0" fontId="22" fillId="18" borderId="6" xfId="0" applyNumberFormat="1" applyFont="1" applyFill="1" applyBorder="1" applyAlignment="1" applyProtection="1">
      <alignment vertical="center"/>
    </xf>
    <xf numFmtId="0" fontId="7" fillId="18" borderId="6" xfId="0" applyNumberFormat="1" applyFont="1" applyFill="1" applyBorder="1" applyAlignment="1" applyProtection="1"/>
    <xf numFmtId="0" fontId="7" fillId="18" borderId="7" xfId="0" applyNumberFormat="1" applyFont="1" applyFill="1" applyBorder="1" applyAlignment="1" applyProtection="1"/>
    <xf numFmtId="0" fontId="23" fillId="18" borderId="187" xfId="0" applyNumberFormat="1" applyFont="1" applyFill="1" applyBorder="1" applyAlignment="1" applyProtection="1">
      <alignment vertical="center" textRotation="90"/>
    </xf>
    <xf numFmtId="0" fontId="7" fillId="18" borderId="20" xfId="0" applyNumberFormat="1" applyFont="1" applyFill="1" applyBorder="1" applyAlignment="1" applyProtection="1"/>
    <xf numFmtId="0" fontId="7" fillId="18" borderId="10" xfId="0" applyNumberFormat="1" applyFont="1" applyFill="1" applyBorder="1" applyAlignment="1" applyProtection="1"/>
    <xf numFmtId="0" fontId="7" fillId="18" borderId="0" xfId="0" applyNumberFormat="1" applyFont="1" applyFill="1" applyBorder="1" applyAlignment="1" applyProtection="1"/>
    <xf numFmtId="0" fontId="7" fillId="18" borderId="9" xfId="0" applyNumberFormat="1" applyFont="1" applyFill="1" applyBorder="1" applyAlignment="1" applyProtection="1"/>
    <xf numFmtId="0" fontId="23" fillId="18" borderId="11" xfId="0" applyNumberFormat="1" applyFont="1" applyFill="1" applyBorder="1" applyAlignment="1" applyProtection="1">
      <alignment vertical="center" textRotation="90"/>
    </xf>
    <xf numFmtId="0" fontId="7" fillId="0" borderId="12" xfId="0" applyNumberFormat="1" applyFont="1" applyFill="1" applyBorder="1" applyAlignment="1" applyProtection="1">
      <alignment horizontal="left"/>
    </xf>
    <xf numFmtId="166" fontId="7" fillId="0" borderId="12" xfId="0" applyNumberFormat="1" applyFont="1" applyFill="1" applyBorder="1" applyAlignment="1" applyProtection="1">
      <alignment horizontal="right" vertical="center"/>
    </xf>
    <xf numFmtId="0" fontId="7" fillId="18" borderId="82" xfId="0" applyNumberFormat="1" applyFont="1" applyFill="1" applyBorder="1" applyAlignment="1" applyProtection="1"/>
    <xf numFmtId="0" fontId="23" fillId="18" borderId="8" xfId="0" applyNumberFormat="1" applyFont="1" applyFill="1" applyBorder="1" applyAlignment="1" applyProtection="1">
      <alignment vertical="center" textRotation="90"/>
    </xf>
    <xf numFmtId="0" fontId="7" fillId="18" borderId="14" xfId="0" applyNumberFormat="1" applyFont="1" applyFill="1" applyBorder="1" applyAlignment="1" applyProtection="1">
      <alignment horizontal="center"/>
    </xf>
    <xf numFmtId="0" fontId="7" fillId="18" borderId="20" xfId="0" applyNumberFormat="1" applyFont="1" applyFill="1" applyBorder="1" applyAlignment="1" applyProtection="1">
      <alignment horizontal="center"/>
    </xf>
    <xf numFmtId="0" fontId="7" fillId="18" borderId="188" xfId="0" applyNumberFormat="1" applyFont="1" applyFill="1" applyBorder="1" applyAlignment="1" applyProtection="1">
      <alignment horizontal="center"/>
    </xf>
    <xf numFmtId="49" fontId="6" fillId="18" borderId="12" xfId="0" applyNumberFormat="1" applyFont="1" applyFill="1" applyBorder="1" applyAlignment="1" applyProtection="1">
      <alignment horizontal="center"/>
    </xf>
    <xf numFmtId="0" fontId="7" fillId="18" borderId="157" xfId="0" applyNumberFormat="1" applyFont="1" applyFill="1" applyBorder="1" applyAlignment="1" applyProtection="1"/>
    <xf numFmtId="0" fontId="7" fillId="18" borderId="13" xfId="0" applyNumberFormat="1" applyFont="1" applyFill="1" applyBorder="1" applyAlignment="1" applyProtection="1"/>
    <xf numFmtId="0" fontId="7" fillId="18" borderId="16" xfId="0" applyNumberFormat="1" applyFont="1" applyFill="1" applyBorder="1" applyAlignment="1" applyProtection="1"/>
    <xf numFmtId="0" fontId="7" fillId="18" borderId="14" xfId="0" applyNumberFormat="1" applyFont="1" applyFill="1" applyBorder="1" applyAlignment="1" applyProtection="1"/>
    <xf numFmtId="3" fontId="7" fillId="0" borderId="75" xfId="0" applyNumberFormat="1" applyFont="1" applyFill="1" applyBorder="1" applyAlignment="1" applyProtection="1">
      <alignment horizontal="center"/>
    </xf>
    <xf numFmtId="0" fontId="7" fillId="18" borderId="188" xfId="0" applyNumberFormat="1" applyFont="1" applyFill="1" applyBorder="1" applyAlignment="1" applyProtection="1"/>
    <xf numFmtId="0" fontId="23" fillId="18" borderId="21" xfId="0" applyNumberFormat="1" applyFont="1" applyFill="1" applyBorder="1" applyAlignment="1" applyProtection="1">
      <alignment vertical="center" textRotation="90"/>
    </xf>
    <xf numFmtId="0" fontId="7" fillId="18" borderId="22" xfId="0" applyNumberFormat="1" applyFont="1" applyFill="1" applyBorder="1" applyAlignment="1" applyProtection="1"/>
    <xf numFmtId="0" fontId="7" fillId="18" borderId="15" xfId="0" applyNumberFormat="1" applyFont="1" applyFill="1" applyBorder="1" applyAlignment="1" applyProtection="1"/>
    <xf numFmtId="0" fontId="7" fillId="18" borderId="23" xfId="0" applyNumberFormat="1" applyFont="1" applyFill="1" applyBorder="1" applyAlignment="1" applyProtection="1"/>
    <xf numFmtId="0" fontId="23" fillId="0" borderId="20" xfId="0" applyNumberFormat="1" applyFont="1" applyFill="1" applyBorder="1" applyAlignment="1" applyProtection="1">
      <alignment vertical="center" textRotation="90"/>
    </xf>
    <xf numFmtId="0" fontId="7" fillId="35" borderId="186" xfId="0" applyNumberFormat="1" applyFont="1" applyFill="1" applyBorder="1" applyAlignment="1" applyProtection="1"/>
    <xf numFmtId="0" fontId="7" fillId="35" borderId="6" xfId="0" applyNumberFormat="1" applyFont="1" applyFill="1" applyBorder="1" applyAlignment="1" applyProtection="1"/>
    <xf numFmtId="0" fontId="7" fillId="35" borderId="7" xfId="0" applyNumberFormat="1" applyFont="1" applyFill="1" applyBorder="1" applyAlignment="1" applyProtection="1"/>
    <xf numFmtId="0" fontId="23" fillId="35" borderId="187" xfId="0" applyNumberFormat="1" applyFont="1" applyFill="1" applyBorder="1" applyAlignment="1" applyProtection="1">
      <alignment vertical="center" textRotation="90"/>
    </xf>
    <xf numFmtId="0" fontId="7" fillId="35" borderId="20" xfId="0" applyNumberFormat="1" applyFont="1" applyFill="1" applyBorder="1" applyAlignment="1" applyProtection="1"/>
    <xf numFmtId="0" fontId="7" fillId="35" borderId="10" xfId="0" applyNumberFormat="1" applyFont="1" applyFill="1" applyBorder="1" applyAlignment="1" applyProtection="1"/>
    <xf numFmtId="0" fontId="7" fillId="35" borderId="0" xfId="0" applyNumberFormat="1" applyFont="1" applyFill="1" applyBorder="1" applyAlignment="1" applyProtection="1"/>
    <xf numFmtId="0" fontId="7" fillId="35" borderId="9" xfId="0" applyNumberFormat="1" applyFont="1" applyFill="1" applyBorder="1" applyAlignment="1" applyProtection="1"/>
    <xf numFmtId="0" fontId="23" fillId="35" borderId="11" xfId="0" applyNumberFormat="1" applyFont="1" applyFill="1" applyBorder="1" applyAlignment="1" applyProtection="1">
      <alignment vertical="center" textRotation="90"/>
    </xf>
    <xf numFmtId="166" fontId="7" fillId="0" borderId="12" xfId="0" applyNumberFormat="1" applyFont="1" applyFill="1" applyBorder="1" applyAlignment="1" applyProtection="1">
      <alignment horizontal="right"/>
    </xf>
    <xf numFmtId="0" fontId="7" fillId="35" borderId="82" xfId="0" applyNumberFormat="1" applyFont="1" applyFill="1" applyBorder="1" applyAlignment="1" applyProtection="1"/>
    <xf numFmtId="0" fontId="23" fillId="35" borderId="8" xfId="0" applyNumberFormat="1" applyFont="1" applyFill="1" applyBorder="1" applyAlignment="1" applyProtection="1">
      <alignment vertical="center" textRotation="90"/>
    </xf>
    <xf numFmtId="0" fontId="7" fillId="35" borderId="14" xfId="0" applyNumberFormat="1" applyFont="1" applyFill="1" applyBorder="1" applyAlignment="1" applyProtection="1"/>
    <xf numFmtId="0" fontId="7" fillId="35" borderId="188" xfId="0" applyNumberFormat="1" applyFont="1" applyFill="1" applyBorder="1" applyAlignment="1" applyProtection="1"/>
    <xf numFmtId="49" fontId="6" fillId="35" borderId="12" xfId="0" applyNumberFormat="1" applyFont="1" applyFill="1" applyBorder="1" applyAlignment="1" applyProtection="1">
      <alignment horizontal="center"/>
    </xf>
    <xf numFmtId="0" fontId="7" fillId="35" borderId="157" xfId="0" applyNumberFormat="1" applyFont="1" applyFill="1" applyBorder="1" applyAlignment="1" applyProtection="1"/>
    <xf numFmtId="0" fontId="7" fillId="35" borderId="13" xfId="0" applyNumberFormat="1" applyFont="1" applyFill="1" applyBorder="1" applyAlignment="1" applyProtection="1"/>
    <xf numFmtId="0" fontId="7" fillId="35" borderId="16" xfId="0" applyNumberFormat="1" applyFont="1" applyFill="1" applyBorder="1" applyAlignment="1" applyProtection="1"/>
    <xf numFmtId="0" fontId="23" fillId="35" borderId="21" xfId="0" applyNumberFormat="1" applyFont="1" applyFill="1" applyBorder="1" applyAlignment="1" applyProtection="1">
      <alignment vertical="center" textRotation="90"/>
    </xf>
    <xf numFmtId="0" fontId="7" fillId="35" borderId="22" xfId="0" applyNumberFormat="1" applyFont="1" applyFill="1" applyBorder="1" applyAlignment="1" applyProtection="1"/>
    <xf numFmtId="0" fontId="7" fillId="35" borderId="15" xfId="0" applyNumberFormat="1" applyFont="1" applyFill="1" applyBorder="1" applyAlignment="1" applyProtection="1"/>
    <xf numFmtId="0" fontId="7" fillId="35" borderId="23" xfId="0" applyNumberFormat="1" applyFont="1" applyFill="1" applyBorder="1" applyAlignment="1" applyProtection="1"/>
    <xf numFmtId="0" fontId="23" fillId="0" borderId="6" xfId="0" applyNumberFormat="1" applyFont="1" applyFill="1" applyBorder="1" applyAlignment="1" applyProtection="1">
      <alignment vertical="center" textRotation="90"/>
    </xf>
    <xf numFmtId="0" fontId="6" fillId="0" borderId="50" xfId="0" applyNumberFormat="1" applyFont="1" applyFill="1" applyBorder="1" applyAlignment="1" applyProtection="1">
      <alignment horizontal="center" vertical="center" wrapText="1"/>
    </xf>
    <xf numFmtId="0" fontId="6" fillId="10" borderId="50" xfId="0" applyNumberFormat="1" applyFont="1" applyFill="1" applyBorder="1" applyAlignment="1" applyProtection="1">
      <alignment horizontal="center" vertical="center" wrapText="1"/>
    </xf>
    <xf numFmtId="3" fontId="11" fillId="32" borderId="189" xfId="0" applyNumberFormat="1" applyFont="1" applyFill="1" applyBorder="1" applyAlignment="1" applyProtection="1">
      <alignment horizontal="center" wrapText="1"/>
    </xf>
    <xf numFmtId="0" fontId="6" fillId="18" borderId="192" xfId="0" applyNumberFormat="1" applyFont="1" applyFill="1" applyBorder="1" applyAlignment="1" applyProtection="1">
      <alignment horizontal="center" wrapText="1"/>
    </xf>
    <xf numFmtId="3" fontId="7" fillId="0" borderId="193" xfId="0" applyNumberFormat="1" applyFont="1" applyFill="1" applyBorder="1" applyAlignment="1" applyProtection="1">
      <alignment horizontal="right"/>
    </xf>
    <xf numFmtId="3" fontId="7" fillId="0" borderId="43" xfId="0" applyNumberFormat="1" applyFont="1" applyFill="1" applyBorder="1" applyAlignment="1" applyProtection="1">
      <alignment horizontal="right"/>
    </xf>
    <xf numFmtId="166" fontId="7" fillId="0" borderId="45" xfId="0" applyNumberFormat="1" applyFont="1" applyFill="1" applyBorder="1" applyAlignment="1" applyProtection="1">
      <alignment horizontal="right"/>
    </xf>
    <xf numFmtId="0" fontId="6" fillId="18" borderId="194" xfId="0" applyNumberFormat="1" applyFont="1" applyFill="1" applyBorder="1" applyAlignment="1" applyProtection="1">
      <alignment horizontal="center" wrapText="1"/>
    </xf>
    <xf numFmtId="3" fontId="7" fillId="0" borderId="195" xfId="0" applyNumberFormat="1" applyFont="1" applyFill="1" applyBorder="1" applyAlignment="1" applyProtection="1">
      <alignment horizontal="right"/>
    </xf>
    <xf numFmtId="166" fontId="7" fillId="0" borderId="30" xfId="0" applyNumberFormat="1" applyFont="1" applyFill="1" applyBorder="1" applyAlignment="1" applyProtection="1">
      <alignment horizontal="right"/>
    </xf>
    <xf numFmtId="4" fontId="7" fillId="0" borderId="195" xfId="0" applyNumberFormat="1" applyFont="1" applyFill="1" applyBorder="1" applyAlignment="1" applyProtection="1">
      <alignment horizontal="right"/>
    </xf>
    <xf numFmtId="3" fontId="7" fillId="0" borderId="30" xfId="0" applyNumberFormat="1" applyFont="1" applyFill="1" applyBorder="1" applyAlignment="1" applyProtection="1">
      <alignment horizontal="right"/>
    </xf>
    <xf numFmtId="4" fontId="7" fillId="0" borderId="196" xfId="0" applyNumberFormat="1" applyFont="1" applyFill="1" applyBorder="1" applyAlignment="1" applyProtection="1">
      <alignment horizontal="right"/>
    </xf>
    <xf numFmtId="4" fontId="7" fillId="0" borderId="50" xfId="0" applyNumberFormat="1" applyFont="1" applyFill="1" applyBorder="1" applyAlignment="1" applyProtection="1">
      <alignment horizontal="right"/>
    </xf>
    <xf numFmtId="166" fontId="7" fillId="0" borderId="197" xfId="0" applyNumberFormat="1" applyFont="1" applyFill="1" applyBorder="1" applyAlignment="1" applyProtection="1">
      <alignment horizontal="right"/>
    </xf>
    <xf numFmtId="0" fontId="6" fillId="32" borderId="198" xfId="0" applyNumberFormat="1" applyFont="1" applyFill="1" applyBorder="1" applyAlignment="1" applyProtection="1">
      <alignment horizontal="center" wrapText="1"/>
    </xf>
    <xf numFmtId="4" fontId="6" fillId="32" borderId="199" xfId="0" applyNumberFormat="1" applyFont="1" applyFill="1" applyBorder="1" applyAlignment="1" applyProtection="1">
      <alignment horizontal="right"/>
    </xf>
    <xf numFmtId="3" fontId="7" fillId="13" borderId="200" xfId="0" applyNumberFormat="1" applyFont="1" applyFill="1" applyBorder="1" applyAlignment="1" applyProtection="1">
      <alignment horizontal="center"/>
    </xf>
    <xf numFmtId="3" fontId="7" fillId="13" borderId="201" xfId="0" applyNumberFormat="1" applyFont="1" applyFill="1" applyBorder="1" applyAlignment="1" applyProtection="1"/>
    <xf numFmtId="0" fontId="11" fillId="36" borderId="202" xfId="0" applyNumberFormat="1" applyFont="1" applyFill="1" applyBorder="1" applyAlignment="1" applyProtection="1">
      <alignment horizontal="center" wrapText="1"/>
    </xf>
    <xf numFmtId="0" fontId="6" fillId="24" borderId="194" xfId="0" applyNumberFormat="1" applyFont="1" applyFill="1" applyBorder="1" applyAlignment="1" applyProtection="1">
      <alignment horizontal="center" wrapText="1"/>
    </xf>
    <xf numFmtId="3" fontId="7" fillId="0" borderId="27" xfId="0" applyNumberFormat="1" applyFont="1" applyFill="1" applyBorder="1" applyAlignment="1" applyProtection="1">
      <alignment horizontal="right"/>
    </xf>
    <xf numFmtId="3" fontId="7" fillId="0" borderId="70" xfId="0" applyNumberFormat="1" applyFont="1" applyFill="1" applyBorder="1" applyAlignment="1" applyProtection="1">
      <alignment horizontal="right"/>
    </xf>
    <xf numFmtId="166" fontId="7" fillId="0" borderId="28" xfId="0" applyNumberFormat="1" applyFont="1" applyFill="1" applyBorder="1" applyAlignment="1" applyProtection="1">
      <alignment horizontal="right"/>
    </xf>
    <xf numFmtId="3" fontId="7" fillId="0" borderId="29" xfId="0" applyNumberFormat="1" applyFont="1" applyFill="1" applyBorder="1" applyAlignment="1" applyProtection="1">
      <alignment horizontal="right"/>
    </xf>
    <xf numFmtId="4" fontId="7" fillId="0" borderId="29" xfId="0" applyNumberFormat="1" applyFont="1" applyFill="1" applyBorder="1" applyAlignment="1" applyProtection="1">
      <alignment horizontal="right"/>
    </xf>
    <xf numFmtId="4" fontId="7" fillId="0" borderId="0" xfId="0" applyNumberFormat="1" applyFont="1" applyFill="1" applyBorder="1" applyAlignment="1" applyProtection="1"/>
    <xf numFmtId="0" fontId="6" fillId="24" borderId="206" xfId="0" applyNumberFormat="1" applyFont="1" applyFill="1" applyBorder="1" applyAlignment="1" applyProtection="1">
      <alignment horizontal="center" wrapText="1"/>
    </xf>
    <xf numFmtId="3" fontId="7" fillId="0" borderId="32" xfId="0" applyNumberFormat="1" applyFont="1" applyFill="1" applyBorder="1" applyAlignment="1" applyProtection="1">
      <alignment horizontal="right"/>
    </xf>
    <xf numFmtId="4" fontId="7" fillId="0" borderId="41" xfId="0" applyNumberFormat="1" applyFont="1" applyFill="1" applyBorder="1" applyAlignment="1" applyProtection="1">
      <alignment horizontal="right"/>
    </xf>
    <xf numFmtId="166" fontId="7" fillId="0" borderId="33" xfId="0" applyNumberFormat="1" applyFont="1" applyFill="1" applyBorder="1" applyAlignment="1" applyProtection="1">
      <alignment horizontal="right"/>
    </xf>
    <xf numFmtId="0" fontId="6" fillId="36" borderId="207" xfId="0" applyNumberFormat="1" applyFont="1" applyFill="1" applyBorder="1" applyAlignment="1" applyProtection="1">
      <alignment horizontal="center" wrapText="1"/>
    </xf>
    <xf numFmtId="4" fontId="6" fillId="36" borderId="208" xfId="0" applyNumberFormat="1" applyFont="1" applyFill="1" applyBorder="1" applyAlignment="1" applyProtection="1">
      <alignment horizontal="right"/>
    </xf>
    <xf numFmtId="3" fontId="7" fillId="13" borderId="209" xfId="0" applyNumberFormat="1" applyFont="1" applyFill="1" applyBorder="1" applyAlignment="1" applyProtection="1">
      <alignment horizontal="center"/>
    </xf>
    <xf numFmtId="3" fontId="7" fillId="13" borderId="210" xfId="0" applyNumberFormat="1" applyFont="1" applyFill="1" applyBorder="1" applyAlignment="1" applyProtection="1"/>
    <xf numFmtId="0" fontId="11" fillId="37" borderId="211" xfId="0" applyNumberFormat="1" applyFont="1" applyFill="1" applyBorder="1" applyAlignment="1" applyProtection="1">
      <alignment horizontal="center" wrapText="1"/>
    </xf>
    <xf numFmtId="0" fontId="6" fillId="35" borderId="194" xfId="0" applyNumberFormat="1" applyFont="1" applyFill="1" applyBorder="1" applyAlignment="1" applyProtection="1">
      <alignment horizontal="center" wrapText="1"/>
    </xf>
    <xf numFmtId="0" fontId="6" fillId="35" borderId="206" xfId="0" applyNumberFormat="1" applyFont="1" applyFill="1" applyBorder="1" applyAlignment="1" applyProtection="1">
      <alignment horizontal="center" wrapText="1"/>
    </xf>
    <xf numFmtId="0" fontId="6" fillId="37" borderId="215" xfId="0" applyNumberFormat="1" applyFont="1" applyFill="1" applyBorder="1" applyAlignment="1" applyProtection="1">
      <alignment horizontal="center" wrapText="1"/>
    </xf>
    <xf numFmtId="4" fontId="6" fillId="37" borderId="200" xfId="0" applyNumberFormat="1" applyFont="1" applyFill="1" applyBorder="1" applyAlignment="1" applyProtection="1">
      <alignment horizontal="right"/>
    </xf>
    <xf numFmtId="0" fontId="7" fillId="0" borderId="216" xfId="0" applyNumberFormat="1" applyFont="1" applyFill="1" applyBorder="1" applyAlignment="1" applyProtection="1"/>
    <xf numFmtId="3" fontId="6" fillId="10" borderId="1" xfId="0" applyNumberFormat="1" applyFont="1" applyFill="1" applyBorder="1" applyAlignment="1" applyProtection="1">
      <alignment horizontal="center" vertical="center"/>
    </xf>
    <xf numFmtId="0" fontId="6" fillId="0" borderId="134" xfId="0" applyNumberFormat="1" applyFont="1" applyFill="1" applyBorder="1" applyAlignment="1" applyProtection="1">
      <alignment horizontal="center" vertical="center"/>
    </xf>
    <xf numFmtId="49" fontId="6" fillId="0" borderId="134" xfId="0" applyNumberFormat="1" applyFont="1" applyFill="1" applyBorder="1" applyAlignment="1" applyProtection="1">
      <alignment horizontal="center" vertical="center"/>
    </xf>
    <xf numFmtId="4" fontId="7" fillId="0" borderId="134" xfId="0" applyNumberFormat="1" applyFont="1" applyFill="1" applyBorder="1" applyAlignment="1" applyProtection="1">
      <alignment horizontal="right" vertical="center"/>
    </xf>
    <xf numFmtId="0" fontId="6" fillId="11" borderId="1" xfId="0" applyNumberFormat="1" applyFont="1" applyFill="1" applyBorder="1" applyAlignment="1" applyProtection="1">
      <alignment horizontal="center" vertical="center" wrapText="1"/>
    </xf>
    <xf numFmtId="49" fontId="6" fillId="11" borderId="217" xfId="0" applyNumberFormat="1" applyFont="1" applyFill="1" applyBorder="1" applyAlignment="1" applyProtection="1">
      <alignment vertical="center"/>
    </xf>
    <xf numFmtId="3" fontId="6" fillId="11" borderId="12" xfId="0" applyNumberFormat="1" applyFont="1" applyFill="1" applyBorder="1" applyAlignment="1" applyProtection="1">
      <alignment vertical="center"/>
    </xf>
    <xf numFmtId="0" fontId="7" fillId="12" borderId="12" xfId="0" applyNumberFormat="1" applyFont="1" applyFill="1" applyBorder="1" applyAlignment="1" applyProtection="1"/>
    <xf numFmtId="0" fontId="6" fillId="7" borderId="6" xfId="0" applyNumberFormat="1" applyFont="1" applyFill="1" applyBorder="1" applyAlignment="1" applyProtection="1"/>
    <xf numFmtId="0" fontId="7" fillId="7" borderId="218" xfId="0" applyNumberFormat="1" applyFont="1" applyFill="1" applyBorder="1" applyAlignment="1" applyProtection="1"/>
    <xf numFmtId="0" fontId="6" fillId="0" borderId="219" xfId="0" applyNumberFormat="1" applyFont="1" applyFill="1" applyBorder="1" applyAlignment="1" applyProtection="1"/>
    <xf numFmtId="165" fontId="7" fillId="0" borderId="220" xfId="0" applyNumberFormat="1" applyFont="1" applyFill="1" applyBorder="1" applyAlignment="1" applyProtection="1">
      <alignment horizontal="center"/>
    </xf>
    <xf numFmtId="165" fontId="7" fillId="0" borderId="221" xfId="0" applyNumberFormat="1" applyFont="1" applyFill="1" applyBorder="1" applyAlignment="1" applyProtection="1">
      <alignment horizontal="center"/>
    </xf>
    <xf numFmtId="165" fontId="7" fillId="0" borderId="97" xfId="0" applyNumberFormat="1" applyFont="1" applyFill="1" applyBorder="1" applyAlignment="1" applyProtection="1">
      <alignment horizontal="center"/>
    </xf>
    <xf numFmtId="0" fontId="7" fillId="7" borderId="222" xfId="0" applyNumberFormat="1" applyFont="1" applyFill="1" applyBorder="1" applyAlignment="1" applyProtection="1"/>
    <xf numFmtId="165" fontId="7" fillId="0" borderId="220" xfId="0" applyNumberFormat="1" applyFont="1" applyFill="1" applyBorder="1" applyAlignment="1" applyProtection="1">
      <alignment horizontal="right"/>
    </xf>
    <xf numFmtId="165" fontId="7" fillId="0" borderId="97" xfId="0" applyNumberFormat="1" applyFont="1" applyFill="1" applyBorder="1" applyAlignment="1" applyProtection="1">
      <alignment horizontal="right"/>
    </xf>
    <xf numFmtId="165" fontId="7" fillId="0" borderId="72" xfId="0" applyNumberFormat="1" applyFont="1" applyFill="1" applyBorder="1" applyAlignment="1" applyProtection="1">
      <alignment horizontal="center"/>
    </xf>
    <xf numFmtId="165" fontId="7" fillId="0" borderId="12" xfId="0" applyNumberFormat="1" applyFont="1" applyFill="1" applyBorder="1" applyAlignment="1" applyProtection="1">
      <alignment horizontal="center"/>
    </xf>
    <xf numFmtId="165" fontId="7" fillId="0" borderId="99" xfId="0" applyNumberFormat="1" applyFont="1" applyFill="1" applyBorder="1" applyAlignment="1" applyProtection="1">
      <alignment horizontal="center"/>
    </xf>
    <xf numFmtId="0" fontId="7" fillId="7" borderId="223" xfId="0" applyNumberFormat="1" applyFont="1" applyFill="1" applyBorder="1" applyAlignment="1" applyProtection="1"/>
    <xf numFmtId="165" fontId="7" fillId="0" borderId="72" xfId="0" applyNumberFormat="1" applyFont="1" applyFill="1" applyBorder="1" applyAlignment="1" applyProtection="1">
      <alignment horizontal="right"/>
    </xf>
    <xf numFmtId="165" fontId="7" fillId="0" borderId="99" xfId="0" applyNumberFormat="1" applyFont="1" applyFill="1" applyBorder="1" applyAlignment="1" applyProtection="1">
      <alignment horizontal="right"/>
    </xf>
    <xf numFmtId="165" fontId="7" fillId="0" borderId="224" xfId="0" applyNumberFormat="1" applyFont="1" applyFill="1" applyBorder="1" applyAlignment="1" applyProtection="1">
      <alignment horizontal="center"/>
    </xf>
    <xf numFmtId="165" fontId="7" fillId="0" borderId="225" xfId="0" applyNumberFormat="1" applyFont="1" applyFill="1" applyBorder="1" applyAlignment="1" applyProtection="1">
      <alignment horizontal="center"/>
    </xf>
    <xf numFmtId="165" fontId="7" fillId="0" borderId="101" xfId="0" applyNumberFormat="1" applyFont="1" applyFill="1" applyBorder="1" applyAlignment="1" applyProtection="1">
      <alignment horizontal="center"/>
    </xf>
    <xf numFmtId="165" fontId="7" fillId="0" borderId="224" xfId="0" applyNumberFormat="1" applyFont="1" applyFill="1" applyBorder="1" applyAlignment="1" applyProtection="1">
      <alignment horizontal="right"/>
    </xf>
    <xf numFmtId="165" fontId="7" fillId="0" borderId="101" xfId="0" applyNumberFormat="1" applyFont="1" applyFill="1" applyBorder="1" applyAlignment="1" applyProtection="1">
      <alignment horizontal="right"/>
    </xf>
    <xf numFmtId="0" fontId="25" fillId="0" borderId="219" xfId="0" applyNumberFormat="1" applyFont="1" applyFill="1" applyBorder="1" applyAlignment="1" applyProtection="1"/>
    <xf numFmtId="3" fontId="7" fillId="0" borderId="172" xfId="0" applyNumberFormat="1" applyFont="1" applyFill="1" applyBorder="1" applyAlignment="1" applyProtection="1">
      <alignment horizontal="center"/>
    </xf>
    <xf numFmtId="3" fontId="7" fillId="0" borderId="173" xfId="0" applyNumberFormat="1" applyFont="1" applyFill="1" applyBorder="1" applyAlignment="1" applyProtection="1">
      <alignment horizontal="center"/>
    </xf>
    <xf numFmtId="3" fontId="7" fillId="0" borderId="174" xfId="0" applyNumberFormat="1" applyFont="1" applyFill="1" applyBorder="1" applyAlignment="1" applyProtection="1">
      <alignment horizontal="center"/>
    </xf>
    <xf numFmtId="3" fontId="7" fillId="0" borderId="220" xfId="0" applyNumberFormat="1" applyFont="1" applyFill="1" applyBorder="1" applyAlignment="1" applyProtection="1">
      <alignment horizontal="right"/>
    </xf>
    <xf numFmtId="3" fontId="7" fillId="0" borderId="97" xfId="0" applyNumberFormat="1" applyFont="1" applyFill="1" applyBorder="1" applyAlignment="1" applyProtection="1">
      <alignment horizontal="right"/>
    </xf>
    <xf numFmtId="3" fontId="7" fillId="0" borderId="72" xfId="0" applyNumberFormat="1" applyFont="1" applyFill="1" applyBorder="1" applyAlignment="1" applyProtection="1">
      <alignment horizontal="center"/>
    </xf>
    <xf numFmtId="3" fontId="7" fillId="0" borderId="99" xfId="0" applyNumberFormat="1" applyFont="1" applyFill="1" applyBorder="1" applyAlignment="1" applyProtection="1">
      <alignment horizontal="center"/>
    </xf>
    <xf numFmtId="3" fontId="7" fillId="0" borderId="72" xfId="0" applyNumberFormat="1" applyFont="1" applyFill="1" applyBorder="1" applyAlignment="1" applyProtection="1">
      <alignment horizontal="right"/>
    </xf>
    <xf numFmtId="3" fontId="7" fillId="0" borderId="99" xfId="0" applyNumberFormat="1" applyFont="1" applyFill="1" applyBorder="1" applyAlignment="1" applyProtection="1">
      <alignment horizontal="right"/>
    </xf>
    <xf numFmtId="0" fontId="6" fillId="0" borderId="226" xfId="0" applyNumberFormat="1" applyFont="1" applyFill="1" applyBorder="1" applyAlignment="1" applyProtection="1"/>
    <xf numFmtId="3" fontId="7" fillId="0" borderId="224" xfId="0" applyNumberFormat="1" applyFont="1" applyFill="1" applyBorder="1" applyAlignment="1" applyProtection="1">
      <alignment horizontal="center"/>
    </xf>
    <xf numFmtId="3" fontId="7" fillId="0" borderId="225" xfId="0" applyNumberFormat="1" applyFont="1" applyFill="1" applyBorder="1" applyAlignment="1" applyProtection="1">
      <alignment horizontal="center"/>
    </xf>
    <xf numFmtId="3" fontId="7" fillId="0" borderId="101" xfId="0" applyNumberFormat="1" applyFont="1" applyFill="1" applyBorder="1" applyAlignment="1" applyProtection="1">
      <alignment horizontal="center"/>
    </xf>
    <xf numFmtId="3" fontId="7" fillId="0" borderId="224" xfId="0" applyNumberFormat="1" applyFont="1" applyFill="1" applyBorder="1" applyAlignment="1" applyProtection="1">
      <alignment horizontal="right"/>
    </xf>
    <xf numFmtId="3" fontId="7" fillId="0" borderId="101" xfId="0" applyNumberFormat="1" applyFont="1" applyFill="1" applyBorder="1" applyAlignment="1" applyProtection="1">
      <alignment horizontal="right"/>
    </xf>
    <xf numFmtId="0" fontId="6" fillId="0" borderId="173" xfId="0" applyNumberFormat="1" applyFont="1" applyFill="1" applyBorder="1" applyAlignment="1" applyProtection="1"/>
    <xf numFmtId="0" fontId="7" fillId="7" borderId="69" xfId="0" applyNumberFormat="1" applyFont="1" applyFill="1" applyBorder="1" applyAlignment="1" applyProtection="1"/>
    <xf numFmtId="0" fontId="6" fillId="7" borderId="0" xfId="0" applyNumberFormat="1" applyFont="1" applyFill="1" applyBorder="1" applyAlignment="1" applyProtection="1"/>
    <xf numFmtId="49" fontId="26" fillId="0" borderId="12" xfId="0" applyNumberFormat="1" applyFont="1" applyFill="1" applyBorder="1" applyAlignment="1" applyProtection="1"/>
    <xf numFmtId="170" fontId="26" fillId="0" borderId="12" xfId="0" applyNumberFormat="1" applyFont="1" applyFill="1" applyBorder="1" applyAlignment="1" applyProtection="1">
      <alignment horizontal="right"/>
    </xf>
    <xf numFmtId="0" fontId="6" fillId="7" borderId="82" xfId="0" applyNumberFormat="1" applyFont="1" applyFill="1" applyBorder="1" applyAlignment="1" applyProtection="1"/>
    <xf numFmtId="0" fontId="6" fillId="7" borderId="82" xfId="0" applyNumberFormat="1" applyFont="1" applyFill="1" applyBorder="1" applyAlignment="1" applyProtection="1">
      <alignment horizontal="center"/>
    </xf>
    <xf numFmtId="0" fontId="13" fillId="7" borderId="16" xfId="0" applyNumberFormat="1" applyFont="1" applyFill="1" applyBorder="1" applyAlignment="1" applyProtection="1"/>
    <xf numFmtId="0" fontId="13" fillId="7" borderId="0" xfId="0" applyNumberFormat="1" applyFont="1" applyFill="1" applyBorder="1" applyAlignment="1" applyProtection="1"/>
    <xf numFmtId="3" fontId="8" fillId="9" borderId="12" xfId="0" applyNumberFormat="1" applyFont="1" applyFill="1" applyBorder="1" applyAlignment="1" applyProtection="1">
      <alignment horizontal="center"/>
    </xf>
    <xf numFmtId="0" fontId="2" fillId="38" borderId="4" xfId="0" applyNumberFormat="1" applyFont="1" applyFill="1" applyBorder="1" applyAlignment="1" applyProtection="1">
      <alignment horizontal="center"/>
    </xf>
    <xf numFmtId="164" fontId="8" fillId="9" borderId="18" xfId="0" applyNumberFormat="1" applyFont="1" applyFill="1" applyBorder="1" applyAlignment="1" applyProtection="1">
      <alignment horizontal="center"/>
    </xf>
    <xf numFmtId="164" fontId="8" fillId="9" borderId="19" xfId="0" applyNumberFormat="1" applyFont="1" applyFill="1" applyBorder="1" applyAlignment="1" applyProtection="1">
      <alignment horizontal="center"/>
    </xf>
    <xf numFmtId="0" fontId="7" fillId="0" borderId="12" xfId="0" applyNumberFormat="1" applyFont="1" applyFill="1" applyBorder="1" applyAlignment="1" applyProtection="1">
      <alignment horizontal="center"/>
    </xf>
    <xf numFmtId="0" fontId="6" fillId="7" borderId="5" xfId="0" applyNumberFormat="1" applyFont="1" applyFill="1" applyBorder="1" applyAlignment="1" applyProtection="1">
      <alignment horizontal="center"/>
    </xf>
    <xf numFmtId="0" fontId="6" fillId="7" borderId="6" xfId="0" applyNumberFormat="1" applyFont="1" applyFill="1" applyBorder="1" applyAlignment="1" applyProtection="1">
      <alignment horizontal="center"/>
    </xf>
    <xf numFmtId="0" fontId="6" fillId="7" borderId="7" xfId="0" applyNumberFormat="1" applyFont="1" applyFill="1" applyBorder="1" applyAlignment="1" applyProtection="1">
      <alignment horizontal="center"/>
    </xf>
    <xf numFmtId="164" fontId="6" fillId="9" borderId="12" xfId="0" applyNumberFormat="1" applyFont="1" applyFill="1" applyBorder="1" applyAlignment="1" applyProtection="1">
      <alignment horizontal="center"/>
    </xf>
    <xf numFmtId="164" fontId="6" fillId="9" borderId="18" xfId="0" applyNumberFormat="1" applyFont="1" applyFill="1" applyBorder="1" applyAlignment="1" applyProtection="1">
      <alignment horizontal="center"/>
    </xf>
    <xf numFmtId="164" fontId="6" fillId="9" borderId="19" xfId="0" applyNumberFormat="1" applyFont="1" applyFill="1" applyBorder="1" applyAlignment="1" applyProtection="1">
      <alignment horizontal="center"/>
    </xf>
    <xf numFmtId="3" fontId="7" fillId="0" borderId="12" xfId="0" applyNumberFormat="1" applyFont="1" applyFill="1" applyBorder="1" applyAlignment="1" applyProtection="1">
      <alignment horizontal="center"/>
    </xf>
    <xf numFmtId="0" fontId="7" fillId="0" borderId="18" xfId="0" applyNumberFormat="1" applyFont="1" applyFill="1" applyBorder="1" applyAlignment="1" applyProtection="1">
      <alignment horizontal="center"/>
    </xf>
    <xf numFmtId="0" fontId="7" fillId="0" borderId="19" xfId="0" applyNumberFormat="1" applyFont="1" applyFill="1" applyBorder="1" applyAlignment="1" applyProtection="1">
      <alignment horizontal="center"/>
    </xf>
    <xf numFmtId="0" fontId="7" fillId="8" borderId="12" xfId="0" applyNumberFormat="1" applyFont="1" applyFill="1" applyBorder="1" applyAlignment="1" applyProtection="1">
      <alignment horizontal="center"/>
    </xf>
    <xf numFmtId="0" fontId="7" fillId="0" borderId="12" xfId="0" applyNumberFormat="1" applyFont="1" applyFill="1" applyBorder="1" applyAlignment="1" applyProtection="1">
      <alignment horizontal="center" vertical="center"/>
    </xf>
    <xf numFmtId="165" fontId="7" fillId="15" borderId="60" xfId="0" applyNumberFormat="1" applyFont="1" applyFill="1" applyBorder="1" applyAlignment="1" applyProtection="1">
      <alignment horizontal="center"/>
    </xf>
    <xf numFmtId="165" fontId="7" fillId="15" borderId="61" xfId="0" applyNumberFormat="1" applyFont="1" applyFill="1" applyBorder="1" applyAlignment="1" applyProtection="1">
      <alignment horizontal="center"/>
    </xf>
    <xf numFmtId="166" fontId="6" fillId="12" borderId="57" xfId="0" applyNumberFormat="1" applyFont="1" applyFill="1" applyBorder="1" applyAlignment="1" applyProtection="1">
      <alignment horizontal="center"/>
    </xf>
    <xf numFmtId="166" fontId="6" fillId="12" borderId="62" xfId="0" applyNumberFormat="1" applyFont="1" applyFill="1" applyBorder="1" applyAlignment="1" applyProtection="1">
      <alignment horizontal="center"/>
    </xf>
    <xf numFmtId="3" fontId="6" fillId="9" borderId="83" xfId="0" applyNumberFormat="1" applyFont="1" applyFill="1" applyBorder="1" applyAlignment="1" applyProtection="1">
      <alignment horizontal="center"/>
    </xf>
    <xf numFmtId="3" fontId="6" fillId="9" borderId="15" xfId="0" applyNumberFormat="1" applyFont="1" applyFill="1" applyBorder="1" applyAlignment="1" applyProtection="1">
      <alignment horizontal="center"/>
    </xf>
    <xf numFmtId="3" fontId="6" fillId="9" borderId="84" xfId="0" applyNumberFormat="1" applyFont="1" applyFill="1" applyBorder="1" applyAlignment="1" applyProtection="1">
      <alignment horizontal="center"/>
    </xf>
    <xf numFmtId="3" fontId="6" fillId="9" borderId="36" xfId="0" applyNumberFormat="1" applyFont="1" applyFill="1" applyBorder="1" applyAlignment="1" applyProtection="1">
      <alignment horizontal="center"/>
    </xf>
    <xf numFmtId="3" fontId="6" fillId="9" borderId="37" xfId="0" applyNumberFormat="1" applyFont="1" applyFill="1" applyBorder="1" applyAlignment="1" applyProtection="1">
      <alignment horizontal="center"/>
    </xf>
    <xf numFmtId="3" fontId="6" fillId="9" borderId="38" xfId="0" applyNumberFormat="1" applyFont="1" applyFill="1" applyBorder="1" applyAlignment="1" applyProtection="1">
      <alignment horizontal="center"/>
    </xf>
    <xf numFmtId="3" fontId="6" fillId="9" borderId="65" xfId="0" applyNumberFormat="1" applyFont="1" applyFill="1" applyBorder="1" applyAlignment="1" applyProtection="1">
      <alignment horizontal="center" vertical="center" wrapText="1"/>
    </xf>
    <xf numFmtId="3" fontId="6" fillId="9" borderId="66" xfId="0" applyNumberFormat="1" applyFont="1" applyFill="1" applyBorder="1" applyAlignment="1" applyProtection="1">
      <alignment horizontal="center" vertical="center" wrapText="1"/>
    </xf>
    <xf numFmtId="3" fontId="6" fillId="9" borderId="67" xfId="0" applyNumberFormat="1" applyFont="1" applyFill="1" applyBorder="1" applyAlignment="1" applyProtection="1">
      <alignment horizontal="center" vertical="center" wrapText="1"/>
    </xf>
    <xf numFmtId="3" fontId="6" fillId="0" borderId="85" xfId="0" applyNumberFormat="1" applyFont="1" applyFill="1" applyBorder="1" applyAlignment="1" applyProtection="1">
      <alignment horizontal="center" vertical="center"/>
    </xf>
    <xf numFmtId="3" fontId="6" fillId="0" borderId="86" xfId="0" applyNumberFormat="1" applyFont="1" applyFill="1" applyBorder="1" applyAlignment="1" applyProtection="1">
      <alignment horizontal="center" vertical="center"/>
    </xf>
    <xf numFmtId="3" fontId="6" fillId="0" borderId="87" xfId="0" applyNumberFormat="1" applyFont="1" applyFill="1" applyBorder="1" applyAlignment="1" applyProtection="1">
      <alignment horizontal="center" vertical="center"/>
    </xf>
    <xf numFmtId="0" fontId="6" fillId="12" borderId="77" xfId="0" applyNumberFormat="1" applyFont="1" applyFill="1" applyBorder="1" applyAlignment="1" applyProtection="1">
      <alignment horizontal="center" vertical="center"/>
    </xf>
    <xf numFmtId="0" fontId="6" fillId="12" borderId="17" xfId="0" applyNumberFormat="1" applyFont="1" applyFill="1" applyBorder="1" applyAlignment="1" applyProtection="1">
      <alignment horizontal="center" vertical="center"/>
    </xf>
    <xf numFmtId="0" fontId="6" fillId="12" borderId="78" xfId="0" applyNumberFormat="1" applyFont="1" applyFill="1" applyBorder="1" applyAlignment="1" applyProtection="1">
      <alignment horizontal="center" vertical="center"/>
    </xf>
    <xf numFmtId="3" fontId="6" fillId="0" borderId="94" xfId="0" applyNumberFormat="1" applyFont="1" applyFill="1" applyBorder="1" applyAlignment="1" applyProtection="1">
      <alignment horizontal="center" wrapText="1"/>
    </xf>
    <xf numFmtId="3" fontId="6" fillId="0" borderId="95" xfId="0" applyNumberFormat="1" applyFont="1" applyFill="1" applyBorder="1" applyAlignment="1" applyProtection="1">
      <alignment horizontal="center" wrapText="1"/>
    </xf>
    <xf numFmtId="3" fontId="6" fillId="0" borderId="69" xfId="0" applyNumberFormat="1" applyFont="1" applyFill="1" applyBorder="1" applyAlignment="1" applyProtection="1">
      <alignment horizontal="center" wrapText="1"/>
    </xf>
    <xf numFmtId="3" fontId="7" fillId="0" borderId="26" xfId="0" applyNumberFormat="1" applyFont="1" applyFill="1" applyBorder="1" applyAlignment="1" applyProtection="1">
      <alignment horizontal="right"/>
    </xf>
    <xf numFmtId="3" fontId="7" fillId="0" borderId="0" xfId="0" applyNumberFormat="1" applyFont="1" applyFill="1" applyBorder="1" applyAlignment="1" applyProtection="1">
      <alignment horizontal="right"/>
    </xf>
    <xf numFmtId="3" fontId="6" fillId="0" borderId="26" xfId="0" applyNumberFormat="1" applyFont="1" applyFill="1" applyBorder="1" applyAlignment="1" applyProtection="1">
      <alignment horizontal="center"/>
    </xf>
    <xf numFmtId="3" fontId="6" fillId="0" borderId="0" xfId="0" applyNumberFormat="1" applyFont="1" applyFill="1" applyBorder="1" applyAlignment="1" applyProtection="1">
      <alignment horizontal="center"/>
    </xf>
    <xf numFmtId="3" fontId="6" fillId="0" borderId="31" xfId="0" applyNumberFormat="1" applyFont="1" applyFill="1" applyBorder="1" applyAlignment="1" applyProtection="1">
      <alignment horizontal="center" wrapText="1"/>
    </xf>
    <xf numFmtId="3" fontId="6" fillId="0" borderId="88" xfId="0" applyNumberFormat="1" applyFont="1" applyFill="1" applyBorder="1" applyAlignment="1" applyProtection="1">
      <alignment horizontal="center" vertical="center"/>
    </xf>
    <xf numFmtId="3" fontId="6" fillId="0" borderId="89" xfId="0" applyNumberFormat="1" applyFont="1" applyFill="1" applyBorder="1" applyAlignment="1" applyProtection="1">
      <alignment horizontal="center" vertical="center"/>
    </xf>
    <xf numFmtId="3" fontId="6" fillId="0" borderId="90" xfId="0" applyNumberFormat="1" applyFont="1" applyFill="1" applyBorder="1" applyAlignment="1" applyProtection="1">
      <alignment horizontal="center" vertical="center"/>
    </xf>
    <xf numFmtId="3" fontId="6" fillId="0" borderId="91" xfId="0" applyNumberFormat="1" applyFont="1" applyFill="1" applyBorder="1" applyAlignment="1" applyProtection="1">
      <alignment horizontal="center" vertical="center"/>
    </xf>
    <xf numFmtId="3" fontId="6" fillId="0" borderId="92" xfId="0" applyNumberFormat="1" applyFont="1" applyFill="1" applyBorder="1" applyAlignment="1" applyProtection="1">
      <alignment horizontal="center" vertical="center"/>
    </xf>
    <xf numFmtId="3" fontId="6" fillId="0" borderId="93" xfId="0" applyNumberFormat="1" applyFont="1" applyFill="1" applyBorder="1" applyAlignment="1" applyProtection="1">
      <alignment horizontal="center" vertical="center"/>
    </xf>
    <xf numFmtId="0" fontId="5" fillId="26" borderId="3" xfId="0" applyNumberFormat="1" applyFont="1" applyFill="1" applyBorder="1" applyAlignment="1" applyProtection="1">
      <alignment horizontal="left"/>
    </xf>
    <xf numFmtId="0" fontId="5" fillId="26" borderId="4" xfId="0" applyNumberFormat="1" applyFont="1" applyFill="1" applyBorder="1" applyAlignment="1" applyProtection="1">
      <alignment horizontal="left"/>
    </xf>
    <xf numFmtId="0" fontId="5" fillId="0" borderId="3" xfId="0" applyNumberFormat="1" applyFont="1" applyFill="1" applyBorder="1" applyAlignment="1" applyProtection="1">
      <alignment horizontal="left"/>
    </xf>
    <xf numFmtId="0" fontId="5" fillId="0" borderId="4" xfId="0" applyNumberFormat="1" applyFont="1" applyFill="1" applyBorder="1" applyAlignment="1" applyProtection="1">
      <alignment horizontal="left"/>
    </xf>
    <xf numFmtId="0" fontId="5" fillId="22" borderId="1" xfId="0" applyNumberFormat="1" applyFont="1" applyFill="1" applyBorder="1" applyAlignment="1" applyProtection="1">
      <alignment horizontal="left"/>
    </xf>
    <xf numFmtId="0" fontId="5" fillId="22" borderId="2" xfId="0" applyNumberFormat="1" applyFont="1" applyFill="1" applyBorder="1" applyAlignment="1" applyProtection="1">
      <alignment horizontal="left"/>
    </xf>
    <xf numFmtId="3" fontId="6" fillId="0" borderId="115" xfId="0" applyNumberFormat="1" applyFont="1" applyFill="1" applyBorder="1" applyAlignment="1" applyProtection="1">
      <alignment horizontal="center" wrapText="1"/>
    </xf>
    <xf numFmtId="3" fontId="6" fillId="0" borderId="116" xfId="0" applyNumberFormat="1" applyFont="1" applyFill="1" applyBorder="1" applyAlignment="1" applyProtection="1">
      <alignment horizontal="center" wrapText="1"/>
    </xf>
    <xf numFmtId="3" fontId="6" fillId="0" borderId="117" xfId="0" applyNumberFormat="1" applyFont="1" applyFill="1" applyBorder="1" applyAlignment="1" applyProtection="1">
      <alignment horizontal="center" wrapText="1"/>
    </xf>
    <xf numFmtId="0" fontId="7" fillId="0" borderId="17" xfId="0" applyNumberFormat="1" applyFont="1" applyFill="1" applyBorder="1" applyAlignment="1" applyProtection="1">
      <alignment horizontal="center"/>
    </xf>
    <xf numFmtId="0" fontId="7" fillId="0" borderId="130" xfId="0" applyNumberFormat="1" applyFont="1" applyFill="1" applyBorder="1" applyAlignment="1" applyProtection="1">
      <alignment horizontal="center"/>
    </xf>
    <xf numFmtId="3" fontId="7" fillId="11" borderId="124" xfId="0" applyNumberFormat="1" applyFont="1" applyFill="1" applyBorder="1" applyAlignment="1" applyProtection="1">
      <alignment horizontal="center" vertical="center"/>
    </xf>
    <xf numFmtId="3" fontId="7" fillId="11" borderId="147" xfId="0" applyNumberFormat="1" applyFont="1" applyFill="1" applyBorder="1" applyAlignment="1" applyProtection="1">
      <alignment horizontal="center" vertical="center"/>
    </xf>
    <xf numFmtId="3" fontId="7" fillId="25" borderId="124" xfId="0" applyNumberFormat="1" applyFont="1" applyFill="1" applyBorder="1" applyAlignment="1" applyProtection="1">
      <alignment horizontal="center" vertical="center"/>
    </xf>
    <xf numFmtId="3" fontId="7" fillId="25" borderId="125" xfId="0" applyNumberFormat="1" applyFont="1" applyFill="1" applyBorder="1" applyAlignment="1" applyProtection="1">
      <alignment horizontal="center" vertical="center"/>
    </xf>
    <xf numFmtId="3" fontId="7" fillId="23" borderId="120" xfId="0" applyNumberFormat="1" applyFont="1" applyFill="1" applyBorder="1" applyAlignment="1" applyProtection="1">
      <alignment horizontal="center" vertical="center"/>
    </xf>
    <xf numFmtId="3" fontId="7" fillId="23" borderId="122" xfId="0" applyNumberFormat="1" applyFont="1" applyFill="1" applyBorder="1" applyAlignment="1" applyProtection="1">
      <alignment horizontal="center" vertical="center"/>
    </xf>
    <xf numFmtId="3" fontId="7" fillId="24" borderId="121" xfId="0" applyNumberFormat="1" applyFont="1" applyFill="1" applyBorder="1" applyAlignment="1" applyProtection="1">
      <alignment horizontal="center" vertical="center"/>
    </xf>
    <xf numFmtId="3" fontId="7" fillId="24" borderId="123" xfId="0" applyNumberFormat="1" applyFont="1" applyFill="1" applyBorder="1" applyAlignment="1" applyProtection="1">
      <alignment horizontal="center" vertical="center"/>
    </xf>
    <xf numFmtId="3" fontId="7" fillId="24" borderId="126" xfId="0" applyNumberFormat="1" applyFont="1" applyFill="1" applyBorder="1" applyAlignment="1" applyProtection="1">
      <alignment horizontal="center" vertical="center"/>
    </xf>
    <xf numFmtId="0" fontId="7" fillId="0" borderId="149" xfId="0" applyNumberFormat="1" applyFont="1" applyFill="1" applyBorder="1" applyAlignment="1" applyProtection="1">
      <alignment horizontal="center"/>
    </xf>
    <xf numFmtId="0" fontId="7" fillId="0" borderId="150" xfId="0" applyNumberFormat="1" applyFont="1" applyFill="1" applyBorder="1" applyAlignment="1" applyProtection="1">
      <alignment horizontal="center"/>
    </xf>
    <xf numFmtId="165" fontId="7" fillId="9" borderId="12" xfId="0" applyNumberFormat="1" applyFont="1" applyFill="1" applyBorder="1" applyAlignment="1" applyProtection="1">
      <alignment horizontal="center"/>
    </xf>
    <xf numFmtId="165" fontId="7" fillId="9" borderId="151" xfId="0" applyNumberFormat="1" applyFont="1" applyFill="1" applyBorder="1" applyAlignment="1" applyProtection="1">
      <alignment horizontal="center"/>
    </xf>
    <xf numFmtId="3" fontId="7" fillId="28" borderId="144" xfId="0" applyNumberFormat="1" applyFont="1" applyFill="1" applyBorder="1" applyAlignment="1" applyProtection="1">
      <alignment horizontal="center" vertical="center"/>
    </xf>
    <xf numFmtId="3" fontId="7" fillId="28" borderId="123" xfId="0" applyNumberFormat="1" applyFont="1" applyFill="1" applyBorder="1" applyAlignment="1" applyProtection="1">
      <alignment horizontal="center" vertical="center"/>
    </xf>
    <xf numFmtId="3" fontId="7" fillId="28" borderId="148" xfId="0" applyNumberFormat="1" applyFont="1" applyFill="1" applyBorder="1" applyAlignment="1" applyProtection="1">
      <alignment horizontal="center" vertical="center"/>
    </xf>
    <xf numFmtId="3" fontId="7" fillId="11" borderId="143" xfId="0" applyNumberFormat="1" applyFont="1" applyFill="1" applyBorder="1" applyAlignment="1" applyProtection="1">
      <alignment horizontal="center" vertical="center"/>
    </xf>
    <xf numFmtId="3" fontId="7" fillId="11" borderId="145" xfId="0" applyNumberFormat="1" applyFont="1" applyFill="1" applyBorder="1" applyAlignment="1" applyProtection="1">
      <alignment horizontal="center" vertical="center"/>
    </xf>
    <xf numFmtId="0" fontId="7" fillId="30" borderId="79" xfId="0" applyNumberFormat="1" applyFont="1" applyFill="1" applyBorder="1" applyAlignment="1" applyProtection="1">
      <alignment horizontal="right"/>
    </xf>
    <xf numFmtId="0" fontId="7" fillId="30" borderId="0" xfId="0" applyNumberFormat="1" applyFont="1" applyFill="1" applyBorder="1" applyAlignment="1" applyProtection="1">
      <alignment horizontal="right"/>
    </xf>
    <xf numFmtId="0" fontId="6" fillId="13" borderId="22" xfId="0" applyNumberFormat="1" applyFont="1" applyFill="1" applyBorder="1" applyAlignment="1" applyProtection="1">
      <alignment horizontal="center"/>
    </xf>
    <xf numFmtId="170" fontId="7" fillId="0" borderId="169" xfId="0" applyNumberFormat="1" applyFont="1" applyFill="1" applyBorder="1" applyAlignment="1" applyProtection="1">
      <alignment horizontal="center" vertical="center"/>
    </xf>
    <xf numFmtId="170" fontId="7" fillId="0" borderId="170" xfId="0" applyNumberFormat="1" applyFont="1" applyFill="1" applyBorder="1" applyAlignment="1" applyProtection="1">
      <alignment horizontal="center" vertical="center"/>
    </xf>
    <xf numFmtId="0" fontId="7" fillId="0" borderId="5" xfId="0" applyNumberFormat="1" applyFont="1" applyFill="1" applyBorder="1" applyAlignment="1" applyProtection="1">
      <alignment horizontal="right" vertical="center"/>
    </xf>
    <xf numFmtId="0" fontId="7" fillId="0" borderId="21" xfId="0" applyNumberFormat="1" applyFont="1" applyFill="1" applyBorder="1" applyAlignment="1" applyProtection="1">
      <alignment horizontal="right" vertical="center"/>
    </xf>
    <xf numFmtId="0" fontId="6" fillId="7" borderId="5" xfId="0" applyNumberFormat="1" applyFont="1" applyFill="1" applyBorder="1" applyAlignment="1" applyProtection="1">
      <alignment horizontal="center" vertical="center"/>
    </xf>
    <xf numFmtId="0" fontId="6" fillId="7" borderId="6" xfId="0" applyNumberFormat="1" applyFont="1" applyFill="1" applyBorder="1" applyAlignment="1" applyProtection="1">
      <alignment horizontal="center" vertical="center"/>
    </xf>
    <xf numFmtId="2" fontId="7" fillId="0" borderId="18" xfId="0" applyNumberFormat="1" applyFont="1" applyFill="1" applyBorder="1" applyAlignment="1" applyProtection="1">
      <alignment horizontal="center"/>
    </xf>
    <xf numFmtId="2" fontId="7" fillId="0" borderId="149" xfId="0" applyNumberFormat="1" applyFont="1" applyFill="1" applyBorder="1" applyAlignment="1" applyProtection="1">
      <alignment horizontal="center"/>
    </xf>
    <xf numFmtId="2" fontId="7" fillId="0" borderId="19" xfId="0" applyNumberFormat="1" applyFont="1" applyFill="1" applyBorder="1" applyAlignment="1" applyProtection="1">
      <alignment horizontal="center"/>
    </xf>
    <xf numFmtId="3" fontId="7" fillId="0" borderId="18" xfId="0" applyNumberFormat="1" applyFont="1" applyFill="1" applyBorder="1" applyAlignment="1" applyProtection="1">
      <alignment horizontal="center"/>
    </xf>
    <xf numFmtId="3" fontId="7" fillId="0" borderId="149" xfId="0" applyNumberFormat="1" applyFont="1" applyFill="1" applyBorder="1" applyAlignment="1" applyProtection="1">
      <alignment horizontal="center"/>
    </xf>
    <xf numFmtId="3" fontId="7" fillId="0" borderId="19" xfId="0" applyNumberFormat="1" applyFont="1" applyFill="1" applyBorder="1" applyAlignment="1" applyProtection="1">
      <alignment horizontal="center"/>
    </xf>
    <xf numFmtId="49" fontId="7" fillId="0" borderId="149" xfId="0" applyNumberFormat="1" applyFont="1" applyFill="1" applyBorder="1" applyAlignment="1" applyProtection="1">
      <alignment horizontal="center"/>
    </xf>
    <xf numFmtId="49" fontId="7" fillId="0" borderId="19" xfId="0" applyNumberFormat="1" applyFont="1" applyFill="1" applyBorder="1" applyAlignment="1" applyProtection="1">
      <alignment horizontal="center"/>
    </xf>
    <xf numFmtId="2" fontId="7" fillId="0" borderId="12" xfId="0" applyNumberFormat="1" applyFont="1" applyFill="1" applyBorder="1" applyAlignment="1" applyProtection="1">
      <alignment horizontal="center"/>
    </xf>
    <xf numFmtId="0" fontId="6" fillId="7" borderId="17" xfId="0" applyNumberFormat="1" applyFont="1" applyFill="1" applyBorder="1" applyAlignment="1" applyProtection="1">
      <alignment horizontal="center" vertical="center"/>
    </xf>
    <xf numFmtId="0" fontId="7" fillId="7" borderId="10" xfId="0" applyNumberFormat="1" applyFont="1" applyFill="1" applyBorder="1" applyAlignment="1" applyProtection="1">
      <alignment horizontal="center"/>
    </xf>
    <xf numFmtId="0" fontId="6" fillId="0" borderId="5" xfId="0" applyNumberFormat="1" applyFont="1" applyFill="1" applyBorder="1" applyAlignment="1" applyProtection="1">
      <alignment horizontal="center" vertical="center" wrapText="1"/>
    </xf>
    <xf numFmtId="0" fontId="6" fillId="0" borderId="6" xfId="0" applyNumberFormat="1" applyFont="1" applyFill="1" applyBorder="1" applyAlignment="1" applyProtection="1">
      <alignment horizontal="center" vertical="center" wrapText="1"/>
    </xf>
    <xf numFmtId="0" fontId="6" fillId="0" borderId="7" xfId="0" applyNumberFormat="1" applyFont="1" applyFill="1" applyBorder="1" applyAlignment="1" applyProtection="1">
      <alignment horizontal="center" vertical="center" wrapText="1"/>
    </xf>
    <xf numFmtId="0" fontId="6" fillId="0" borderId="21" xfId="0" applyNumberFormat="1" applyFont="1" applyFill="1" applyBorder="1" applyAlignment="1" applyProtection="1">
      <alignment horizontal="center" vertical="center" wrapText="1"/>
    </xf>
    <xf numFmtId="0" fontId="6" fillId="0" borderId="22" xfId="0" applyNumberFormat="1" applyFont="1" applyFill="1" applyBorder="1" applyAlignment="1" applyProtection="1">
      <alignment horizontal="center" vertical="center" wrapText="1"/>
    </xf>
    <xf numFmtId="0" fontId="6" fillId="0" borderId="23" xfId="0" applyNumberFormat="1" applyFont="1" applyFill="1" applyBorder="1" applyAlignment="1" applyProtection="1">
      <alignment horizontal="center" vertical="center" wrapText="1"/>
    </xf>
    <xf numFmtId="0" fontId="6" fillId="0" borderId="18" xfId="0" applyNumberFormat="1" applyFont="1" applyFill="1" applyBorder="1" applyAlignment="1" applyProtection="1">
      <alignment horizontal="center" vertical="center"/>
    </xf>
    <xf numFmtId="0" fontId="6" fillId="0" borderId="149" xfId="0" applyNumberFormat="1" applyFont="1" applyFill="1" applyBorder="1" applyAlignment="1" applyProtection="1">
      <alignment horizontal="center" vertical="center"/>
    </xf>
    <xf numFmtId="0" fontId="6" fillId="0" borderId="19" xfId="0" applyNumberFormat="1" applyFont="1" applyFill="1" applyBorder="1" applyAlignment="1" applyProtection="1">
      <alignment horizontal="center" vertical="center"/>
    </xf>
    <xf numFmtId="3" fontId="6" fillId="11" borderId="12" xfId="0" applyNumberFormat="1" applyFont="1" applyFill="1" applyBorder="1" applyAlignment="1" applyProtection="1">
      <alignment horizontal="center" vertical="center"/>
    </xf>
    <xf numFmtId="3" fontId="6" fillId="11" borderId="18" xfId="0" applyNumberFormat="1" applyFont="1" applyFill="1" applyBorder="1" applyAlignment="1" applyProtection="1">
      <alignment horizontal="center" vertical="center"/>
    </xf>
    <xf numFmtId="3" fontId="6" fillId="11" borderId="19" xfId="0" applyNumberFormat="1" applyFont="1" applyFill="1" applyBorder="1" applyAlignment="1" applyProtection="1">
      <alignment horizontal="center" vertical="center"/>
    </xf>
    <xf numFmtId="3" fontId="6" fillId="11" borderId="149" xfId="0" applyNumberFormat="1" applyFont="1" applyFill="1" applyBorder="1" applyAlignment="1" applyProtection="1">
      <alignment horizontal="center" vertical="center"/>
    </xf>
    <xf numFmtId="0" fontId="7" fillId="12" borderId="18" xfId="0" applyNumberFormat="1" applyFont="1" applyFill="1" applyBorder="1" applyAlignment="1" applyProtection="1">
      <alignment horizontal="center"/>
    </xf>
    <xf numFmtId="0" fontId="7" fillId="12" borderId="149" xfId="0" applyNumberFormat="1" applyFont="1" applyFill="1" applyBorder="1" applyAlignment="1" applyProtection="1">
      <alignment horizontal="center"/>
    </xf>
    <xf numFmtId="0" fontId="7" fillId="12" borderId="19" xfId="0" applyNumberFormat="1" applyFont="1" applyFill="1" applyBorder="1" applyAlignment="1" applyProtection="1">
      <alignment horizontal="center"/>
    </xf>
    <xf numFmtId="0" fontId="7" fillId="0" borderId="5" xfId="0" applyNumberFormat="1" applyFont="1" applyFill="1" applyBorder="1" applyAlignment="1" applyProtection="1">
      <alignment horizontal="center"/>
    </xf>
    <xf numFmtId="0" fontId="7" fillId="0" borderId="6" xfId="0" applyNumberFormat="1" applyFont="1" applyFill="1" applyBorder="1" applyAlignment="1" applyProtection="1">
      <alignment horizontal="center"/>
    </xf>
    <xf numFmtId="0" fontId="7" fillId="0" borderId="8" xfId="0" applyNumberFormat="1" applyFont="1" applyFill="1" applyBorder="1" applyAlignment="1" applyProtection="1">
      <alignment horizontal="center"/>
    </xf>
    <xf numFmtId="0" fontId="7" fillId="0" borderId="0" xfId="0" applyNumberFormat="1" applyFont="1" applyFill="1" applyBorder="1" applyAlignment="1" applyProtection="1">
      <alignment horizontal="center"/>
    </xf>
    <xf numFmtId="0" fontId="7" fillId="12" borderId="12" xfId="0" applyNumberFormat="1" applyFont="1" applyFill="1" applyBorder="1" applyAlignment="1" applyProtection="1">
      <alignment horizontal="center"/>
    </xf>
    <xf numFmtId="0" fontId="7" fillId="0" borderId="181" xfId="0" applyNumberFormat="1" applyFont="1" applyFill="1" applyBorder="1" applyAlignment="1" applyProtection="1">
      <alignment horizontal="center"/>
    </xf>
    <xf numFmtId="0" fontId="7" fillId="0" borderId="182" xfId="0" applyNumberFormat="1" applyFont="1" applyFill="1" applyBorder="1" applyAlignment="1" applyProtection="1">
      <alignment horizontal="center"/>
    </xf>
    <xf numFmtId="0" fontId="6" fillId="7" borderId="152" xfId="0" applyNumberFormat="1" applyFont="1" applyFill="1" applyBorder="1" applyAlignment="1" applyProtection="1">
      <alignment horizontal="center"/>
    </xf>
    <xf numFmtId="0" fontId="6" fillId="7" borderId="153" xfId="0" applyNumberFormat="1" applyFont="1" applyFill="1" applyBorder="1" applyAlignment="1" applyProtection="1">
      <alignment horizontal="center"/>
    </xf>
    <xf numFmtId="0" fontId="6" fillId="7" borderId="154" xfId="0" applyNumberFormat="1" applyFont="1" applyFill="1" applyBorder="1" applyAlignment="1" applyProtection="1">
      <alignment horizontal="center"/>
    </xf>
    <xf numFmtId="0" fontId="7" fillId="7" borderId="20" xfId="0" applyNumberFormat="1" applyFont="1" applyFill="1" applyBorder="1" applyAlignment="1" applyProtection="1">
      <alignment horizontal="center"/>
    </xf>
    <xf numFmtId="166" fontId="7" fillId="0" borderId="12" xfId="0" applyNumberFormat="1" applyFont="1" applyFill="1" applyBorder="1" applyAlignment="1" applyProtection="1">
      <alignment horizontal="center"/>
    </xf>
    <xf numFmtId="4" fontId="7" fillId="0" borderId="12" xfId="0" applyNumberFormat="1" applyFont="1" applyFill="1" applyBorder="1" applyAlignment="1" applyProtection="1">
      <alignment horizontal="center"/>
    </xf>
    <xf numFmtId="0" fontId="7" fillId="0" borderId="12" xfId="0" applyNumberFormat="1" applyFont="1" applyFill="1" applyBorder="1" applyAlignment="1" applyProtection="1">
      <alignment horizontal="left"/>
    </xf>
    <xf numFmtId="0" fontId="7" fillId="0" borderId="18" xfId="0" applyNumberFormat="1" applyFont="1" applyFill="1" applyBorder="1" applyAlignment="1" applyProtection="1">
      <alignment horizontal="left"/>
    </xf>
    <xf numFmtId="0" fontId="7" fillId="0" borderId="149" xfId="0" applyNumberFormat="1" applyFont="1" applyFill="1" applyBorder="1" applyAlignment="1" applyProtection="1">
      <alignment horizontal="left"/>
    </xf>
    <xf numFmtId="0" fontId="7" fillId="0" borderId="19" xfId="0" applyNumberFormat="1" applyFont="1" applyFill="1" applyBorder="1" applyAlignment="1" applyProtection="1">
      <alignment horizontal="left"/>
    </xf>
    <xf numFmtId="4" fontId="7" fillId="0" borderId="18" xfId="0" applyNumberFormat="1" applyFont="1" applyFill="1" applyBorder="1" applyAlignment="1" applyProtection="1">
      <alignment horizontal="center" vertical="center"/>
    </xf>
    <xf numFmtId="4" fontId="7" fillId="0" borderId="149" xfId="0" applyNumberFormat="1" applyFont="1" applyFill="1" applyBorder="1" applyAlignment="1" applyProtection="1">
      <alignment horizontal="center" vertical="center"/>
    </xf>
    <xf numFmtId="4" fontId="7" fillId="0" borderId="19" xfId="0" applyNumberFormat="1" applyFont="1" applyFill="1" applyBorder="1" applyAlignment="1" applyProtection="1">
      <alignment horizontal="center" vertical="center"/>
    </xf>
    <xf numFmtId="49" fontId="7" fillId="0" borderId="12" xfId="0" applyNumberFormat="1" applyFont="1" applyFill="1" applyBorder="1" applyAlignment="1" applyProtection="1">
      <alignment horizontal="center"/>
    </xf>
    <xf numFmtId="166" fontId="7" fillId="0" borderId="12" xfId="0" applyNumberFormat="1" applyFont="1" applyFill="1" applyBorder="1" applyAlignment="1" applyProtection="1">
      <alignment horizontal="center" vertical="center"/>
    </xf>
    <xf numFmtId="0" fontId="21" fillId="18" borderId="12" xfId="0" applyNumberFormat="1" applyFont="1" applyFill="1" applyBorder="1" applyAlignment="1" applyProtection="1">
      <alignment horizontal="center" vertical="center"/>
    </xf>
    <xf numFmtId="166" fontId="7" fillId="0" borderId="18" xfId="0" applyNumberFormat="1" applyFont="1" applyFill="1" applyBorder="1" applyAlignment="1" applyProtection="1">
      <alignment horizontal="center" vertical="center"/>
    </xf>
    <xf numFmtId="166" fontId="7" fillId="0" borderId="19" xfId="0" applyNumberFormat="1" applyFont="1" applyFill="1" applyBorder="1" applyAlignment="1" applyProtection="1">
      <alignment horizontal="center" vertical="center"/>
    </xf>
    <xf numFmtId="0" fontId="20" fillId="0" borderId="18" xfId="0" applyNumberFormat="1" applyFont="1" applyFill="1" applyBorder="1" applyAlignment="1" applyProtection="1">
      <alignment horizontal="center"/>
    </xf>
    <xf numFmtId="0" fontId="20" fillId="0" borderId="19" xfId="0" applyNumberFormat="1" applyFont="1" applyFill="1" applyBorder="1" applyAlignment="1" applyProtection="1">
      <alignment horizontal="center"/>
    </xf>
    <xf numFmtId="0" fontId="18" fillId="0" borderId="12" xfId="0" applyNumberFormat="1" applyFont="1" applyFill="1" applyBorder="1" applyAlignment="1" applyProtection="1">
      <alignment horizontal="right"/>
    </xf>
    <xf numFmtId="49" fontId="7" fillId="0" borderId="150" xfId="0" applyNumberFormat="1" applyFont="1" applyFill="1" applyBorder="1" applyAlignment="1" applyProtection="1">
      <alignment horizontal="center"/>
    </xf>
    <xf numFmtId="0" fontId="6" fillId="0" borderId="18" xfId="0" applyNumberFormat="1" applyFont="1" applyFill="1" applyBorder="1" applyAlignment="1" applyProtection="1">
      <alignment horizontal="center"/>
    </xf>
    <xf numFmtId="0" fontId="6" fillId="0" borderId="149" xfId="0" applyNumberFormat="1" applyFont="1" applyFill="1" applyBorder="1" applyAlignment="1" applyProtection="1">
      <alignment horizontal="center"/>
    </xf>
    <xf numFmtId="0" fontId="24" fillId="35" borderId="12" xfId="0" applyNumberFormat="1" applyFont="1" applyFill="1" applyBorder="1" applyAlignment="1" applyProtection="1">
      <alignment horizontal="center" vertical="center"/>
    </xf>
    <xf numFmtId="0" fontId="7" fillId="0" borderId="185" xfId="0" applyNumberFormat="1" applyFont="1" applyFill="1" applyBorder="1" applyAlignment="1" applyProtection="1">
      <alignment horizontal="center"/>
    </xf>
    <xf numFmtId="0" fontId="6" fillId="0" borderId="5" xfId="0" applyNumberFormat="1" applyFont="1" applyFill="1" applyBorder="1" applyAlignment="1" applyProtection="1">
      <alignment horizontal="center" wrapText="1"/>
    </xf>
    <xf numFmtId="0" fontId="6" fillId="0" borderId="6" xfId="0" applyNumberFormat="1" applyFont="1" applyFill="1" applyBorder="1" applyAlignment="1" applyProtection="1">
      <alignment horizontal="center" wrapText="1"/>
    </xf>
    <xf numFmtId="0" fontId="6" fillId="0" borderId="7" xfId="0" applyNumberFormat="1" applyFont="1" applyFill="1" applyBorder="1" applyAlignment="1" applyProtection="1">
      <alignment horizontal="center" wrapText="1"/>
    </xf>
    <xf numFmtId="0" fontId="6" fillId="0" borderId="21" xfId="0" applyNumberFormat="1" applyFont="1" applyFill="1" applyBorder="1" applyAlignment="1" applyProtection="1">
      <alignment horizontal="center" wrapText="1"/>
    </xf>
    <xf numFmtId="0" fontId="6" fillId="0" borderId="22" xfId="0" applyNumberFormat="1" applyFont="1" applyFill="1" applyBorder="1" applyAlignment="1" applyProtection="1">
      <alignment horizontal="center" wrapText="1"/>
    </xf>
    <xf numFmtId="0" fontId="6" fillId="0" borderId="23" xfId="0" applyNumberFormat="1" applyFont="1" applyFill="1" applyBorder="1" applyAlignment="1" applyProtection="1">
      <alignment horizontal="center" wrapText="1"/>
    </xf>
    <xf numFmtId="0" fontId="16" fillId="0" borderId="18" xfId="0" applyNumberFormat="1" applyFont="1" applyFill="1" applyBorder="1" applyAlignment="1" applyProtection="1">
      <alignment horizontal="center"/>
    </xf>
    <xf numFmtId="0" fontId="16" fillId="0" borderId="19" xfId="0" applyNumberFormat="1" applyFont="1" applyFill="1" applyBorder="1" applyAlignment="1" applyProtection="1">
      <alignment horizontal="center"/>
    </xf>
    <xf numFmtId="0" fontId="19" fillId="0" borderId="12" xfId="0" applyNumberFormat="1" applyFont="1" applyFill="1" applyBorder="1" applyAlignment="1" applyProtection="1">
      <alignment horizontal="right"/>
    </xf>
    <xf numFmtId="3" fontId="7" fillId="0" borderId="203" xfId="0" applyNumberFormat="1" applyFont="1" applyFill="1" applyBorder="1" applyAlignment="1" applyProtection="1">
      <alignment horizontal="center"/>
    </xf>
    <xf numFmtId="3" fontId="7" fillId="0" borderId="204" xfId="0" applyNumberFormat="1" applyFont="1" applyFill="1" applyBorder="1" applyAlignment="1" applyProtection="1">
      <alignment horizontal="center"/>
    </xf>
    <xf numFmtId="3" fontId="7" fillId="0" borderId="205" xfId="0" applyNumberFormat="1" applyFont="1" applyFill="1" applyBorder="1" applyAlignment="1" applyProtection="1">
      <alignment horizontal="center"/>
    </xf>
    <xf numFmtId="3" fontId="7" fillId="0" borderId="190" xfId="0" applyNumberFormat="1" applyFont="1" applyFill="1" applyBorder="1" applyAlignment="1" applyProtection="1">
      <alignment horizontal="center"/>
    </xf>
    <xf numFmtId="3" fontId="7" fillId="0" borderId="182" xfId="0" applyNumberFormat="1" applyFont="1" applyFill="1" applyBorder="1" applyAlignment="1" applyProtection="1">
      <alignment horizontal="center"/>
    </xf>
    <xf numFmtId="3" fontId="7" fillId="0" borderId="191" xfId="0" applyNumberFormat="1" applyFont="1" applyFill="1" applyBorder="1" applyAlignment="1" applyProtection="1">
      <alignment horizontal="center"/>
    </xf>
    <xf numFmtId="3" fontId="7" fillId="0" borderId="212" xfId="0" applyNumberFormat="1" applyFont="1" applyFill="1" applyBorder="1" applyAlignment="1" applyProtection="1">
      <alignment horizontal="center"/>
    </xf>
    <xf numFmtId="3" fontId="7" fillId="0" borderId="213" xfId="0" applyNumberFormat="1" applyFont="1" applyFill="1" applyBorder="1" applyAlignment="1" applyProtection="1">
      <alignment horizontal="center"/>
    </xf>
    <xf numFmtId="3" fontId="7" fillId="0" borderId="214" xfId="0" applyNumberFormat="1" applyFont="1" applyFill="1" applyBorder="1" applyAlignment="1" applyProtection="1">
      <alignment horizontal="center"/>
    </xf>
    <xf numFmtId="0" fontId="6" fillId="7" borderId="10" xfId="0" applyNumberFormat="1" applyFont="1" applyFill="1" applyBorder="1" applyAlignment="1" applyProtection="1">
      <alignment horizontal="left" vertical="top"/>
    </xf>
    <xf numFmtId="0" fontId="6" fillId="7" borderId="0" xfId="0" applyNumberFormat="1" applyFont="1" applyFill="1" applyBorder="1" applyAlignment="1" applyProtection="1">
      <alignment horizontal="left" vertical="top"/>
    </xf>
    <xf numFmtId="3" fontId="7" fillId="0" borderId="12" xfId="0" applyNumberFormat="1" applyFont="1" applyFill="1" applyBorder="1" applyAlignment="1" applyProtection="1">
      <alignment horizontal="center" vertical="center"/>
    </xf>
    <xf numFmtId="3" fontId="7" fillId="0" borderId="227" xfId="0" applyNumberFormat="1" applyFont="1" applyFill="1" applyBorder="1" applyAlignment="1" applyProtection="1">
      <alignment horizontal="center"/>
    </xf>
    <xf numFmtId="3" fontId="7" fillId="0" borderId="228" xfId="0" applyNumberFormat="1" applyFont="1" applyFill="1" applyBorder="1" applyAlignment="1" applyProtection="1">
      <alignment horizontal="center"/>
    </xf>
    <xf numFmtId="3" fontId="7" fillId="0" borderId="229" xfId="0" applyNumberFormat="1" applyFont="1" applyFill="1" applyBorder="1" applyAlignment="1" applyProtection="1">
      <alignment horizontal="center"/>
    </xf>
  </cellXfs>
  <cellStyles count="1">
    <cellStyle name="Normální" xfId="0" builtinId="0"/>
  </cellStyles>
  <dxfs count="1"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38" Type="http://schemas.openxmlformats.org/officeDocument/2006/relationships/worksheet" Target="worksheets/sheet238.xml"/><Relationship Id="rId254" Type="http://schemas.openxmlformats.org/officeDocument/2006/relationships/worksheet" Target="worksheets/sheet254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228" Type="http://schemas.openxmlformats.org/officeDocument/2006/relationships/worksheet" Target="worksheets/sheet228.xml"/><Relationship Id="rId244" Type="http://schemas.openxmlformats.org/officeDocument/2006/relationships/worksheet" Target="worksheets/sheet244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260" Type="http://schemas.openxmlformats.org/officeDocument/2006/relationships/theme" Target="theme/theme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styles" Target="styles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calcChain" Target="calcChain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hyperlink" Target="#'207-DIOP (1847)'!E11"/><Relationship Id="rId21" Type="http://schemas.openxmlformats.org/officeDocument/2006/relationships/hyperlink" Target="#'111-BONIFIKACE HEMODIA (1985)'!E11"/><Relationship Id="rId42" Type="http://schemas.openxmlformats.org/officeDocument/2006/relationships/hyperlink" Target="#'201-CENTRA - DG SKUPIN (1776)'!E11"/><Relationship Id="rId63" Type="http://schemas.openxmlformats.org/officeDocument/2006/relationships/hyperlink" Target="#'201-MAMO SCREENING (1780)'!E11"/><Relationship Id="rId84" Type="http://schemas.openxmlformats.org/officeDocument/2006/relationships/hyperlink" Target="#'205-NOV. LAB. SCREENIN (1816)'!E11"/><Relationship Id="rId138" Type="http://schemas.openxmlformats.org/officeDocument/2006/relationships/hyperlink" Target="#'207-STANDARDN&#205; POLO&#381;KY (1864)'!E11"/><Relationship Id="rId159" Type="http://schemas.openxmlformats.org/officeDocument/2006/relationships/hyperlink" Target="#'209-BONIFIKACE HEMODIA (1982)'!E11"/><Relationship Id="rId170" Type="http://schemas.openxmlformats.org/officeDocument/2006/relationships/hyperlink" Target="#'209-AMBULANCE (1894)'!E11"/><Relationship Id="rId191" Type="http://schemas.openxmlformats.org/officeDocument/2006/relationships/hyperlink" Target="#'211-P&#344;&#205;LOHA &#268;12 CZDRG (1916)'!E11"/><Relationship Id="rId205" Type="http://schemas.openxmlformats.org/officeDocument/2006/relationships/hyperlink" Target="#'211-LSPP (1927)'!E11"/><Relationship Id="rId226" Type="http://schemas.openxmlformats.org/officeDocument/2006/relationships/hyperlink" Target="#'213-P&#344;&#205;LOHA &#268;12 CZDRG (1949)'!E11"/><Relationship Id="rId247" Type="http://schemas.openxmlformats.org/officeDocument/2006/relationships/hyperlink" Target="#'601-ZAHR. POJ NEBO POD (1968)'!E11"/><Relationship Id="rId107" Type="http://schemas.openxmlformats.org/officeDocument/2006/relationships/hyperlink" Target="#'205-STANDARDN&#205; POLO&#381;KY (1835)'!E11"/><Relationship Id="rId11" Type="http://schemas.openxmlformats.org/officeDocument/2006/relationships/hyperlink" Target="#'111-&#218;HRADA FORMOU PP P (1759)'!E11"/><Relationship Id="rId32" Type="http://schemas.openxmlformats.org/officeDocument/2006/relationships/hyperlink" Target="#'111-LSPP (1764)'!E11"/><Relationship Id="rId53" Type="http://schemas.openxmlformats.org/officeDocument/2006/relationships/hyperlink" Target="#'201-P&#344;&#205;LOHA &#268;12 CZDRG (1786)'!E11"/><Relationship Id="rId74" Type="http://schemas.openxmlformats.org/officeDocument/2006/relationships/hyperlink" Target="#'205-PAU&#352;&#193;LN&#205; &#218;HRADA (1818)'!E11"/><Relationship Id="rId128" Type="http://schemas.openxmlformats.org/officeDocument/2006/relationships/hyperlink" Target="#'207-P&#344;&#205;LOHA &#268;12 HOS (1857)'!E11"/><Relationship Id="rId149" Type="http://schemas.openxmlformats.org/officeDocument/2006/relationships/hyperlink" Target="#'209-CENTRA (1878)'!E11"/><Relationship Id="rId5" Type="http://schemas.openxmlformats.org/officeDocument/2006/relationships/hyperlink" Target="#'111-CENTRA (1741)'!E11"/><Relationship Id="rId95" Type="http://schemas.openxmlformats.org/officeDocument/2006/relationships/hyperlink" Target="#'205-BONIFIKACE PALIATI (1806)'!E11"/><Relationship Id="rId160" Type="http://schemas.openxmlformats.org/officeDocument/2006/relationships/hyperlink" Target="#'209-BONIFIKACE LPS P&#344;I (1875)'!E11"/><Relationship Id="rId181" Type="http://schemas.openxmlformats.org/officeDocument/2006/relationships/hyperlink" Target="#'211-CENTRA - PAR.16 -  (1907)'!E11"/><Relationship Id="rId216" Type="http://schemas.openxmlformats.org/officeDocument/2006/relationships/hyperlink" Target="#'213-CENTRA - PAR.16 -  (1940)'!E11"/><Relationship Id="rId237" Type="http://schemas.openxmlformats.org/officeDocument/2006/relationships/hyperlink" Target="#'213-STANDARDN&#205; POLO&#381;KY (1957)'!E11"/><Relationship Id="rId258" Type="http://schemas.openxmlformats.org/officeDocument/2006/relationships/hyperlink" Target="#'613-213 DP4 AMB (1977)'!E11"/><Relationship Id="rId22" Type="http://schemas.openxmlformats.org/officeDocument/2006/relationships/hyperlink" Target="#'111-BONIFIKACE LPS P&#344;I (1737)'!E11"/><Relationship Id="rId43" Type="http://schemas.openxmlformats.org/officeDocument/2006/relationships/hyperlink" Target="#'201-CENTRA - PAR.16 -  (1777)'!E11"/><Relationship Id="rId64" Type="http://schemas.openxmlformats.org/officeDocument/2006/relationships/hyperlink" Target="#'201-STANDARDN&#205; POLO&#381;KY (1794)'!E11"/><Relationship Id="rId118" Type="http://schemas.openxmlformats.org/officeDocument/2006/relationships/hyperlink" Target="#'207-NIP (1851)'!E11"/><Relationship Id="rId139" Type="http://schemas.openxmlformats.org/officeDocument/2006/relationships/hyperlink" Target="#'207-STOMA (1865)'!E11"/><Relationship Id="rId85" Type="http://schemas.openxmlformats.org/officeDocument/2006/relationships/hyperlink" Target="#'205-ODB. 305,306,308,3 (1817)'!E11"/><Relationship Id="rId150" Type="http://schemas.openxmlformats.org/officeDocument/2006/relationships/hyperlink" Target="#'209-CENTRA - DG SKUPIN (1879)'!E11"/><Relationship Id="rId171" Type="http://schemas.openxmlformats.org/officeDocument/2006/relationships/hyperlink" Target="#'209-PRAKTIK KAPITACE (1895)'!E11"/><Relationship Id="rId192" Type="http://schemas.openxmlformats.org/officeDocument/2006/relationships/hyperlink" Target="#'211-P&#344;&#205;LOHA &#268;12 HOS (1917)'!E11"/><Relationship Id="rId206" Type="http://schemas.openxmlformats.org/officeDocument/2006/relationships/hyperlink" Target="#'211-AMBULANCE (1928)'!E11"/><Relationship Id="rId227" Type="http://schemas.openxmlformats.org/officeDocument/2006/relationships/hyperlink" Target="#'213-P&#344;&#205;LOHA &#268;12 HOS (1950)'!E11"/><Relationship Id="rId248" Type="http://schemas.openxmlformats.org/officeDocument/2006/relationships/hyperlink" Target="#'601-201 DP4 AMB (1967)'!E11"/><Relationship Id="rId12" Type="http://schemas.openxmlformats.org/officeDocument/2006/relationships/hyperlink" Target="#'111-IVF (1746)'!E11"/><Relationship Id="rId33" Type="http://schemas.openxmlformats.org/officeDocument/2006/relationships/hyperlink" Target="#'111-AMBULANCE (1765)'!E11"/><Relationship Id="rId108" Type="http://schemas.openxmlformats.org/officeDocument/2006/relationships/hyperlink" Target="#'205-DOPRAVA (1836)'!E11"/><Relationship Id="rId129" Type="http://schemas.openxmlformats.org/officeDocument/2006/relationships/hyperlink" Target="#'207-P&#344;&#205;LOHA &#268;12 UVZPP (1858)'!E11"/><Relationship Id="rId54" Type="http://schemas.openxmlformats.org/officeDocument/2006/relationships/hyperlink" Target="#'201-P&#344;&#205;LOHA &#268;12 HOS (1787)'!E11"/><Relationship Id="rId70" Type="http://schemas.openxmlformats.org/officeDocument/2006/relationships/hyperlink" Target="#'201-STANDARDN&#205; POLO&#381;KY (1800)'!E11"/><Relationship Id="rId75" Type="http://schemas.openxmlformats.org/officeDocument/2006/relationships/hyperlink" Target="#'205-AMBULANCE (1804)'!E11"/><Relationship Id="rId91" Type="http://schemas.openxmlformats.org/officeDocument/2006/relationships/hyperlink" Target="#'205-P&#344;&#205;LOHA &#268;12 HOS (1821)'!E11"/><Relationship Id="rId96" Type="http://schemas.openxmlformats.org/officeDocument/2006/relationships/hyperlink" Target="#'205-BONIFIKACE REF S&#205;&#356; (1987)'!E11"/><Relationship Id="rId140" Type="http://schemas.openxmlformats.org/officeDocument/2006/relationships/hyperlink" Target="#'207-LSPP STOMA (1866)'!E11"/><Relationship Id="rId145" Type="http://schemas.openxmlformats.org/officeDocument/2006/relationships/hyperlink" Target="#'207-DOPRAVA (1871)'!E11"/><Relationship Id="rId161" Type="http://schemas.openxmlformats.org/officeDocument/2006/relationships/hyperlink" Target="#'209-BONIFIKACE PALIATI (1876)'!E11"/><Relationship Id="rId166" Type="http://schemas.openxmlformats.org/officeDocument/2006/relationships/hyperlink" Target="#'209-STANDARDN&#205; POLO&#381;KY (1890)'!E11"/><Relationship Id="rId182" Type="http://schemas.openxmlformats.org/officeDocument/2006/relationships/hyperlink" Target="#'211-DIOP (1908)'!E11"/><Relationship Id="rId187" Type="http://schemas.openxmlformats.org/officeDocument/2006/relationships/hyperlink" Target="#'211-ODB. 305,306,308,3 (1913)'!E11"/><Relationship Id="rId217" Type="http://schemas.openxmlformats.org/officeDocument/2006/relationships/hyperlink" Target="#'213-DIOP (1941)'!E11"/><Relationship Id="rId1" Type="http://schemas.openxmlformats.org/officeDocument/2006/relationships/hyperlink" Target="#'111-BONIFIKACE COVID (1734)'!E11"/><Relationship Id="rId6" Type="http://schemas.openxmlformats.org/officeDocument/2006/relationships/hyperlink" Target="#'111-CENTRA - DG SKUPIN (1742)'!E11"/><Relationship Id="rId212" Type="http://schemas.openxmlformats.org/officeDocument/2006/relationships/hyperlink" Target="#'213-PAU&#352;&#193;LN&#205; &#218;HRADA (1947)'!E11"/><Relationship Id="rId233" Type="http://schemas.openxmlformats.org/officeDocument/2006/relationships/hyperlink" Target="#'213-STANDARDN&#205; POLO&#381;KY (1954)'!E11"/><Relationship Id="rId238" Type="http://schemas.openxmlformats.org/officeDocument/2006/relationships/hyperlink" Target="#'213-STOMA (1958)'!E11"/><Relationship Id="rId254" Type="http://schemas.openxmlformats.org/officeDocument/2006/relationships/hyperlink" Target="#'609-209 DP4 AMB (1973)'!E11"/><Relationship Id="rId23" Type="http://schemas.openxmlformats.org/officeDocument/2006/relationships/hyperlink" Target="#'111-BONIFIKACE PALIATI (1979)'!E11"/><Relationship Id="rId28" Type="http://schemas.openxmlformats.org/officeDocument/2006/relationships/hyperlink" Target="#'111-MAMO SCREENING (1747)'!E11"/><Relationship Id="rId49" Type="http://schemas.openxmlformats.org/officeDocument/2006/relationships/hyperlink" Target="#'201-ODB. 305,306,308,3 (1783)'!E11"/><Relationship Id="rId114" Type="http://schemas.openxmlformats.org/officeDocument/2006/relationships/hyperlink" Target="#'207-CENTRA - DG SKUPIN (1844)'!E11"/><Relationship Id="rId119" Type="http://schemas.openxmlformats.org/officeDocument/2006/relationships/hyperlink" Target="#'207-&#218;HRADA FORMOU PP P (1862)'!E11"/><Relationship Id="rId44" Type="http://schemas.openxmlformats.org/officeDocument/2006/relationships/hyperlink" Target="#'201-DIOP (1778)'!E11"/><Relationship Id="rId60" Type="http://schemas.openxmlformats.org/officeDocument/2006/relationships/hyperlink" Target="#'201-STANDARDN&#205; POLO&#381;KY (1791)'!E11"/><Relationship Id="rId65" Type="http://schemas.openxmlformats.org/officeDocument/2006/relationships/hyperlink" Target="#'201-STOMA (1795)'!E11"/><Relationship Id="rId81" Type="http://schemas.openxmlformats.org/officeDocument/2006/relationships/hyperlink" Target="#'205-NIP (1815)'!E11"/><Relationship Id="rId86" Type="http://schemas.openxmlformats.org/officeDocument/2006/relationships/hyperlink" Target="#'205-PROGRAM TRANSPLANT (1823)'!E11"/><Relationship Id="rId130" Type="http://schemas.openxmlformats.org/officeDocument/2006/relationships/hyperlink" Target="#'207-BONIFIKACE HEMODIA (1981)'!E11"/><Relationship Id="rId135" Type="http://schemas.openxmlformats.org/officeDocument/2006/relationships/hyperlink" Target="#'207-BONIFIKACE URGENTN (1842)'!E11"/><Relationship Id="rId151" Type="http://schemas.openxmlformats.org/officeDocument/2006/relationships/hyperlink" Target="#'209-CENTRA - PAR.16 -  (1880)'!E11"/><Relationship Id="rId156" Type="http://schemas.openxmlformats.org/officeDocument/2006/relationships/hyperlink" Target="#'209-NOV. LAB. SCREENIN (1885)'!E11"/><Relationship Id="rId177" Type="http://schemas.openxmlformats.org/officeDocument/2006/relationships/hyperlink" Target="#'211-AMBULANCE (1900)'!E11"/><Relationship Id="rId198" Type="http://schemas.openxmlformats.org/officeDocument/2006/relationships/hyperlink" Target="#'211-STANDARDN&#205; POLO&#381;KY (1921)'!E11"/><Relationship Id="rId172" Type="http://schemas.openxmlformats.org/officeDocument/2006/relationships/hyperlink" Target="#'209-STANDARDN&#205; POLO&#381;KY (1896)'!E11"/><Relationship Id="rId193" Type="http://schemas.openxmlformats.org/officeDocument/2006/relationships/hyperlink" Target="#'211-P&#344;&#205;LOHA &#268;12 UVZPP (1918)'!E11"/><Relationship Id="rId202" Type="http://schemas.openxmlformats.org/officeDocument/2006/relationships/hyperlink" Target="#'211-STANDARDN&#205; POLO&#381;KY (1924)'!E11"/><Relationship Id="rId207" Type="http://schemas.openxmlformats.org/officeDocument/2006/relationships/hyperlink" Target="#'211-PRAKTIK KAPITACE (1929)'!E11"/><Relationship Id="rId223" Type="http://schemas.openxmlformats.org/officeDocument/2006/relationships/hyperlink" Target="#'213-PROGRAM TRANSPLANT (1952)'!E11"/><Relationship Id="rId228" Type="http://schemas.openxmlformats.org/officeDocument/2006/relationships/hyperlink" Target="#'213-P&#344;&#205;LOHA &#268;12 UVZPP (1951)'!E11"/><Relationship Id="rId244" Type="http://schemas.openxmlformats.org/officeDocument/2006/relationships/hyperlink" Target="#'213-DOPRAVA (1964)'!E11"/><Relationship Id="rId249" Type="http://schemas.openxmlformats.org/officeDocument/2006/relationships/hyperlink" Target="#'605-ZAHR. POJ NEBO POD (1970)'!E11"/><Relationship Id="rId13" Type="http://schemas.openxmlformats.org/officeDocument/2006/relationships/hyperlink" Target="#'111-NOV. LAB. SCREENIN (1749)'!E11"/><Relationship Id="rId18" Type="http://schemas.openxmlformats.org/officeDocument/2006/relationships/hyperlink" Target="#'111-P&#344;&#205;LOHA &#268;12 CZDRG (1753)'!E11"/><Relationship Id="rId39" Type="http://schemas.openxmlformats.org/officeDocument/2006/relationships/hyperlink" Target="#'201-PAU&#352;&#193;LN&#205; &#218;HRADA (1784)'!E11"/><Relationship Id="rId109" Type="http://schemas.openxmlformats.org/officeDocument/2006/relationships/hyperlink" Target="#'207-BONIFIKACE COVID (1837)'!E11"/><Relationship Id="rId34" Type="http://schemas.openxmlformats.org/officeDocument/2006/relationships/hyperlink" Target="#'111-PRAKTIK KAPITACE (1766)'!E11"/><Relationship Id="rId50" Type="http://schemas.openxmlformats.org/officeDocument/2006/relationships/hyperlink" Target="#'201-PROGRAM TRANSPLANT (1789)'!E11"/><Relationship Id="rId55" Type="http://schemas.openxmlformats.org/officeDocument/2006/relationships/hyperlink" Target="#'201-P&#344;&#205;LOHA &#268;12 UVZPP (1788)'!E11"/><Relationship Id="rId76" Type="http://schemas.openxmlformats.org/officeDocument/2006/relationships/hyperlink" Target="#'205-CENTRA (1808)'!E11"/><Relationship Id="rId97" Type="http://schemas.openxmlformats.org/officeDocument/2006/relationships/hyperlink" Target="#'205-STANDARDN&#205; POLO&#381;KY (1826)'!E11"/><Relationship Id="rId104" Type="http://schemas.openxmlformats.org/officeDocument/2006/relationships/hyperlink" Target="#'205-LSPP (1832)'!E11"/><Relationship Id="rId120" Type="http://schemas.openxmlformats.org/officeDocument/2006/relationships/hyperlink" Target="#'207-HEMODIAL&#221;ZA (1848)'!E11"/><Relationship Id="rId125" Type="http://schemas.openxmlformats.org/officeDocument/2006/relationships/hyperlink" Target="#'207-SCREENING KOLOREKT (1860)'!E11"/><Relationship Id="rId141" Type="http://schemas.openxmlformats.org/officeDocument/2006/relationships/hyperlink" Target="#'207-LSPP (1867)'!E11"/><Relationship Id="rId146" Type="http://schemas.openxmlformats.org/officeDocument/2006/relationships/hyperlink" Target="#'209-BONIFIKACE COVID (1872)'!E11"/><Relationship Id="rId167" Type="http://schemas.openxmlformats.org/officeDocument/2006/relationships/hyperlink" Target="#'209-STOMA (1891)'!E11"/><Relationship Id="rId188" Type="http://schemas.openxmlformats.org/officeDocument/2006/relationships/hyperlink" Target="#'211-PROGRAM TRANSPLANT (1919)'!E11"/><Relationship Id="rId7" Type="http://schemas.openxmlformats.org/officeDocument/2006/relationships/hyperlink" Target="#'111-CENTRA - PAR.16 (1743)'!E11"/><Relationship Id="rId71" Type="http://schemas.openxmlformats.org/officeDocument/2006/relationships/hyperlink" Target="#'201-DOPRAVA (1801)'!E11"/><Relationship Id="rId92" Type="http://schemas.openxmlformats.org/officeDocument/2006/relationships/hyperlink" Target="#'205-P&#344;&#205;LOHA &#268;12 UVZPP (1822)'!E11"/><Relationship Id="rId162" Type="http://schemas.openxmlformats.org/officeDocument/2006/relationships/hyperlink" Target="#'209-BONIFIKACE REF S&#205;&#356; (1989)'!E11"/><Relationship Id="rId183" Type="http://schemas.openxmlformats.org/officeDocument/2006/relationships/hyperlink" Target="#'211-NIP (1911)'!E11"/><Relationship Id="rId213" Type="http://schemas.openxmlformats.org/officeDocument/2006/relationships/hyperlink" Target="#'213-AMBULANCE (1934)'!E11"/><Relationship Id="rId218" Type="http://schemas.openxmlformats.org/officeDocument/2006/relationships/hyperlink" Target="#'213-NIP (1944)'!E11"/><Relationship Id="rId234" Type="http://schemas.openxmlformats.org/officeDocument/2006/relationships/hyperlink" Target="#'213-BONIFIKACE URGENTN (1937)'!E11"/><Relationship Id="rId239" Type="http://schemas.openxmlformats.org/officeDocument/2006/relationships/hyperlink" Target="#'213-LSPP STOMA (1959)'!E11"/><Relationship Id="rId2" Type="http://schemas.openxmlformats.org/officeDocument/2006/relationships/hyperlink" Target="#'111-OOP 9F9 (1735)'!E11"/><Relationship Id="rId29" Type="http://schemas.openxmlformats.org/officeDocument/2006/relationships/hyperlink" Target="#'111-STANDARDN&#205; POLO&#381;KY (1761)'!E11"/><Relationship Id="rId250" Type="http://schemas.openxmlformats.org/officeDocument/2006/relationships/hyperlink" Target="#'605-205 DP4 AMB (1969)'!E11"/><Relationship Id="rId255" Type="http://schemas.openxmlformats.org/officeDocument/2006/relationships/hyperlink" Target="#'611-ZAHR. POJ NEBO POD (1976)'!E11"/><Relationship Id="rId24" Type="http://schemas.openxmlformats.org/officeDocument/2006/relationships/hyperlink" Target="#'111-BONIFIKACE REF S&#205;&#356; (1738)'!E11"/><Relationship Id="rId40" Type="http://schemas.openxmlformats.org/officeDocument/2006/relationships/hyperlink" Target="#'201-AMBULANCE (1771)'!E11"/><Relationship Id="rId45" Type="http://schemas.openxmlformats.org/officeDocument/2006/relationships/hyperlink" Target="#'201-NIP (1781)'!E11"/><Relationship Id="rId66" Type="http://schemas.openxmlformats.org/officeDocument/2006/relationships/hyperlink" Target="#'201-LSPP STOMA (1796)'!E11"/><Relationship Id="rId87" Type="http://schemas.openxmlformats.org/officeDocument/2006/relationships/hyperlink" Target="#'205-SCREENING KARC. D&#282; (1824)'!E11"/><Relationship Id="rId110" Type="http://schemas.openxmlformats.org/officeDocument/2006/relationships/hyperlink" Target="#'207-OOP 9F9 (1838)'!E11"/><Relationship Id="rId115" Type="http://schemas.openxmlformats.org/officeDocument/2006/relationships/hyperlink" Target="#'207-CENTRA - PAR.16 (1845)'!E11"/><Relationship Id="rId131" Type="http://schemas.openxmlformats.org/officeDocument/2006/relationships/hyperlink" Target="#'207-BONIFIKACE LPS P&#344;I (1840)'!E11"/><Relationship Id="rId136" Type="http://schemas.openxmlformats.org/officeDocument/2006/relationships/hyperlink" Target="#'207-&#218;HRADA VY&#268;LEN&#282;N&#193; Z (1863)'!E11"/><Relationship Id="rId157" Type="http://schemas.openxmlformats.org/officeDocument/2006/relationships/hyperlink" Target="#'209-ODB. 305,306,308,3 (1886)'!E11"/><Relationship Id="rId178" Type="http://schemas.openxmlformats.org/officeDocument/2006/relationships/hyperlink" Target="#'211-CENTRA (1904)'!E11"/><Relationship Id="rId61" Type="http://schemas.openxmlformats.org/officeDocument/2006/relationships/hyperlink" Target="#'201-BONIFIKACE URGENTN (1774)'!E11"/><Relationship Id="rId82" Type="http://schemas.openxmlformats.org/officeDocument/2006/relationships/hyperlink" Target="#'205-&#218;HRADA FORMOU PP P (1827)'!E11"/><Relationship Id="rId152" Type="http://schemas.openxmlformats.org/officeDocument/2006/relationships/hyperlink" Target="#'209-DIOP (1881)'!E11"/><Relationship Id="rId173" Type="http://schemas.openxmlformats.org/officeDocument/2006/relationships/hyperlink" Target="#'209-DOPRAVA (1897)'!E11"/><Relationship Id="rId194" Type="http://schemas.openxmlformats.org/officeDocument/2006/relationships/hyperlink" Target="#'211-BONIFIKACE HEMODIA (1983)'!E11"/><Relationship Id="rId199" Type="http://schemas.openxmlformats.org/officeDocument/2006/relationships/hyperlink" Target="#'211-BONIFIKACE URGENTN (1903)'!E11"/><Relationship Id="rId203" Type="http://schemas.openxmlformats.org/officeDocument/2006/relationships/hyperlink" Target="#'211-STOMA (1925)'!E11"/><Relationship Id="rId208" Type="http://schemas.openxmlformats.org/officeDocument/2006/relationships/hyperlink" Target="#'211-STANDARDN&#205; POLO&#381;KY (1930)'!E11"/><Relationship Id="rId229" Type="http://schemas.openxmlformats.org/officeDocument/2006/relationships/hyperlink" Target="#'213-BONIFIKACE HEMODIA (1984)'!E11"/><Relationship Id="rId19" Type="http://schemas.openxmlformats.org/officeDocument/2006/relationships/hyperlink" Target="#'111-P&#344;&#205;LOHA &#268;12 HOS (1754)'!E11"/><Relationship Id="rId224" Type="http://schemas.openxmlformats.org/officeDocument/2006/relationships/hyperlink" Target="#'213-SCREENING KOLOREKT (1953)'!E11"/><Relationship Id="rId240" Type="http://schemas.openxmlformats.org/officeDocument/2006/relationships/hyperlink" Target="#'213-LSPP (1960)'!E11"/><Relationship Id="rId245" Type="http://schemas.openxmlformats.org/officeDocument/2006/relationships/hyperlink" Target="#'511-ZAHR. POJ NEBO POD (1966)'!E11"/><Relationship Id="rId14" Type="http://schemas.openxmlformats.org/officeDocument/2006/relationships/hyperlink" Target="#'111-ODB. 305,306,308,3 (1750)'!E11"/><Relationship Id="rId30" Type="http://schemas.openxmlformats.org/officeDocument/2006/relationships/hyperlink" Target="#'111-STOMA (1762)'!E11"/><Relationship Id="rId35" Type="http://schemas.openxmlformats.org/officeDocument/2006/relationships/hyperlink" Target="#'111-STANDARDN&#205; POLO&#381;KY (1767)'!E11"/><Relationship Id="rId56" Type="http://schemas.openxmlformats.org/officeDocument/2006/relationships/hyperlink" Target="#'201-BONIFIKACE HEMODIA (1739)'!E11"/><Relationship Id="rId77" Type="http://schemas.openxmlformats.org/officeDocument/2006/relationships/hyperlink" Target="#'205-CENTRA - DG SKUPIN (1809)'!E11"/><Relationship Id="rId100" Type="http://schemas.openxmlformats.org/officeDocument/2006/relationships/hyperlink" Target="#'205-MAMO SCREENING (1814)'!E11"/><Relationship Id="rId105" Type="http://schemas.openxmlformats.org/officeDocument/2006/relationships/hyperlink" Target="#'205-AMBULANCE (1833)'!E11"/><Relationship Id="rId126" Type="http://schemas.openxmlformats.org/officeDocument/2006/relationships/hyperlink" Target="#'207-P&#344;&#205;LOHA &#268;12 AMB (1855)'!E11"/><Relationship Id="rId147" Type="http://schemas.openxmlformats.org/officeDocument/2006/relationships/hyperlink" Target="#'209-OOP 9F9 (1873)'!E11"/><Relationship Id="rId168" Type="http://schemas.openxmlformats.org/officeDocument/2006/relationships/hyperlink" Target="#'209-LSPP STOMA (1892)'!E11"/><Relationship Id="rId8" Type="http://schemas.openxmlformats.org/officeDocument/2006/relationships/hyperlink" Target="#'111-CENTRA - PAR.16 -  (1744)'!E11"/><Relationship Id="rId51" Type="http://schemas.openxmlformats.org/officeDocument/2006/relationships/hyperlink" Target="#'201-SCREENING KOLOREKT (1790)'!E11"/><Relationship Id="rId72" Type="http://schemas.openxmlformats.org/officeDocument/2006/relationships/hyperlink" Target="#'205-BONIFIKACE COVID (1802)'!E11"/><Relationship Id="rId93" Type="http://schemas.openxmlformats.org/officeDocument/2006/relationships/hyperlink" Target="#'205-BONIFIKACE HEMODIA (1980)'!E11"/><Relationship Id="rId98" Type="http://schemas.openxmlformats.org/officeDocument/2006/relationships/hyperlink" Target="#'205-BONIFIKACE URGENTN (1807)'!E11"/><Relationship Id="rId121" Type="http://schemas.openxmlformats.org/officeDocument/2006/relationships/hyperlink" Target="#'207-IVF (1849)'!E11"/><Relationship Id="rId142" Type="http://schemas.openxmlformats.org/officeDocument/2006/relationships/hyperlink" Target="#'207-AMBULANCE (1868)'!E11"/><Relationship Id="rId163" Type="http://schemas.openxmlformats.org/officeDocument/2006/relationships/hyperlink" Target="#'209-STANDARDN&#205; POLO&#381;KY (1888)'!E11"/><Relationship Id="rId184" Type="http://schemas.openxmlformats.org/officeDocument/2006/relationships/hyperlink" Target="#'211-&#218;HRADA FORMOU PP P (1922)'!E11"/><Relationship Id="rId189" Type="http://schemas.openxmlformats.org/officeDocument/2006/relationships/hyperlink" Target="#'211-SCREENING KOLOREKT (1920)'!E11"/><Relationship Id="rId219" Type="http://schemas.openxmlformats.org/officeDocument/2006/relationships/hyperlink" Target="#'213-&#218;HRADA FORMOU PP P (1955)'!E11"/><Relationship Id="rId3" Type="http://schemas.openxmlformats.org/officeDocument/2006/relationships/hyperlink" Target="#'111-PAU&#352;&#193;LN&#205; &#218;HRADA (1751)'!E11"/><Relationship Id="rId214" Type="http://schemas.openxmlformats.org/officeDocument/2006/relationships/hyperlink" Target="#'213-CENTRA (1938)'!E11"/><Relationship Id="rId230" Type="http://schemas.openxmlformats.org/officeDocument/2006/relationships/hyperlink" Target="#'213-BONIFIKACE LPS P&#344;I (1935)'!E11"/><Relationship Id="rId235" Type="http://schemas.openxmlformats.org/officeDocument/2006/relationships/hyperlink" Target="#'213-&#218;HRADA VY&#268;LEN&#282;N&#193; Z (1956)'!E11"/><Relationship Id="rId251" Type="http://schemas.openxmlformats.org/officeDocument/2006/relationships/hyperlink" Target="#'607-ZAHR. POJ NEBO POD (1972)'!E11"/><Relationship Id="rId256" Type="http://schemas.openxmlformats.org/officeDocument/2006/relationships/hyperlink" Target="#'611-211 DP4 AMB (1975)'!E11"/><Relationship Id="rId25" Type="http://schemas.openxmlformats.org/officeDocument/2006/relationships/hyperlink" Target="#'111-STANDARDN&#205; POLO&#381;KY (1758)'!E11"/><Relationship Id="rId46" Type="http://schemas.openxmlformats.org/officeDocument/2006/relationships/hyperlink" Target="#'201-&#218;HRADA FORMOU PP P (1792)'!E11"/><Relationship Id="rId67" Type="http://schemas.openxmlformats.org/officeDocument/2006/relationships/hyperlink" Target="#'201-LSPP (1797)'!E11"/><Relationship Id="rId116" Type="http://schemas.openxmlformats.org/officeDocument/2006/relationships/hyperlink" Target="#'207-CENTRA - PAR.16 -  (1846)'!E11"/><Relationship Id="rId137" Type="http://schemas.openxmlformats.org/officeDocument/2006/relationships/hyperlink" Target="#'207-MAMO SCREENING (1850)'!E11"/><Relationship Id="rId158" Type="http://schemas.openxmlformats.org/officeDocument/2006/relationships/hyperlink" Target="#'209-SCREENING KOLOREKT (1887)'!E11"/><Relationship Id="rId20" Type="http://schemas.openxmlformats.org/officeDocument/2006/relationships/hyperlink" Target="#'111-P&#344;&#205;LOHA &#268;12 UVZPP (1755)'!E11"/><Relationship Id="rId41" Type="http://schemas.openxmlformats.org/officeDocument/2006/relationships/hyperlink" Target="#'201-CENTRA (1775)'!E11"/><Relationship Id="rId62" Type="http://schemas.openxmlformats.org/officeDocument/2006/relationships/hyperlink" Target="#'201-&#218;HRADA VY&#268;LEN&#282;N&#193; Z (1793)'!E11"/><Relationship Id="rId83" Type="http://schemas.openxmlformats.org/officeDocument/2006/relationships/hyperlink" Target="#'205-IVF (1813)'!E11"/><Relationship Id="rId88" Type="http://schemas.openxmlformats.org/officeDocument/2006/relationships/hyperlink" Target="#'205-SCREENING KOLOREKT (1825)'!E11"/><Relationship Id="rId111" Type="http://schemas.openxmlformats.org/officeDocument/2006/relationships/hyperlink" Target="#'207-PAU&#352;&#193;LN&#205; &#218;HRADA (1854)'!E11"/><Relationship Id="rId132" Type="http://schemas.openxmlformats.org/officeDocument/2006/relationships/hyperlink" Target="#'207-BONIFIKACE PALIATI (1841)'!E11"/><Relationship Id="rId153" Type="http://schemas.openxmlformats.org/officeDocument/2006/relationships/hyperlink" Target="#'209-NIP (1884)'!E11"/><Relationship Id="rId174" Type="http://schemas.openxmlformats.org/officeDocument/2006/relationships/hyperlink" Target="#'211-BONIFIKACE COVID (1898)'!E11"/><Relationship Id="rId179" Type="http://schemas.openxmlformats.org/officeDocument/2006/relationships/hyperlink" Target="#'211-CENTRA - DG SKUPIN (1905)'!E11"/><Relationship Id="rId195" Type="http://schemas.openxmlformats.org/officeDocument/2006/relationships/hyperlink" Target="#'211-BONIFIKACE LPS P&#344;I (1901)'!E11"/><Relationship Id="rId209" Type="http://schemas.openxmlformats.org/officeDocument/2006/relationships/hyperlink" Target="#'211-DOPRAVA (1931)'!E11"/><Relationship Id="rId190" Type="http://schemas.openxmlformats.org/officeDocument/2006/relationships/hyperlink" Target="#'211-P&#344;&#205;LOHA &#268;12 AMB (1915)'!E11"/><Relationship Id="rId204" Type="http://schemas.openxmlformats.org/officeDocument/2006/relationships/hyperlink" Target="#'211-LSPP STOMA (1926)'!E11"/><Relationship Id="rId220" Type="http://schemas.openxmlformats.org/officeDocument/2006/relationships/hyperlink" Target="#'213-IVF (1942)'!E11"/><Relationship Id="rId225" Type="http://schemas.openxmlformats.org/officeDocument/2006/relationships/hyperlink" Target="#'213-P&#344;&#205;LOHA &#268;12 AMB (1948)'!E11"/><Relationship Id="rId241" Type="http://schemas.openxmlformats.org/officeDocument/2006/relationships/hyperlink" Target="#'213-AMBULANCE (1961)'!E11"/><Relationship Id="rId246" Type="http://schemas.openxmlformats.org/officeDocument/2006/relationships/hyperlink" Target="#'511-111 DP4 AMB (1965)'!E11"/><Relationship Id="rId15" Type="http://schemas.openxmlformats.org/officeDocument/2006/relationships/hyperlink" Target="#'111-PROGRAM TRANSPLANT (1756)'!E11"/><Relationship Id="rId36" Type="http://schemas.openxmlformats.org/officeDocument/2006/relationships/hyperlink" Target="#'111-DOPRAVA (1768)'!E11"/><Relationship Id="rId57" Type="http://schemas.openxmlformats.org/officeDocument/2006/relationships/hyperlink" Target="#'201-BONIFIKACE LPS P&#344;I (1772)'!E11"/><Relationship Id="rId106" Type="http://schemas.openxmlformats.org/officeDocument/2006/relationships/hyperlink" Target="#'205-PRAKTIK KAPITACE (1834)'!E11"/><Relationship Id="rId127" Type="http://schemas.openxmlformats.org/officeDocument/2006/relationships/hyperlink" Target="#'207-P&#344;&#205;LOHA &#268;12 CZDRG (1856)'!E11"/><Relationship Id="rId10" Type="http://schemas.openxmlformats.org/officeDocument/2006/relationships/hyperlink" Target="#'111-NIP (1748)'!E11"/><Relationship Id="rId31" Type="http://schemas.openxmlformats.org/officeDocument/2006/relationships/hyperlink" Target="#'111-LSPP STOMA (1763)'!E11"/><Relationship Id="rId52" Type="http://schemas.openxmlformats.org/officeDocument/2006/relationships/hyperlink" Target="#'201-P&#344;&#205;LOHA &#268;12 AMB (1785)'!E11"/><Relationship Id="rId73" Type="http://schemas.openxmlformats.org/officeDocument/2006/relationships/hyperlink" Target="#'205-OOP 9F9 (1803)'!E11"/><Relationship Id="rId78" Type="http://schemas.openxmlformats.org/officeDocument/2006/relationships/hyperlink" Target="#'205-CENTRA - PAR.16 (1810)'!E11"/><Relationship Id="rId94" Type="http://schemas.openxmlformats.org/officeDocument/2006/relationships/hyperlink" Target="#'205-BONIFIKACE LPS P&#344;I (1805)'!E11"/><Relationship Id="rId99" Type="http://schemas.openxmlformats.org/officeDocument/2006/relationships/hyperlink" Target="#'205-&#218;HRADA VY&#268;LEN&#282;N&#193; Z (1828)'!E11"/><Relationship Id="rId101" Type="http://schemas.openxmlformats.org/officeDocument/2006/relationships/hyperlink" Target="#'205-STANDARDN&#205; POLO&#381;KY (1829)'!E11"/><Relationship Id="rId122" Type="http://schemas.openxmlformats.org/officeDocument/2006/relationships/hyperlink" Target="#'207-NOV. LAB. SCREENIN (1852)'!E11"/><Relationship Id="rId143" Type="http://schemas.openxmlformats.org/officeDocument/2006/relationships/hyperlink" Target="#'207-PRAKTIK KAPITACE (1869)'!E11"/><Relationship Id="rId148" Type="http://schemas.openxmlformats.org/officeDocument/2006/relationships/hyperlink" Target="#'209-AMBULANCE (1874)'!E11"/><Relationship Id="rId164" Type="http://schemas.openxmlformats.org/officeDocument/2006/relationships/hyperlink" Target="#'209-BONIFIKACE URGENTN (1877)'!E11"/><Relationship Id="rId169" Type="http://schemas.openxmlformats.org/officeDocument/2006/relationships/hyperlink" Target="#'209-LSPP (1893)'!E11"/><Relationship Id="rId185" Type="http://schemas.openxmlformats.org/officeDocument/2006/relationships/hyperlink" Target="#'211-IVF (1909)'!E11"/><Relationship Id="rId4" Type="http://schemas.openxmlformats.org/officeDocument/2006/relationships/hyperlink" Target="#'111-AMBULANCE (1736)'!E11"/><Relationship Id="rId9" Type="http://schemas.openxmlformats.org/officeDocument/2006/relationships/hyperlink" Target="#'111-DIOP (1745)'!E11"/><Relationship Id="rId180" Type="http://schemas.openxmlformats.org/officeDocument/2006/relationships/hyperlink" Target="#'211-CENTRA - PAR.16 (1906)'!E11"/><Relationship Id="rId210" Type="http://schemas.openxmlformats.org/officeDocument/2006/relationships/hyperlink" Target="#'213-BONIFIKACE COVID (1932)'!E11"/><Relationship Id="rId215" Type="http://schemas.openxmlformats.org/officeDocument/2006/relationships/hyperlink" Target="#'213-CENTRA - DG SKUPIN (1939)'!E11"/><Relationship Id="rId236" Type="http://schemas.openxmlformats.org/officeDocument/2006/relationships/hyperlink" Target="#'213-MAMO SCREENING (1943)'!E11"/><Relationship Id="rId257" Type="http://schemas.openxmlformats.org/officeDocument/2006/relationships/hyperlink" Target="#'613-ZAHR. POJ NEBO POD (1978)'!E11"/><Relationship Id="rId26" Type="http://schemas.openxmlformats.org/officeDocument/2006/relationships/hyperlink" Target="#'111-BONIFIKACE URGENTN (1740)'!E11"/><Relationship Id="rId231" Type="http://schemas.openxmlformats.org/officeDocument/2006/relationships/hyperlink" Target="#'213-BONIFIKACE PALIATI (1936)'!E11"/><Relationship Id="rId252" Type="http://schemas.openxmlformats.org/officeDocument/2006/relationships/hyperlink" Target="#'607-207 DP4 AMB (1971)'!E11"/><Relationship Id="rId47" Type="http://schemas.openxmlformats.org/officeDocument/2006/relationships/hyperlink" Target="#'201-IVF (1779)'!E11"/><Relationship Id="rId68" Type="http://schemas.openxmlformats.org/officeDocument/2006/relationships/hyperlink" Target="#'201-AMBULANCE (1798)'!E11"/><Relationship Id="rId89" Type="http://schemas.openxmlformats.org/officeDocument/2006/relationships/hyperlink" Target="#'205-P&#344;&#205;LOHA &#268;12 AMB (1819)'!E11"/><Relationship Id="rId112" Type="http://schemas.openxmlformats.org/officeDocument/2006/relationships/hyperlink" Target="#'207-AMBULANCE (1839)'!E11"/><Relationship Id="rId133" Type="http://schemas.openxmlformats.org/officeDocument/2006/relationships/hyperlink" Target="#'207-BONIFIKACE REF S&#205;&#356; (1988)'!E11"/><Relationship Id="rId154" Type="http://schemas.openxmlformats.org/officeDocument/2006/relationships/hyperlink" Target="#'209-ZAHR. POJ NEBO POD (1889)'!E11"/><Relationship Id="rId175" Type="http://schemas.openxmlformats.org/officeDocument/2006/relationships/hyperlink" Target="#'211-OOP 9F9 (1899)'!E11"/><Relationship Id="rId196" Type="http://schemas.openxmlformats.org/officeDocument/2006/relationships/hyperlink" Target="#'211-BONIFIKACE PALIATI (1902)'!E11"/><Relationship Id="rId200" Type="http://schemas.openxmlformats.org/officeDocument/2006/relationships/hyperlink" Target="#'211-&#218;HRADA VY&#268;LEN&#282;N&#193; Z (1923)'!E11"/><Relationship Id="rId16" Type="http://schemas.openxmlformats.org/officeDocument/2006/relationships/hyperlink" Target="#'111-SCREENING KOLOREKT (1757)'!E11"/><Relationship Id="rId221" Type="http://schemas.openxmlformats.org/officeDocument/2006/relationships/hyperlink" Target="#'213-NOV. LAB. SCREENIN (1945)'!E11"/><Relationship Id="rId242" Type="http://schemas.openxmlformats.org/officeDocument/2006/relationships/hyperlink" Target="#'213-PRAKTIK KAPITACE (1962)'!E11"/><Relationship Id="rId37" Type="http://schemas.openxmlformats.org/officeDocument/2006/relationships/hyperlink" Target="#'201-BONIFIKACE COVID (1769)'!E11"/><Relationship Id="rId58" Type="http://schemas.openxmlformats.org/officeDocument/2006/relationships/hyperlink" Target="#'201-BONIFIKACE PALIATI (1773)'!E11"/><Relationship Id="rId79" Type="http://schemas.openxmlformats.org/officeDocument/2006/relationships/hyperlink" Target="#'205-CENTRA - PAR.16 -  (1811)'!E11"/><Relationship Id="rId102" Type="http://schemas.openxmlformats.org/officeDocument/2006/relationships/hyperlink" Target="#'205-STOMA (1830)'!E11"/><Relationship Id="rId123" Type="http://schemas.openxmlformats.org/officeDocument/2006/relationships/hyperlink" Target="#'207-ODB. 305,306,308,3 (1853)'!E11"/><Relationship Id="rId144" Type="http://schemas.openxmlformats.org/officeDocument/2006/relationships/hyperlink" Target="#'207-STANDARDN&#205; POLO&#381;KY (1870)'!E11"/><Relationship Id="rId90" Type="http://schemas.openxmlformats.org/officeDocument/2006/relationships/hyperlink" Target="#'205-P&#344;&#205;LOHA &#268;12 CZDRG (1820)'!E11"/><Relationship Id="rId165" Type="http://schemas.openxmlformats.org/officeDocument/2006/relationships/hyperlink" Target="#'209-MAMO SCREENING (1883)'!E11"/><Relationship Id="rId186" Type="http://schemas.openxmlformats.org/officeDocument/2006/relationships/hyperlink" Target="#'211-NOV. LAB. SCREENIN (1912)'!E11"/><Relationship Id="rId211" Type="http://schemas.openxmlformats.org/officeDocument/2006/relationships/hyperlink" Target="#'213-OOP 9F9 (1933)'!E11"/><Relationship Id="rId232" Type="http://schemas.openxmlformats.org/officeDocument/2006/relationships/hyperlink" Target="#'213-BONIFIKACE REF S&#205;&#356; (1991)'!E11"/><Relationship Id="rId253" Type="http://schemas.openxmlformats.org/officeDocument/2006/relationships/hyperlink" Target="#'609-ZAHR. POJ NEBO POD (1974)'!E11"/><Relationship Id="rId27" Type="http://schemas.openxmlformats.org/officeDocument/2006/relationships/hyperlink" Target="#'111-&#218;HRADA VY&#268;LEN&#282;N&#193; Z (1760)'!E11"/><Relationship Id="rId48" Type="http://schemas.openxmlformats.org/officeDocument/2006/relationships/hyperlink" Target="#'201-NOV. LAB. SCREENIN (1782)'!E11"/><Relationship Id="rId69" Type="http://schemas.openxmlformats.org/officeDocument/2006/relationships/hyperlink" Target="#'201-PRAKTIK KAPITACE (1799)'!E11"/><Relationship Id="rId113" Type="http://schemas.openxmlformats.org/officeDocument/2006/relationships/hyperlink" Target="#'207-CENTRA (1843)'!E11"/><Relationship Id="rId134" Type="http://schemas.openxmlformats.org/officeDocument/2006/relationships/hyperlink" Target="#'207-STANDARDN&#205; POLO&#381;KY (1861)'!E11"/><Relationship Id="rId80" Type="http://schemas.openxmlformats.org/officeDocument/2006/relationships/hyperlink" Target="#'205-DIOP (1812)'!E11"/><Relationship Id="rId155" Type="http://schemas.openxmlformats.org/officeDocument/2006/relationships/hyperlink" Target="#'209-IVF (1882)'!E11"/><Relationship Id="rId176" Type="http://schemas.openxmlformats.org/officeDocument/2006/relationships/hyperlink" Target="#'211-PAU&#352;&#193;LN&#205; &#218;HRADA (1914)'!E11"/><Relationship Id="rId197" Type="http://schemas.openxmlformats.org/officeDocument/2006/relationships/hyperlink" Target="#'211-BONIFIKACE REF S&#205;&#356; (1990)'!E11"/><Relationship Id="rId201" Type="http://schemas.openxmlformats.org/officeDocument/2006/relationships/hyperlink" Target="#'211-MAMO SCREENING (1910)'!E11"/><Relationship Id="rId222" Type="http://schemas.openxmlformats.org/officeDocument/2006/relationships/hyperlink" Target="#'213-ODB. 305,306,308,3 (1946)'!E11"/><Relationship Id="rId243" Type="http://schemas.openxmlformats.org/officeDocument/2006/relationships/hyperlink" Target="#'213-STANDARDN&#205; POLO&#381;KY (1963)'!E11"/><Relationship Id="rId17" Type="http://schemas.openxmlformats.org/officeDocument/2006/relationships/hyperlink" Target="#'111-P&#344;&#205;LOHA &#268;12 AMB (1752)'!E11"/><Relationship Id="rId38" Type="http://schemas.openxmlformats.org/officeDocument/2006/relationships/hyperlink" Target="#'201-OOP 9H9 (1770)'!E11"/><Relationship Id="rId59" Type="http://schemas.openxmlformats.org/officeDocument/2006/relationships/hyperlink" Target="#'201-BONIFIKACE REF S&#205;&#356; (1986)'!E11"/><Relationship Id="rId103" Type="http://schemas.openxmlformats.org/officeDocument/2006/relationships/hyperlink" Target="#'205-LSPP STOMA (1831)'!E11"/><Relationship Id="rId124" Type="http://schemas.openxmlformats.org/officeDocument/2006/relationships/hyperlink" Target="#'207-PROGRAM TRANSPLANT (1859)'!E1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74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76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78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80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81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82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83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84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86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87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88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89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90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91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92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93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94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95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96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97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98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99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00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01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02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03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04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05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06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07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08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09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10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11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12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13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14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15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16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17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18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19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20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21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22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23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24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25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26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27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28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29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30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31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32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33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34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35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36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37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38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39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40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41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42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43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44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45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46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47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48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49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50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51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52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53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54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55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56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57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58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59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3" name="Obdélník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4" name="Obdélník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5" name="Obdélník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6" name="Obdélník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7" name="Obdélník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8" name="Obdélník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9" name="Obdélník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0" name="Obdélník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1" name="Obdélník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2" name="Obdélník 1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3" name="Obdélník 1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4" name="Obdélník 1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5" name="Obdélník 1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6" name="Obdélník 1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7" name="Obdélník 16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8" name="Obdélník 17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9" name="Obdélník 18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0" name="Obdélník 1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1" name="Obdélník 2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2" name="Obdélník 2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3" name="Obdélník 2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4" name="Obdélník 2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5" name="Obdélník 2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6" name="Obdélník 25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7" name="Obdélník 26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8" name="Obdélník 27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9" name="Obdélník 28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30" name="Obdélník 29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31" name="Obdélník 30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32" name="Obdélník 3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33" name="Obdélník 32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34" name="Obdélník 33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35" name="Obdélník 34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36" name="Obdélník 35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37" name="Obdélník 36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38" name="Obdélník 37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39" name="Obdélník 38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40" name="Obdélník 39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41" name="Obdélník 40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42" name="Obdélník 41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43" name="Obdélník 42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44" name="Obdélník 43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45" name="Obdélník 44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46" name="Obdélník 45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47" name="Obdélník 46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48" name="Obdélník 47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49" name="Obdélník 48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50" name="Obdélník 49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51" name="Obdélník 50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52" name="Obdélník 51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53" name="Obdélník 52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54" name="Obdélník 53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55" name="Obdélník 54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56" name="Obdélník 55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57" name="Obdélník 56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58" name="Obdélník 57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59" name="Obdélník 58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60" name="Obdélník 59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61" name="Obdélník 60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62" name="Obdélník 61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63" name="Obdélník 62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64" name="Obdélník 63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65" name="Obdélník 64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66" name="Obdélník 65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67" name="Obdélník 66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68" name="Obdélník 67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69" name="Obdélník 68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70" name="Obdélník 69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71" name="Obdélník 70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72" name="Obdélník 71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73" name="Obdélník 72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74" name="Obdélník 73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75" name="Obdélník 74">
          <a:hlinkClick xmlns:r="http://schemas.openxmlformats.org/officeDocument/2006/relationships" r:id="rId74"/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76" name="Obdélník 75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77" name="Obdélník 76">
          <a:hlinkClick xmlns:r="http://schemas.openxmlformats.org/officeDocument/2006/relationships" r:id="rId76"/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78" name="Obdélník 77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79" name="Obdélník 78">
          <a:hlinkClick xmlns:r="http://schemas.openxmlformats.org/officeDocument/2006/relationships" r:id="rId78"/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80" name="Obdélník 79">
          <a:hlinkClick xmlns:r="http://schemas.openxmlformats.org/officeDocument/2006/relationships" r:id="rId79"/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81" name="Obdélník 80">
          <a:hlinkClick xmlns:r="http://schemas.openxmlformats.org/officeDocument/2006/relationships" r:id="rId80"/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82" name="Obdélník 81">
          <a:hlinkClick xmlns:r="http://schemas.openxmlformats.org/officeDocument/2006/relationships" r:id="rId81"/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83" name="Obdélník 82">
          <a:hlinkClick xmlns:r="http://schemas.openxmlformats.org/officeDocument/2006/relationships" r:id="rId82"/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84" name="Obdélník 83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85" name="Obdélník 84">
          <a:hlinkClick xmlns:r="http://schemas.openxmlformats.org/officeDocument/2006/relationships" r:id="rId84"/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86" name="Obdélník 85">
          <a:hlinkClick xmlns:r="http://schemas.openxmlformats.org/officeDocument/2006/relationships" r:id="rId85"/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87" name="Obdélník 86">
          <a:hlinkClick xmlns:r="http://schemas.openxmlformats.org/officeDocument/2006/relationships" r:id="rId86"/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88" name="Obdélník 87">
          <a:hlinkClick xmlns:r="http://schemas.openxmlformats.org/officeDocument/2006/relationships" r:id="rId87"/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89" name="Obdélník 88">
          <a:hlinkClick xmlns:r="http://schemas.openxmlformats.org/officeDocument/2006/relationships" r:id="rId88"/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90" name="Obdélník 89">
          <a:hlinkClick xmlns:r="http://schemas.openxmlformats.org/officeDocument/2006/relationships" r:id="rId89"/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91" name="Obdélník 90">
          <a:hlinkClick xmlns:r="http://schemas.openxmlformats.org/officeDocument/2006/relationships" r:id="rId90"/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92" name="Obdélník 91">
          <a:hlinkClick xmlns:r="http://schemas.openxmlformats.org/officeDocument/2006/relationships" r:id="rId91"/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93" name="Obdélník 92">
          <a:hlinkClick xmlns:r="http://schemas.openxmlformats.org/officeDocument/2006/relationships" r:id="rId92"/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94" name="Obdélník 93">
          <a:hlinkClick xmlns:r="http://schemas.openxmlformats.org/officeDocument/2006/relationships" r:id="rId93"/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95" name="Obdélník 94">
          <a:hlinkClick xmlns:r="http://schemas.openxmlformats.org/officeDocument/2006/relationships" r:id="rId94"/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96" name="Obdélník 95">
          <a:hlinkClick xmlns:r="http://schemas.openxmlformats.org/officeDocument/2006/relationships" r:id="rId95"/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97" name="Obdélník 96">
          <a:hlinkClick xmlns:r="http://schemas.openxmlformats.org/officeDocument/2006/relationships" r:id="rId96"/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98" name="Obdélník 97">
          <a:hlinkClick xmlns:r="http://schemas.openxmlformats.org/officeDocument/2006/relationships" r:id="rId97"/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99" name="Obdélník 98">
          <a:hlinkClick xmlns:r="http://schemas.openxmlformats.org/officeDocument/2006/relationships" r:id="rId98"/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00" name="Obdélník 99">
          <a:hlinkClick xmlns:r="http://schemas.openxmlformats.org/officeDocument/2006/relationships" r:id="rId99"/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01" name="Obdélník 100">
          <a:hlinkClick xmlns:r="http://schemas.openxmlformats.org/officeDocument/2006/relationships" r:id="rId100"/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02" name="Obdélník 101">
          <a:hlinkClick xmlns:r="http://schemas.openxmlformats.org/officeDocument/2006/relationships" r:id="rId101"/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03" name="Obdélník 102">
          <a:hlinkClick xmlns:r="http://schemas.openxmlformats.org/officeDocument/2006/relationships" r:id="rId102"/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04" name="Obdélník 103">
          <a:hlinkClick xmlns:r="http://schemas.openxmlformats.org/officeDocument/2006/relationships" r:id="rId103"/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05" name="Obdélník 104">
          <a:hlinkClick xmlns:r="http://schemas.openxmlformats.org/officeDocument/2006/relationships" r:id="rId104"/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06" name="Obdélník 105">
          <a:hlinkClick xmlns:r="http://schemas.openxmlformats.org/officeDocument/2006/relationships" r:id="rId105"/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07" name="Obdélník 106">
          <a:hlinkClick xmlns:r="http://schemas.openxmlformats.org/officeDocument/2006/relationships" r:id="rId106"/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08" name="Obdélník 107">
          <a:hlinkClick xmlns:r="http://schemas.openxmlformats.org/officeDocument/2006/relationships" r:id="rId107"/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09" name="Obdélník 108">
          <a:hlinkClick xmlns:r="http://schemas.openxmlformats.org/officeDocument/2006/relationships" r:id="rId108"/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10" name="Obdélník 109">
          <a:hlinkClick xmlns:r="http://schemas.openxmlformats.org/officeDocument/2006/relationships" r:id="rId109"/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11" name="Obdélník 110">
          <a:hlinkClick xmlns:r="http://schemas.openxmlformats.org/officeDocument/2006/relationships" r:id="rId110"/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12" name="Obdélník 111">
          <a:hlinkClick xmlns:r="http://schemas.openxmlformats.org/officeDocument/2006/relationships" r:id="rId111"/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13" name="Obdélník 112">
          <a:hlinkClick xmlns:r="http://schemas.openxmlformats.org/officeDocument/2006/relationships" r:id="rId112"/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14" name="Obdélník 113">
          <a:hlinkClick xmlns:r="http://schemas.openxmlformats.org/officeDocument/2006/relationships" r:id="rId113"/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15" name="Obdélník 114">
          <a:hlinkClick xmlns:r="http://schemas.openxmlformats.org/officeDocument/2006/relationships" r:id="rId114"/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16" name="Obdélník 115">
          <a:hlinkClick xmlns:r="http://schemas.openxmlformats.org/officeDocument/2006/relationships" r:id="rId115"/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17" name="Obdélník 116">
          <a:hlinkClick xmlns:r="http://schemas.openxmlformats.org/officeDocument/2006/relationships" r:id="rId116"/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18" name="Obdélník 117">
          <a:hlinkClick xmlns:r="http://schemas.openxmlformats.org/officeDocument/2006/relationships" r:id="rId117"/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19" name="Obdélník 118">
          <a:hlinkClick xmlns:r="http://schemas.openxmlformats.org/officeDocument/2006/relationships" r:id="rId118"/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20" name="Obdélník 119">
          <a:hlinkClick xmlns:r="http://schemas.openxmlformats.org/officeDocument/2006/relationships" r:id="rId119"/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21" name="Obdélník 120">
          <a:hlinkClick xmlns:r="http://schemas.openxmlformats.org/officeDocument/2006/relationships" r:id="rId120"/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22" name="Obdélník 121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23" name="Obdélník 122">
          <a:hlinkClick xmlns:r="http://schemas.openxmlformats.org/officeDocument/2006/relationships" r:id="rId122"/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24" name="Obdélník 123">
          <a:hlinkClick xmlns:r="http://schemas.openxmlformats.org/officeDocument/2006/relationships" r:id="rId123"/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25" name="Obdélník 124">
          <a:hlinkClick xmlns:r="http://schemas.openxmlformats.org/officeDocument/2006/relationships" r:id="rId124"/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26" name="Obdélník 125">
          <a:hlinkClick xmlns:r="http://schemas.openxmlformats.org/officeDocument/2006/relationships" r:id="rId125"/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27" name="Obdélník 126">
          <a:hlinkClick xmlns:r="http://schemas.openxmlformats.org/officeDocument/2006/relationships" r:id="rId126"/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28" name="Obdélník 127">
          <a:hlinkClick xmlns:r="http://schemas.openxmlformats.org/officeDocument/2006/relationships" r:id="rId127"/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29" name="Obdélník 128">
          <a:hlinkClick xmlns:r="http://schemas.openxmlformats.org/officeDocument/2006/relationships" r:id="rId128"/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30" name="Obdélník 129">
          <a:hlinkClick xmlns:r="http://schemas.openxmlformats.org/officeDocument/2006/relationships" r:id="rId129"/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31" name="Obdélník 130">
          <a:hlinkClick xmlns:r="http://schemas.openxmlformats.org/officeDocument/2006/relationships" r:id="rId130"/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32" name="Obdélník 131">
          <a:hlinkClick xmlns:r="http://schemas.openxmlformats.org/officeDocument/2006/relationships" r:id="rId131"/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33" name="Obdélník 132">
          <a:hlinkClick xmlns:r="http://schemas.openxmlformats.org/officeDocument/2006/relationships" r:id="rId132"/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34" name="Obdélník 133">
          <a:hlinkClick xmlns:r="http://schemas.openxmlformats.org/officeDocument/2006/relationships" r:id="rId133"/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35" name="Obdélník 134">
          <a:hlinkClick xmlns:r="http://schemas.openxmlformats.org/officeDocument/2006/relationships" r:id="rId134"/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36" name="Obdélník 135">
          <a:hlinkClick xmlns:r="http://schemas.openxmlformats.org/officeDocument/2006/relationships" r:id="rId135"/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37" name="Obdélník 136">
          <a:hlinkClick xmlns:r="http://schemas.openxmlformats.org/officeDocument/2006/relationships" r:id="rId136"/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38" name="Obdélník 137">
          <a:hlinkClick xmlns:r="http://schemas.openxmlformats.org/officeDocument/2006/relationships" r:id="rId137"/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39" name="Obdélník 138">
          <a:hlinkClick xmlns:r="http://schemas.openxmlformats.org/officeDocument/2006/relationships" r:id="rId138"/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40" name="Obdélník 139">
          <a:hlinkClick xmlns:r="http://schemas.openxmlformats.org/officeDocument/2006/relationships" r:id="rId139"/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41" name="Obdélník 140">
          <a:hlinkClick xmlns:r="http://schemas.openxmlformats.org/officeDocument/2006/relationships" r:id="rId140"/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42" name="Obdélník 141">
          <a:hlinkClick xmlns:r="http://schemas.openxmlformats.org/officeDocument/2006/relationships" r:id="rId141"/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43" name="Obdélník 142">
          <a:hlinkClick xmlns:r="http://schemas.openxmlformats.org/officeDocument/2006/relationships" r:id="rId142"/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44" name="Obdélník 143">
          <a:hlinkClick xmlns:r="http://schemas.openxmlformats.org/officeDocument/2006/relationships" r:id="rId143"/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45" name="Obdélník 144">
          <a:hlinkClick xmlns:r="http://schemas.openxmlformats.org/officeDocument/2006/relationships" r:id="rId144"/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46" name="Obdélník 145">
          <a:hlinkClick xmlns:r="http://schemas.openxmlformats.org/officeDocument/2006/relationships" r:id="rId145"/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47" name="Obdélník 146">
          <a:hlinkClick xmlns:r="http://schemas.openxmlformats.org/officeDocument/2006/relationships" r:id="rId146"/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48" name="Obdélník 147">
          <a:hlinkClick xmlns:r="http://schemas.openxmlformats.org/officeDocument/2006/relationships" r:id="rId147"/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49" name="Obdélník 148">
          <a:hlinkClick xmlns:r="http://schemas.openxmlformats.org/officeDocument/2006/relationships" r:id="rId148"/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50" name="Obdélník 149">
          <a:hlinkClick xmlns:r="http://schemas.openxmlformats.org/officeDocument/2006/relationships" r:id="rId149"/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51" name="Obdélník 150">
          <a:hlinkClick xmlns:r="http://schemas.openxmlformats.org/officeDocument/2006/relationships" r:id="rId150"/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52" name="Obdélník 151">
          <a:hlinkClick xmlns:r="http://schemas.openxmlformats.org/officeDocument/2006/relationships" r:id="rId151"/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53" name="Obdélník 152">
          <a:hlinkClick xmlns:r="http://schemas.openxmlformats.org/officeDocument/2006/relationships" r:id="rId152"/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54" name="Obdélník 153">
          <a:hlinkClick xmlns:r="http://schemas.openxmlformats.org/officeDocument/2006/relationships" r:id="rId153"/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55" name="Obdélník 154">
          <a:hlinkClick xmlns:r="http://schemas.openxmlformats.org/officeDocument/2006/relationships" r:id="rId154"/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56" name="Obdélník 155">
          <a:hlinkClick xmlns:r="http://schemas.openxmlformats.org/officeDocument/2006/relationships" r:id="rId155"/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57" name="Obdélník 156">
          <a:hlinkClick xmlns:r="http://schemas.openxmlformats.org/officeDocument/2006/relationships" r:id="rId156"/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58" name="Obdélník 157">
          <a:hlinkClick xmlns:r="http://schemas.openxmlformats.org/officeDocument/2006/relationships" r:id="rId157"/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59" name="Obdélník 158">
          <a:hlinkClick xmlns:r="http://schemas.openxmlformats.org/officeDocument/2006/relationships" r:id="rId158"/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60" name="Obdélník 159">
          <a:hlinkClick xmlns:r="http://schemas.openxmlformats.org/officeDocument/2006/relationships" r:id="rId159"/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61" name="Obdélník 160">
          <a:hlinkClick xmlns:r="http://schemas.openxmlformats.org/officeDocument/2006/relationships" r:id="rId160"/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62" name="Obdélník 161">
          <a:hlinkClick xmlns:r="http://schemas.openxmlformats.org/officeDocument/2006/relationships" r:id="rId161"/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63" name="Obdélník 162">
          <a:hlinkClick xmlns:r="http://schemas.openxmlformats.org/officeDocument/2006/relationships" r:id="rId162"/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64" name="Obdélník 163">
          <a:hlinkClick xmlns:r="http://schemas.openxmlformats.org/officeDocument/2006/relationships" r:id="rId163"/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65" name="Obdélník 164">
          <a:hlinkClick xmlns:r="http://schemas.openxmlformats.org/officeDocument/2006/relationships" r:id="rId164"/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66" name="Obdélník 165">
          <a:hlinkClick xmlns:r="http://schemas.openxmlformats.org/officeDocument/2006/relationships" r:id="rId165"/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67" name="Obdélník 166">
          <a:hlinkClick xmlns:r="http://schemas.openxmlformats.org/officeDocument/2006/relationships" r:id="rId166"/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68" name="Obdélník 167">
          <a:hlinkClick xmlns:r="http://schemas.openxmlformats.org/officeDocument/2006/relationships" r:id="rId167"/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69" name="Obdélník 168">
          <a:hlinkClick xmlns:r="http://schemas.openxmlformats.org/officeDocument/2006/relationships" r:id="rId168"/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70" name="Obdélník 169">
          <a:hlinkClick xmlns:r="http://schemas.openxmlformats.org/officeDocument/2006/relationships" r:id="rId169"/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71" name="Obdélník 170">
          <a:hlinkClick xmlns:r="http://schemas.openxmlformats.org/officeDocument/2006/relationships" r:id="rId170"/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72" name="Obdélník 171">
          <a:hlinkClick xmlns:r="http://schemas.openxmlformats.org/officeDocument/2006/relationships" r:id="rId171"/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73" name="Obdélník 172">
          <a:hlinkClick xmlns:r="http://schemas.openxmlformats.org/officeDocument/2006/relationships" r:id="rId172"/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74" name="Obdélník 173">
          <a:hlinkClick xmlns:r="http://schemas.openxmlformats.org/officeDocument/2006/relationships" r:id="rId173"/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75" name="Obdélník 174">
          <a:hlinkClick xmlns:r="http://schemas.openxmlformats.org/officeDocument/2006/relationships" r:id="rId174"/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76" name="Obdélník 175">
          <a:hlinkClick xmlns:r="http://schemas.openxmlformats.org/officeDocument/2006/relationships" r:id="rId175"/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77" name="Obdélník 176">
          <a:hlinkClick xmlns:r="http://schemas.openxmlformats.org/officeDocument/2006/relationships" r:id="rId176"/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78" name="Obdélník 177">
          <a:hlinkClick xmlns:r="http://schemas.openxmlformats.org/officeDocument/2006/relationships" r:id="rId177"/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79" name="Obdélník 178">
          <a:hlinkClick xmlns:r="http://schemas.openxmlformats.org/officeDocument/2006/relationships" r:id="rId178"/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80" name="Obdélník 179">
          <a:hlinkClick xmlns:r="http://schemas.openxmlformats.org/officeDocument/2006/relationships" r:id="rId179"/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81" name="Obdélník 180">
          <a:hlinkClick xmlns:r="http://schemas.openxmlformats.org/officeDocument/2006/relationships" r:id="rId180"/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82" name="Obdélník 181">
          <a:hlinkClick xmlns:r="http://schemas.openxmlformats.org/officeDocument/2006/relationships" r:id="rId181"/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83" name="Obdélník 182">
          <a:hlinkClick xmlns:r="http://schemas.openxmlformats.org/officeDocument/2006/relationships" r:id="rId182"/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84" name="Obdélník 183">
          <a:hlinkClick xmlns:r="http://schemas.openxmlformats.org/officeDocument/2006/relationships" r:id="rId183"/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85" name="Obdélník 184">
          <a:hlinkClick xmlns:r="http://schemas.openxmlformats.org/officeDocument/2006/relationships" r:id="rId184"/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86" name="Obdélník 185">
          <a:hlinkClick xmlns:r="http://schemas.openxmlformats.org/officeDocument/2006/relationships" r:id="rId185"/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87" name="Obdélník 186">
          <a:hlinkClick xmlns:r="http://schemas.openxmlformats.org/officeDocument/2006/relationships" r:id="rId186"/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88" name="Obdélník 187">
          <a:hlinkClick xmlns:r="http://schemas.openxmlformats.org/officeDocument/2006/relationships" r:id="rId187"/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89" name="Obdélník 188">
          <a:hlinkClick xmlns:r="http://schemas.openxmlformats.org/officeDocument/2006/relationships" r:id="rId188"/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90" name="Obdélník 189">
          <a:hlinkClick xmlns:r="http://schemas.openxmlformats.org/officeDocument/2006/relationships" r:id="rId189"/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91" name="Obdélník 190">
          <a:hlinkClick xmlns:r="http://schemas.openxmlformats.org/officeDocument/2006/relationships" r:id="rId190"/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92" name="Obdélník 191">
          <a:hlinkClick xmlns:r="http://schemas.openxmlformats.org/officeDocument/2006/relationships" r:id="rId191"/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93" name="Obdélník 192">
          <a:hlinkClick xmlns:r="http://schemas.openxmlformats.org/officeDocument/2006/relationships" r:id="rId192"/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94" name="Obdélník 193">
          <a:hlinkClick xmlns:r="http://schemas.openxmlformats.org/officeDocument/2006/relationships" r:id="rId193"/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95" name="Obdélník 194">
          <a:hlinkClick xmlns:r="http://schemas.openxmlformats.org/officeDocument/2006/relationships" r:id="rId194"/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96" name="Obdélník 195">
          <a:hlinkClick xmlns:r="http://schemas.openxmlformats.org/officeDocument/2006/relationships" r:id="rId195"/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97" name="Obdélník 196">
          <a:hlinkClick xmlns:r="http://schemas.openxmlformats.org/officeDocument/2006/relationships" r:id="rId196"/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98" name="Obdélník 197">
          <a:hlinkClick xmlns:r="http://schemas.openxmlformats.org/officeDocument/2006/relationships" r:id="rId197"/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99" name="Obdélník 198">
          <a:hlinkClick xmlns:r="http://schemas.openxmlformats.org/officeDocument/2006/relationships" r:id="rId198"/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00" name="Obdélník 199">
          <a:hlinkClick xmlns:r="http://schemas.openxmlformats.org/officeDocument/2006/relationships" r:id="rId199"/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01" name="Obdélník 200">
          <a:hlinkClick xmlns:r="http://schemas.openxmlformats.org/officeDocument/2006/relationships" r:id="rId200"/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02" name="Obdélník 201">
          <a:hlinkClick xmlns:r="http://schemas.openxmlformats.org/officeDocument/2006/relationships" r:id="rId201"/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03" name="Obdélník 202">
          <a:hlinkClick xmlns:r="http://schemas.openxmlformats.org/officeDocument/2006/relationships" r:id="rId202"/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04" name="Obdélník 203">
          <a:hlinkClick xmlns:r="http://schemas.openxmlformats.org/officeDocument/2006/relationships" r:id="rId203"/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05" name="Obdélník 204">
          <a:hlinkClick xmlns:r="http://schemas.openxmlformats.org/officeDocument/2006/relationships" r:id="rId204"/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06" name="Obdélník 205">
          <a:hlinkClick xmlns:r="http://schemas.openxmlformats.org/officeDocument/2006/relationships" r:id="rId205"/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07" name="Obdélník 206">
          <a:hlinkClick xmlns:r="http://schemas.openxmlformats.org/officeDocument/2006/relationships" r:id="rId206"/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08" name="Obdélník 207">
          <a:hlinkClick xmlns:r="http://schemas.openxmlformats.org/officeDocument/2006/relationships" r:id="rId207"/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09" name="Obdélník 208">
          <a:hlinkClick xmlns:r="http://schemas.openxmlformats.org/officeDocument/2006/relationships" r:id="rId208"/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10" name="Obdélník 209">
          <a:hlinkClick xmlns:r="http://schemas.openxmlformats.org/officeDocument/2006/relationships" r:id="rId209"/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11" name="Obdélník 210">
          <a:hlinkClick xmlns:r="http://schemas.openxmlformats.org/officeDocument/2006/relationships" r:id="rId210"/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12" name="Obdélník 211">
          <a:hlinkClick xmlns:r="http://schemas.openxmlformats.org/officeDocument/2006/relationships" r:id="rId211"/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13" name="Obdélník 212">
          <a:hlinkClick xmlns:r="http://schemas.openxmlformats.org/officeDocument/2006/relationships" r:id="rId212"/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14" name="Obdélník 213">
          <a:hlinkClick xmlns:r="http://schemas.openxmlformats.org/officeDocument/2006/relationships" r:id="rId213"/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15" name="Obdélník 214">
          <a:hlinkClick xmlns:r="http://schemas.openxmlformats.org/officeDocument/2006/relationships" r:id="rId214"/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16" name="Obdélník 215">
          <a:hlinkClick xmlns:r="http://schemas.openxmlformats.org/officeDocument/2006/relationships" r:id="rId215"/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17" name="Obdélník 216">
          <a:hlinkClick xmlns:r="http://schemas.openxmlformats.org/officeDocument/2006/relationships" r:id="rId216"/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18" name="Obdélník 217">
          <a:hlinkClick xmlns:r="http://schemas.openxmlformats.org/officeDocument/2006/relationships" r:id="rId217"/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19" name="Obdélník 218">
          <a:hlinkClick xmlns:r="http://schemas.openxmlformats.org/officeDocument/2006/relationships" r:id="rId218"/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20" name="Obdélník 219">
          <a:hlinkClick xmlns:r="http://schemas.openxmlformats.org/officeDocument/2006/relationships" r:id="rId219"/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21" name="Obdélník 220">
          <a:hlinkClick xmlns:r="http://schemas.openxmlformats.org/officeDocument/2006/relationships" r:id="rId220"/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22" name="Obdélník 221">
          <a:hlinkClick xmlns:r="http://schemas.openxmlformats.org/officeDocument/2006/relationships" r:id="rId221"/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23" name="Obdélník 222">
          <a:hlinkClick xmlns:r="http://schemas.openxmlformats.org/officeDocument/2006/relationships" r:id="rId222"/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24" name="Obdélník 223">
          <a:hlinkClick xmlns:r="http://schemas.openxmlformats.org/officeDocument/2006/relationships" r:id="rId223"/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25" name="Obdélník 224">
          <a:hlinkClick xmlns:r="http://schemas.openxmlformats.org/officeDocument/2006/relationships" r:id="rId224"/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26" name="Obdélník 225">
          <a:hlinkClick xmlns:r="http://schemas.openxmlformats.org/officeDocument/2006/relationships" r:id="rId225"/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27" name="Obdélník 226">
          <a:hlinkClick xmlns:r="http://schemas.openxmlformats.org/officeDocument/2006/relationships" r:id="rId226"/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28" name="Obdélník 227">
          <a:hlinkClick xmlns:r="http://schemas.openxmlformats.org/officeDocument/2006/relationships" r:id="rId227"/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29" name="Obdélník 228">
          <a:hlinkClick xmlns:r="http://schemas.openxmlformats.org/officeDocument/2006/relationships" r:id="rId228"/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30" name="Obdélník 229">
          <a:hlinkClick xmlns:r="http://schemas.openxmlformats.org/officeDocument/2006/relationships" r:id="rId229"/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31" name="Obdélník 230">
          <a:hlinkClick xmlns:r="http://schemas.openxmlformats.org/officeDocument/2006/relationships" r:id="rId230"/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32" name="Obdélník 231">
          <a:hlinkClick xmlns:r="http://schemas.openxmlformats.org/officeDocument/2006/relationships" r:id="rId231"/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33" name="Obdélník 232">
          <a:hlinkClick xmlns:r="http://schemas.openxmlformats.org/officeDocument/2006/relationships" r:id="rId232"/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34" name="Obdélník 233">
          <a:hlinkClick xmlns:r="http://schemas.openxmlformats.org/officeDocument/2006/relationships" r:id="rId233"/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35" name="Obdélník 234">
          <a:hlinkClick xmlns:r="http://schemas.openxmlformats.org/officeDocument/2006/relationships" r:id="rId234"/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36" name="Obdélník 235">
          <a:hlinkClick xmlns:r="http://schemas.openxmlformats.org/officeDocument/2006/relationships" r:id="rId235"/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37" name="Obdélník 236">
          <a:hlinkClick xmlns:r="http://schemas.openxmlformats.org/officeDocument/2006/relationships" r:id="rId236"/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38" name="Obdélník 237">
          <a:hlinkClick xmlns:r="http://schemas.openxmlformats.org/officeDocument/2006/relationships" r:id="rId237"/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39" name="Obdélník 238">
          <a:hlinkClick xmlns:r="http://schemas.openxmlformats.org/officeDocument/2006/relationships" r:id="rId238"/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40" name="Obdélník 239">
          <a:hlinkClick xmlns:r="http://schemas.openxmlformats.org/officeDocument/2006/relationships" r:id="rId239"/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41" name="Obdélník 240">
          <a:hlinkClick xmlns:r="http://schemas.openxmlformats.org/officeDocument/2006/relationships" r:id="rId240"/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42" name="Obdélník 241">
          <a:hlinkClick xmlns:r="http://schemas.openxmlformats.org/officeDocument/2006/relationships" r:id="rId241"/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43" name="Obdélník 242">
          <a:hlinkClick xmlns:r="http://schemas.openxmlformats.org/officeDocument/2006/relationships" r:id="rId242"/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44" name="Obdélník 243">
          <a:hlinkClick xmlns:r="http://schemas.openxmlformats.org/officeDocument/2006/relationships" r:id="rId243"/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45" name="Obdélník 244">
          <a:hlinkClick xmlns:r="http://schemas.openxmlformats.org/officeDocument/2006/relationships" r:id="rId244"/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46" name="Obdélník 245">
          <a:hlinkClick xmlns:r="http://schemas.openxmlformats.org/officeDocument/2006/relationships" r:id="rId245"/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47" name="Obdélník 246">
          <a:hlinkClick xmlns:r="http://schemas.openxmlformats.org/officeDocument/2006/relationships" r:id="rId246"/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48" name="Obdélník 247">
          <a:hlinkClick xmlns:r="http://schemas.openxmlformats.org/officeDocument/2006/relationships" r:id="rId247"/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49" name="Obdélník 248">
          <a:hlinkClick xmlns:r="http://schemas.openxmlformats.org/officeDocument/2006/relationships" r:id="rId248"/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50" name="Obdélník 249">
          <a:hlinkClick xmlns:r="http://schemas.openxmlformats.org/officeDocument/2006/relationships" r:id="rId249"/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51" name="Obdélník 250">
          <a:hlinkClick xmlns:r="http://schemas.openxmlformats.org/officeDocument/2006/relationships" r:id="rId250"/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52" name="Obdélník 251">
          <a:hlinkClick xmlns:r="http://schemas.openxmlformats.org/officeDocument/2006/relationships" r:id="rId251"/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53" name="Obdélník 252">
          <a:hlinkClick xmlns:r="http://schemas.openxmlformats.org/officeDocument/2006/relationships" r:id="rId252"/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54" name="Obdélník 253">
          <a:hlinkClick xmlns:r="http://schemas.openxmlformats.org/officeDocument/2006/relationships" r:id="rId253"/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55" name="Obdélník 254">
          <a:hlinkClick xmlns:r="http://schemas.openxmlformats.org/officeDocument/2006/relationships" r:id="rId254"/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56" name="Obdélník 255">
          <a:hlinkClick xmlns:r="http://schemas.openxmlformats.org/officeDocument/2006/relationships" r:id="rId255"/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57" name="Obdélník 256">
          <a:hlinkClick xmlns:r="http://schemas.openxmlformats.org/officeDocument/2006/relationships" r:id="rId256"/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58" name="Obdélník 257">
          <a:hlinkClick xmlns:r="http://schemas.openxmlformats.org/officeDocument/2006/relationships" r:id="rId257"/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59" name="Obdélník 258">
          <a:hlinkClick xmlns:r="http://schemas.openxmlformats.org/officeDocument/2006/relationships" r:id="rId258"/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00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01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02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03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04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05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06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07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08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09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10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11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12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13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14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15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16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17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18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19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20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21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22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23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24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25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26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27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28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29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30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31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32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33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34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35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36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37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38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39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40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41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42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43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44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45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46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47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48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49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50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51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52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53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54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55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56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57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58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59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60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61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62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63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64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65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66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67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68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69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70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71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72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73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C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74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D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75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E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76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F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77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0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78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1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79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2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80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3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81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4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82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5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83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6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84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7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85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8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86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9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87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A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88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B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89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C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90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D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91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E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92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F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93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0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94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1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95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2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96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3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97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4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98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5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99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6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00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7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01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8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02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9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03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A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04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B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05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C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06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D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07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E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08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F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09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D0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10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D1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11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D2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12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D3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13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D4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14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D5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15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D6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16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D7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17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D8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18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D9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19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DA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20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DB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21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DC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22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DD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23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DE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24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DF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25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E0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26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E1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27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E2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28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E3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29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E4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30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E5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31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E6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32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E7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33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E8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34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E9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35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EA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36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EB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37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EC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38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ED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39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EE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40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EF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41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F0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42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F1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43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F2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44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F3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45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F4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46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F5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47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F6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48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F7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49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F8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50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F9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51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FA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52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FB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53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FC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54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FD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55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FE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56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FF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57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1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58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1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59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1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42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44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45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48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50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51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52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53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54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55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56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57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58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59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60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61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62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63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64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65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66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67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68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69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70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71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72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73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74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75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76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77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78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79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80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81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82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83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84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85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86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87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88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89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90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91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92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93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94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95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96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97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98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99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112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6.xm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8.xml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0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1.xml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2.xml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3.xml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4.xml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5.xml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6.xml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7.xml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8.xml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0.xml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1.xml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2.xml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3.xml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4.xml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5.xml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6.xml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7.xml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8.xml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0.xml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1.xml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2.xml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3.xml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4.xml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5.xml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6.xml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7.xml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8.xml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0.xml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1.xml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2.xml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3.xml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4.xml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5.xml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6.xml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7.xml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8.xml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9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0.xml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1.xml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2.xml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3.xml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4.xml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5.xml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6.xml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177.xml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8.xml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9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0.xml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1.xml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2.xml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3.xml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4.xml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5.xml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6.xml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7.xml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8.xml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9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0.xml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1.xml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2.xml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3.xml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4.xml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5.xml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6.xml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7.xml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8.xml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0.xml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1.xml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2.xml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3.xml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4.xml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5.xml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6.xml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7.xml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8.xml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0.xml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1.xml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2.xml"/></Relationships>
</file>

<file path=xl/worksheets/_rels/sheet2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213.xml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4.xml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5.xml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6.xml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7.xml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8.xml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0.xml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1.xml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2.xml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3.xml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4.xml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5.xml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6.xml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7.xml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8.xml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0.xml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1.xml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2.xml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3.xml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4.xml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5.xml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6.xml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7.xml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8.xml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9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0.xml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1.xml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2.xml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3.xml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4.xml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5.xml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6.xml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7.xml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8.xml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9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0.xml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1.xml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2.xml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3.xml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4.xml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5.xml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6.xml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7.xml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8.xml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9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75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279"/>
  <sheetViews>
    <sheetView showGridLines="0" workbookViewId="0">
      <pane ySplit="1" topLeftCell="A2" activePane="bottomLeft" state="frozen"/>
      <selection pane="bottomLeft" activeCell="E10" sqref="E10"/>
    </sheetView>
  </sheetViews>
  <sheetFormatPr defaultColWidth="12.140625" defaultRowHeight="15" customHeight="1" x14ac:dyDescent="0.25"/>
  <cols>
    <col min="1" max="1" width="11.42578125" customWidth="1"/>
    <col min="2" max="2" width="45.7109375" customWidth="1"/>
    <col min="3" max="14" width="17.140625" customWidth="1"/>
  </cols>
  <sheetData>
    <row r="1" spans="1:14" ht="45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3" t="s">
        <v>12</v>
      </c>
      <c r="N1" s="3" t="s">
        <v>13</v>
      </c>
    </row>
    <row r="2" spans="1:14" x14ac:dyDescent="0.25">
      <c r="A2" s="4" t="s">
        <v>14</v>
      </c>
      <c r="B2" s="5" t="s">
        <v>15</v>
      </c>
      <c r="C2" s="6" t="s">
        <v>16</v>
      </c>
      <c r="D2" s="574" t="s">
        <v>17</v>
      </c>
      <c r="E2" s="7">
        <v>5000</v>
      </c>
      <c r="F2" s="7">
        <v>5000</v>
      </c>
      <c r="G2" s="7">
        <v>5000</v>
      </c>
      <c r="H2" s="7">
        <v>5000</v>
      </c>
      <c r="I2" s="8">
        <v>100</v>
      </c>
      <c r="J2" s="8">
        <v>100</v>
      </c>
      <c r="K2" s="7">
        <v>5000</v>
      </c>
      <c r="L2" s="7">
        <v>5000</v>
      </c>
      <c r="M2" s="7">
        <v>0</v>
      </c>
      <c r="N2" s="7">
        <v>0</v>
      </c>
    </row>
    <row r="3" spans="1:14" x14ac:dyDescent="0.25">
      <c r="A3" s="4" t="s">
        <v>14</v>
      </c>
      <c r="B3" s="5" t="s">
        <v>20</v>
      </c>
      <c r="C3" s="6" t="s">
        <v>21</v>
      </c>
      <c r="D3" s="574" t="s">
        <v>22</v>
      </c>
      <c r="E3" s="7">
        <v>521506142</v>
      </c>
      <c r="F3" s="7">
        <v>523467243</v>
      </c>
      <c r="G3" s="7">
        <v>894010530</v>
      </c>
      <c r="H3" s="7">
        <v>931997109</v>
      </c>
      <c r="I3" s="8">
        <v>58.552693221633497</v>
      </c>
      <c r="J3" s="8">
        <v>56.166187421081403</v>
      </c>
      <c r="K3" s="7">
        <v>546698536</v>
      </c>
      <c r="L3" s="7">
        <v>931997109</v>
      </c>
      <c r="M3" s="7">
        <v>-23231293</v>
      </c>
      <c r="N3" s="7">
        <v>-37986579</v>
      </c>
    </row>
    <row r="4" spans="1:14" x14ac:dyDescent="0.25">
      <c r="A4" s="4" t="s">
        <v>14</v>
      </c>
      <c r="B4" s="5" t="s">
        <v>23</v>
      </c>
      <c r="C4" s="6" t="s">
        <v>21</v>
      </c>
      <c r="D4" s="574" t="s">
        <v>24</v>
      </c>
      <c r="E4" s="7">
        <v>475268014</v>
      </c>
      <c r="F4" s="7">
        <v>432857738</v>
      </c>
      <c r="G4" s="7">
        <v>741526705</v>
      </c>
      <c r="H4" s="7">
        <v>808784137</v>
      </c>
      <c r="I4" s="8">
        <v>58.3738569469322</v>
      </c>
      <c r="J4" s="8">
        <v>53.519563279960799</v>
      </c>
      <c r="K4" s="7">
        <v>432857738</v>
      </c>
      <c r="L4" s="7">
        <v>741526705</v>
      </c>
      <c r="M4" s="7">
        <v>0</v>
      </c>
      <c r="N4" s="7">
        <v>0</v>
      </c>
    </row>
    <row r="5" spans="1:14" x14ac:dyDescent="0.25">
      <c r="A5" s="4" t="s">
        <v>14</v>
      </c>
      <c r="B5" s="5" t="s">
        <v>25</v>
      </c>
      <c r="C5" s="6" t="s">
        <v>21</v>
      </c>
      <c r="D5" s="574" t="s">
        <v>26</v>
      </c>
      <c r="E5" s="7">
        <v>439852881</v>
      </c>
      <c r="F5" s="7">
        <v>439852881</v>
      </c>
      <c r="G5" s="7">
        <v>731538869</v>
      </c>
      <c r="H5" s="7">
        <v>731538869</v>
      </c>
      <c r="I5" s="8">
        <v>60.127069064870199</v>
      </c>
      <c r="J5" s="8">
        <v>60.127069064870199</v>
      </c>
      <c r="K5" s="7">
        <v>439852881</v>
      </c>
      <c r="L5" s="7">
        <v>754033510</v>
      </c>
      <c r="M5" s="7">
        <v>13121874</v>
      </c>
      <c r="N5" s="7">
        <v>22494641</v>
      </c>
    </row>
    <row r="6" spans="1:14" x14ac:dyDescent="0.25">
      <c r="A6" s="4" t="s">
        <v>14</v>
      </c>
      <c r="B6" s="5" t="s">
        <v>27</v>
      </c>
      <c r="C6" s="6" t="s">
        <v>21</v>
      </c>
      <c r="D6" s="574" t="s">
        <v>26</v>
      </c>
      <c r="E6" s="7">
        <v>777813</v>
      </c>
      <c r="F6" s="7">
        <v>777813</v>
      </c>
      <c r="G6" s="7">
        <v>1333393</v>
      </c>
      <c r="H6" s="7">
        <v>1333393</v>
      </c>
      <c r="I6" s="8">
        <v>58.333364581935001</v>
      </c>
      <c r="J6" s="8">
        <v>58.333364581935001</v>
      </c>
      <c r="K6" s="7">
        <v>777813</v>
      </c>
      <c r="L6" s="7">
        <v>1333393</v>
      </c>
      <c r="M6" s="7">
        <v>0</v>
      </c>
      <c r="N6" s="7">
        <v>0</v>
      </c>
    </row>
    <row r="7" spans="1:14" x14ac:dyDescent="0.25">
      <c r="A7" s="4" t="s">
        <v>14</v>
      </c>
      <c r="B7" s="5" t="s">
        <v>28</v>
      </c>
      <c r="C7" s="6" t="s">
        <v>21</v>
      </c>
      <c r="D7" s="574" t="s">
        <v>26</v>
      </c>
      <c r="E7" s="7">
        <v>11077675</v>
      </c>
      <c r="F7" s="7">
        <v>11077675</v>
      </c>
      <c r="G7" s="7">
        <v>18990300</v>
      </c>
      <c r="H7" s="7">
        <v>35855831</v>
      </c>
      <c r="I7" s="8">
        <v>58.3333333333333</v>
      </c>
      <c r="J7" s="8">
        <v>30.8950446581478</v>
      </c>
      <c r="K7" s="7">
        <v>11077675</v>
      </c>
      <c r="L7" s="7">
        <v>18990300</v>
      </c>
      <c r="M7" s="7">
        <v>-9838226</v>
      </c>
      <c r="N7" s="7">
        <v>-16865531</v>
      </c>
    </row>
    <row r="8" spans="1:14" x14ac:dyDescent="0.25">
      <c r="A8" s="4" t="s">
        <v>14</v>
      </c>
      <c r="B8" s="5" t="s">
        <v>29</v>
      </c>
      <c r="C8" s="6" t="s">
        <v>21</v>
      </c>
      <c r="D8" s="574" t="s">
        <v>26</v>
      </c>
      <c r="E8" s="7">
        <v>34285714</v>
      </c>
      <c r="F8" s="7">
        <v>34285714</v>
      </c>
      <c r="G8" s="7">
        <v>34285714</v>
      </c>
      <c r="H8" s="7">
        <v>34285714</v>
      </c>
      <c r="I8" s="8">
        <v>100</v>
      </c>
      <c r="J8" s="8">
        <v>100</v>
      </c>
      <c r="K8" s="7">
        <v>65418582</v>
      </c>
      <c r="L8" s="7">
        <v>112146140</v>
      </c>
      <c r="M8" s="7">
        <v>45418582</v>
      </c>
      <c r="N8" s="7">
        <v>77860426</v>
      </c>
    </row>
    <row r="9" spans="1:14" x14ac:dyDescent="0.25">
      <c r="A9" s="4" t="s">
        <v>14</v>
      </c>
      <c r="B9" s="5" t="s">
        <v>33</v>
      </c>
      <c r="C9" s="6" t="s">
        <v>21</v>
      </c>
      <c r="D9" s="574" t="s">
        <v>34</v>
      </c>
      <c r="E9" s="7">
        <v>222914784</v>
      </c>
      <c r="F9" s="7">
        <v>224346128</v>
      </c>
      <c r="G9" s="7">
        <v>382139629</v>
      </c>
      <c r="H9" s="7">
        <v>382139629</v>
      </c>
      <c r="I9" s="8">
        <v>58.707893914870603</v>
      </c>
      <c r="J9" s="8">
        <v>58.707893914870603</v>
      </c>
      <c r="K9" s="7">
        <v>224346128</v>
      </c>
      <c r="L9" s="7">
        <v>382139629</v>
      </c>
      <c r="M9" s="7">
        <v>0</v>
      </c>
      <c r="N9" s="7">
        <v>0</v>
      </c>
    </row>
    <row r="10" spans="1:14" x14ac:dyDescent="0.25">
      <c r="A10" s="4" t="s">
        <v>14</v>
      </c>
      <c r="B10" s="5" t="s">
        <v>35</v>
      </c>
      <c r="C10" s="6" t="s">
        <v>21</v>
      </c>
      <c r="D10" s="574" t="s">
        <v>36</v>
      </c>
      <c r="E10" s="7">
        <v>2507389</v>
      </c>
      <c r="F10" s="7">
        <v>2507389</v>
      </c>
      <c r="G10" s="7">
        <v>4298381</v>
      </c>
      <c r="H10" s="7">
        <v>4298381</v>
      </c>
      <c r="I10" s="8">
        <v>58.333335272047798</v>
      </c>
      <c r="J10" s="8">
        <v>58.333335272047798</v>
      </c>
      <c r="K10" s="7">
        <v>2507389</v>
      </c>
      <c r="L10" s="7">
        <v>4298381</v>
      </c>
      <c r="M10" s="7">
        <v>0</v>
      </c>
      <c r="N10" s="7">
        <v>0</v>
      </c>
    </row>
    <row r="11" spans="1:14" x14ac:dyDescent="0.25">
      <c r="A11" s="4" t="s">
        <v>14</v>
      </c>
      <c r="B11" s="5" t="s">
        <v>37</v>
      </c>
      <c r="C11" s="6" t="s">
        <v>21</v>
      </c>
      <c r="D11" s="574" t="s">
        <v>36</v>
      </c>
      <c r="E11" s="7">
        <v>2037266</v>
      </c>
      <c r="F11" s="7">
        <v>2037266</v>
      </c>
      <c r="G11" s="7">
        <v>3492456</v>
      </c>
      <c r="H11" s="7">
        <v>3492456</v>
      </c>
      <c r="I11" s="8">
        <v>58.3333333333333</v>
      </c>
      <c r="J11" s="8">
        <v>58.3333333333333</v>
      </c>
      <c r="K11" s="7">
        <v>2037266</v>
      </c>
      <c r="L11" s="7">
        <v>3492456</v>
      </c>
      <c r="M11" s="7">
        <v>0</v>
      </c>
      <c r="N11" s="7">
        <v>0</v>
      </c>
    </row>
    <row r="12" spans="1:14" x14ac:dyDescent="0.25">
      <c r="A12" s="4" t="s">
        <v>14</v>
      </c>
      <c r="B12" s="5" t="s">
        <v>38</v>
      </c>
      <c r="C12" s="6" t="s">
        <v>21</v>
      </c>
      <c r="D12" s="574" t="s">
        <v>36</v>
      </c>
      <c r="E12" s="7">
        <v>3064132</v>
      </c>
      <c r="F12" s="7">
        <v>3064132</v>
      </c>
      <c r="G12" s="7">
        <v>5252798</v>
      </c>
      <c r="H12" s="7">
        <v>5252798</v>
      </c>
      <c r="I12" s="8">
        <v>58.333330160421198</v>
      </c>
      <c r="J12" s="8">
        <v>58.333330160421198</v>
      </c>
      <c r="K12" s="7">
        <v>3064132</v>
      </c>
      <c r="L12" s="7">
        <v>5252798</v>
      </c>
      <c r="M12" s="7">
        <f>F9-E9</f>
        <v>1431344</v>
      </c>
      <c r="N12" s="7">
        <v>0</v>
      </c>
    </row>
    <row r="13" spans="1:14" x14ac:dyDescent="0.25">
      <c r="A13" s="4" t="s">
        <v>14</v>
      </c>
      <c r="B13" s="5" t="s">
        <v>39</v>
      </c>
      <c r="C13" s="6" t="s">
        <v>21</v>
      </c>
      <c r="D13" s="574" t="s">
        <v>36</v>
      </c>
      <c r="E13" s="7">
        <v>0</v>
      </c>
      <c r="F13" s="7">
        <v>0</v>
      </c>
      <c r="G13" s="7">
        <v>0</v>
      </c>
      <c r="H13" s="7">
        <v>0</v>
      </c>
      <c r="I13" s="8">
        <v>0</v>
      </c>
      <c r="J13" s="8">
        <v>0</v>
      </c>
      <c r="K13" s="7">
        <v>0</v>
      </c>
      <c r="L13" s="7">
        <v>0</v>
      </c>
      <c r="M13" s="7">
        <v>0</v>
      </c>
      <c r="N13" s="7">
        <v>0</v>
      </c>
    </row>
    <row r="14" spans="1:14" x14ac:dyDescent="0.25">
      <c r="A14" s="4" t="s">
        <v>14</v>
      </c>
      <c r="B14" s="5" t="s">
        <v>40</v>
      </c>
      <c r="C14" s="6" t="s">
        <v>21</v>
      </c>
      <c r="D14" s="574" t="s">
        <v>36</v>
      </c>
      <c r="E14" s="7">
        <v>2358227</v>
      </c>
      <c r="F14" s="7">
        <v>2358227</v>
      </c>
      <c r="G14" s="7">
        <v>4042674</v>
      </c>
      <c r="H14" s="7">
        <v>4042674</v>
      </c>
      <c r="I14" s="8">
        <v>58.3333457013848</v>
      </c>
      <c r="J14" s="8">
        <v>58.3333457013848</v>
      </c>
      <c r="K14" s="7">
        <v>2358227</v>
      </c>
      <c r="L14" s="7">
        <v>4042674</v>
      </c>
      <c r="M14" s="7">
        <v>0</v>
      </c>
      <c r="N14" s="7">
        <v>0</v>
      </c>
    </row>
    <row r="15" spans="1:14" x14ac:dyDescent="0.25">
      <c r="A15" s="4" t="s">
        <v>14</v>
      </c>
      <c r="B15" s="5" t="s">
        <v>41</v>
      </c>
      <c r="C15" s="6" t="s">
        <v>21</v>
      </c>
      <c r="D15" s="574" t="s">
        <v>42</v>
      </c>
      <c r="E15" s="7">
        <v>16062975</v>
      </c>
      <c r="F15" s="7">
        <v>16062975</v>
      </c>
      <c r="G15" s="7">
        <v>27536528</v>
      </c>
      <c r="H15" s="7">
        <v>27536528</v>
      </c>
      <c r="I15" s="8">
        <v>58.333334543846597</v>
      </c>
      <c r="J15" s="8">
        <v>58.333334543846597</v>
      </c>
      <c r="K15" s="7">
        <v>16249888</v>
      </c>
      <c r="L15" s="7">
        <v>27536528</v>
      </c>
      <c r="M15" s="7">
        <v>0</v>
      </c>
      <c r="N15" s="7">
        <v>0</v>
      </c>
    </row>
    <row r="16" spans="1:14" x14ac:dyDescent="0.25">
      <c r="A16" s="4" t="s">
        <v>14</v>
      </c>
      <c r="B16" s="5" t="s">
        <v>43</v>
      </c>
      <c r="C16" s="6" t="s">
        <v>21</v>
      </c>
      <c r="D16" s="574" t="s">
        <v>42</v>
      </c>
      <c r="E16" s="7">
        <v>950341</v>
      </c>
      <c r="F16" s="7">
        <v>950341</v>
      </c>
      <c r="G16" s="7">
        <v>1629156</v>
      </c>
      <c r="H16" s="7">
        <v>1629156</v>
      </c>
      <c r="I16" s="8">
        <v>58.3333333333333</v>
      </c>
      <c r="J16" s="8">
        <v>58.3333333333333</v>
      </c>
      <c r="K16" s="7">
        <v>956253</v>
      </c>
      <c r="L16" s="7">
        <v>1629156</v>
      </c>
      <c r="M16" s="7">
        <v>0</v>
      </c>
      <c r="N16" s="7">
        <v>0</v>
      </c>
    </row>
    <row r="17" spans="1:14" x14ac:dyDescent="0.25">
      <c r="A17" s="4" t="s">
        <v>14</v>
      </c>
      <c r="B17" s="5" t="s">
        <v>44</v>
      </c>
      <c r="C17" s="6" t="s">
        <v>21</v>
      </c>
      <c r="D17" s="574" t="s">
        <v>42</v>
      </c>
      <c r="E17" s="7">
        <v>5464156</v>
      </c>
      <c r="F17" s="7">
        <v>5464156</v>
      </c>
      <c r="G17" s="7">
        <v>9367124</v>
      </c>
      <c r="H17" s="7">
        <v>9367124</v>
      </c>
      <c r="I17" s="8">
        <v>58.333336891878503</v>
      </c>
      <c r="J17" s="8">
        <v>58.333336891878503</v>
      </c>
      <c r="K17" s="7">
        <v>5484891</v>
      </c>
      <c r="L17" s="7">
        <v>9367124</v>
      </c>
      <c r="M17" s="7">
        <v>0</v>
      </c>
      <c r="N17" s="7">
        <v>0</v>
      </c>
    </row>
    <row r="18" spans="1:14" x14ac:dyDescent="0.25">
      <c r="A18" s="4" t="s">
        <v>14</v>
      </c>
      <c r="B18" s="5" t="s">
        <v>45</v>
      </c>
      <c r="C18" s="6" t="s">
        <v>21</v>
      </c>
      <c r="D18" s="574" t="s">
        <v>42</v>
      </c>
      <c r="E18" s="7">
        <v>1375753</v>
      </c>
      <c r="F18" s="7">
        <v>1375753</v>
      </c>
      <c r="G18" s="7">
        <v>2358433</v>
      </c>
      <c r="H18" s="7">
        <v>2358433</v>
      </c>
      <c r="I18" s="8">
        <v>58.3333510004312</v>
      </c>
      <c r="J18" s="8">
        <v>58.3333510004312</v>
      </c>
      <c r="K18" s="7">
        <v>1383106</v>
      </c>
      <c r="L18" s="7">
        <v>2358433</v>
      </c>
      <c r="M18" s="7">
        <v>0</v>
      </c>
      <c r="N18" s="7">
        <v>0</v>
      </c>
    </row>
    <row r="19" spans="1:14" x14ac:dyDescent="0.25">
      <c r="A19" s="4" t="s">
        <v>14</v>
      </c>
      <c r="B19" s="5" t="s">
        <v>46</v>
      </c>
      <c r="C19" s="6" t="s">
        <v>21</v>
      </c>
      <c r="D19" s="574" t="s">
        <v>47</v>
      </c>
      <c r="E19" s="7">
        <v>0</v>
      </c>
      <c r="F19" s="7">
        <v>0</v>
      </c>
      <c r="G19" s="7">
        <v>0</v>
      </c>
      <c r="H19" s="7">
        <v>0</v>
      </c>
      <c r="I19" s="8">
        <v>0</v>
      </c>
      <c r="J19" s="8">
        <v>0</v>
      </c>
      <c r="K19" s="7">
        <v>0</v>
      </c>
      <c r="L19" s="7">
        <v>0</v>
      </c>
      <c r="M19" s="7">
        <v>0</v>
      </c>
      <c r="N19" s="7">
        <v>0</v>
      </c>
    </row>
    <row r="20" spans="1:14" x14ac:dyDescent="0.25">
      <c r="A20" s="4" t="s">
        <v>14</v>
      </c>
      <c r="B20" s="5" t="s">
        <v>48</v>
      </c>
      <c r="C20" s="6" t="s">
        <v>21</v>
      </c>
      <c r="D20" s="574" t="s">
        <v>47</v>
      </c>
      <c r="E20" s="7">
        <v>346500</v>
      </c>
      <c r="F20" s="7">
        <v>346500</v>
      </c>
      <c r="G20" s="7">
        <v>594000</v>
      </c>
      <c r="H20" s="7">
        <v>594000</v>
      </c>
      <c r="I20" s="8">
        <v>58.3333333333333</v>
      </c>
      <c r="J20" s="8">
        <v>58.3333333333333</v>
      </c>
      <c r="K20" s="7">
        <v>346500</v>
      </c>
      <c r="L20" s="7">
        <v>594000</v>
      </c>
      <c r="M20" s="7">
        <v>0</v>
      </c>
      <c r="N20" s="7">
        <v>0</v>
      </c>
    </row>
    <row r="21" spans="1:14" x14ac:dyDescent="0.25">
      <c r="A21" s="4" t="s">
        <v>14</v>
      </c>
      <c r="B21" s="5" t="s">
        <v>49</v>
      </c>
      <c r="C21" s="6" t="s">
        <v>21</v>
      </c>
      <c r="D21" s="574" t="s">
        <v>47</v>
      </c>
      <c r="E21" s="7">
        <v>380734</v>
      </c>
      <c r="F21" s="7">
        <v>380734</v>
      </c>
      <c r="G21" s="7">
        <v>652687</v>
      </c>
      <c r="H21" s="7">
        <v>652687</v>
      </c>
      <c r="I21" s="8">
        <v>58.333320565600403</v>
      </c>
      <c r="J21" s="8">
        <v>58.333320565600403</v>
      </c>
      <c r="K21" s="7">
        <v>380734</v>
      </c>
      <c r="L21" s="7">
        <v>652687</v>
      </c>
      <c r="M21" s="7">
        <v>0</v>
      </c>
      <c r="N21" s="7">
        <v>0</v>
      </c>
    </row>
    <row r="22" spans="1:14" x14ac:dyDescent="0.25">
      <c r="A22" s="4" t="s">
        <v>14</v>
      </c>
      <c r="B22" s="5" t="s">
        <v>50</v>
      </c>
      <c r="C22" s="6" t="s">
        <v>21</v>
      </c>
      <c r="D22" s="574" t="s">
        <v>47</v>
      </c>
      <c r="E22" s="7">
        <v>1278824</v>
      </c>
      <c r="F22" s="7">
        <v>1278824</v>
      </c>
      <c r="G22" s="7">
        <v>2192270</v>
      </c>
      <c r="H22" s="7">
        <v>2192270</v>
      </c>
      <c r="I22" s="8">
        <v>58.3333257308634</v>
      </c>
      <c r="J22" s="8">
        <v>58.3333257308634</v>
      </c>
      <c r="K22" s="7">
        <v>1278824</v>
      </c>
      <c r="L22" s="7">
        <v>2192270</v>
      </c>
      <c r="M22" s="7">
        <v>0</v>
      </c>
      <c r="N22" s="7">
        <v>0</v>
      </c>
    </row>
    <row r="23" spans="1:14" x14ac:dyDescent="0.25">
      <c r="A23" s="4" t="s">
        <v>14</v>
      </c>
      <c r="B23" s="5" t="s">
        <v>51</v>
      </c>
      <c r="C23" s="6" t="s">
        <v>21</v>
      </c>
      <c r="D23" s="574" t="s">
        <v>52</v>
      </c>
      <c r="E23" s="7">
        <v>15520440</v>
      </c>
      <c r="F23" s="7">
        <v>15520440</v>
      </c>
      <c r="G23" s="7">
        <v>26606469</v>
      </c>
      <c r="H23" s="7">
        <v>26606469</v>
      </c>
      <c r="I23" s="8">
        <v>58.333332393712197</v>
      </c>
      <c r="J23" s="8">
        <v>58.333332393712197</v>
      </c>
      <c r="K23" s="7">
        <v>15520440</v>
      </c>
      <c r="L23" s="7">
        <v>26606469</v>
      </c>
      <c r="M23" s="7">
        <v>0</v>
      </c>
      <c r="N23" s="7">
        <v>0</v>
      </c>
    </row>
    <row r="24" spans="1:14" x14ac:dyDescent="0.25">
      <c r="A24" s="4" t="s">
        <v>14</v>
      </c>
      <c r="B24" s="5" t="s">
        <v>53</v>
      </c>
      <c r="C24" s="6" t="s">
        <v>21</v>
      </c>
      <c r="D24" s="574" t="s">
        <v>54</v>
      </c>
      <c r="E24" s="7">
        <v>11497601</v>
      </c>
      <c r="F24" s="7">
        <v>10392500</v>
      </c>
      <c r="G24" s="7">
        <v>17555000</v>
      </c>
      <c r="H24" s="7">
        <v>17555000</v>
      </c>
      <c r="I24" s="8">
        <v>59.199658217032201</v>
      </c>
      <c r="J24" s="8">
        <v>59.199658217032201</v>
      </c>
      <c r="K24" s="7">
        <v>10392500</v>
      </c>
      <c r="L24" s="7">
        <v>17555000</v>
      </c>
      <c r="M24" s="7">
        <v>0</v>
      </c>
      <c r="N24" s="7">
        <v>0</v>
      </c>
    </row>
    <row r="25" spans="1:14" x14ac:dyDescent="0.25">
      <c r="A25" s="4" t="s">
        <v>14</v>
      </c>
      <c r="B25" s="5" t="s">
        <v>55</v>
      </c>
      <c r="C25" s="6" t="s">
        <v>21</v>
      </c>
      <c r="D25" s="574" t="s">
        <v>56</v>
      </c>
      <c r="E25" s="7">
        <v>595305850</v>
      </c>
      <c r="F25" s="7">
        <v>595305850</v>
      </c>
      <c r="G25" s="7">
        <v>1020524315</v>
      </c>
      <c r="H25" s="7">
        <v>1020524315</v>
      </c>
      <c r="I25" s="8">
        <v>58.333333292504697</v>
      </c>
      <c r="J25" s="8">
        <v>58.333333292504697</v>
      </c>
      <c r="K25" s="7">
        <v>595305850</v>
      </c>
      <c r="L25" s="7">
        <v>1020524315</v>
      </c>
      <c r="M25" s="7">
        <v>0</v>
      </c>
      <c r="N25" s="7">
        <v>0</v>
      </c>
    </row>
    <row r="26" spans="1:14" x14ac:dyDescent="0.25">
      <c r="A26" s="4" t="s">
        <v>14</v>
      </c>
      <c r="B26" s="5" t="s">
        <v>57</v>
      </c>
      <c r="C26" s="6" t="s">
        <v>21</v>
      </c>
      <c r="D26" s="574" t="s">
        <v>58</v>
      </c>
      <c r="E26" s="7">
        <v>1019323</v>
      </c>
      <c r="F26" s="7">
        <v>1019323</v>
      </c>
      <c r="G26" s="7">
        <v>1747411</v>
      </c>
      <c r="H26" s="7">
        <v>1747411</v>
      </c>
      <c r="I26" s="8">
        <v>58.333328564373197</v>
      </c>
      <c r="J26" s="8">
        <v>58.333328564373197</v>
      </c>
      <c r="K26" s="7">
        <v>1019323</v>
      </c>
      <c r="L26" s="7">
        <v>1747411</v>
      </c>
      <c r="M26" s="7">
        <v>0</v>
      </c>
      <c r="N26" s="7">
        <v>0</v>
      </c>
    </row>
    <row r="27" spans="1:14" x14ac:dyDescent="0.25">
      <c r="A27" s="4" t="s">
        <v>14</v>
      </c>
      <c r="B27" s="5" t="s">
        <v>18</v>
      </c>
      <c r="C27" s="6" t="s">
        <v>16</v>
      </c>
      <c r="D27" s="6" t="s">
        <v>19</v>
      </c>
      <c r="E27" s="7">
        <v>5393052</v>
      </c>
      <c r="F27" s="7">
        <v>5393052</v>
      </c>
      <c r="G27" s="7">
        <v>9245232</v>
      </c>
      <c r="H27" s="7">
        <v>9245232</v>
      </c>
      <c r="I27" s="8">
        <v>58.3333333333333</v>
      </c>
      <c r="J27" s="8">
        <v>58.3333333333333</v>
      </c>
      <c r="K27" s="7">
        <v>5393052</v>
      </c>
      <c r="L27" s="7">
        <v>9245232</v>
      </c>
      <c r="M27" s="7">
        <v>0</v>
      </c>
      <c r="N27" s="7">
        <v>0</v>
      </c>
    </row>
    <row r="28" spans="1:14" x14ac:dyDescent="0.25">
      <c r="A28" s="4" t="s">
        <v>14</v>
      </c>
      <c r="B28" s="5" t="s">
        <v>30</v>
      </c>
      <c r="C28" s="6" t="s">
        <v>21</v>
      </c>
      <c r="D28" s="6" t="s">
        <v>31</v>
      </c>
      <c r="E28" s="7">
        <v>33203</v>
      </c>
      <c r="F28" s="7">
        <v>33203</v>
      </c>
      <c r="G28" s="7">
        <v>54128</v>
      </c>
      <c r="H28" s="7">
        <v>54128</v>
      </c>
      <c r="I28" s="8">
        <v>61.341634643807303</v>
      </c>
      <c r="J28" s="8">
        <v>61.341634643807303</v>
      </c>
      <c r="K28" s="7">
        <v>33203</v>
      </c>
      <c r="L28" s="7">
        <v>33203</v>
      </c>
      <c r="M28" s="7">
        <v>0</v>
      </c>
      <c r="N28" s="7">
        <v>0</v>
      </c>
    </row>
    <row r="29" spans="1:14" x14ac:dyDescent="0.25">
      <c r="A29" s="4" t="s">
        <v>14</v>
      </c>
      <c r="B29" s="5" t="s">
        <v>32</v>
      </c>
      <c r="C29" s="6" t="s">
        <v>21</v>
      </c>
      <c r="D29" s="6" t="s">
        <v>31</v>
      </c>
      <c r="E29" s="7">
        <v>7446807</v>
      </c>
      <c r="F29" s="7">
        <v>7446807</v>
      </c>
      <c r="G29" s="7">
        <v>12270094</v>
      </c>
      <c r="H29" s="7">
        <v>12270094</v>
      </c>
      <c r="I29" s="8">
        <v>60.6907086449378</v>
      </c>
      <c r="J29" s="8">
        <v>60.6907086449378</v>
      </c>
      <c r="K29" s="7">
        <v>7446807</v>
      </c>
      <c r="L29" s="7">
        <v>7446807</v>
      </c>
      <c r="M29" s="7">
        <v>0</v>
      </c>
      <c r="N29" s="7">
        <v>0</v>
      </c>
    </row>
    <row r="30" spans="1:14" x14ac:dyDescent="0.25">
      <c r="A30" s="4" t="s">
        <v>14</v>
      </c>
      <c r="B30" s="5" t="s">
        <v>59</v>
      </c>
      <c r="C30" s="6" t="s">
        <v>60</v>
      </c>
      <c r="D30" s="6" t="s">
        <v>52</v>
      </c>
      <c r="E30" s="7">
        <v>31968</v>
      </c>
      <c r="F30" s="7">
        <v>31968</v>
      </c>
      <c r="G30" s="7">
        <v>54802</v>
      </c>
      <c r="H30" s="7">
        <v>54802</v>
      </c>
      <c r="I30" s="8">
        <v>58.333637458486898</v>
      </c>
      <c r="J30" s="8">
        <v>58.333637458486898</v>
      </c>
      <c r="K30" s="7">
        <v>31968</v>
      </c>
      <c r="L30" s="7">
        <v>54802</v>
      </c>
      <c r="M30" s="7">
        <v>0</v>
      </c>
      <c r="N30" s="7">
        <v>0</v>
      </c>
    </row>
    <row r="31" spans="1:14" x14ac:dyDescent="0.25">
      <c r="A31" s="4" t="s">
        <v>14</v>
      </c>
      <c r="B31" s="5" t="s">
        <v>61</v>
      </c>
      <c r="C31" s="6" t="s">
        <v>60</v>
      </c>
      <c r="D31" s="6" t="s">
        <v>58</v>
      </c>
      <c r="E31" s="7">
        <v>8838941</v>
      </c>
      <c r="F31" s="7">
        <v>8838941</v>
      </c>
      <c r="G31" s="7">
        <v>15152471</v>
      </c>
      <c r="H31" s="7">
        <v>15152471</v>
      </c>
      <c r="I31" s="8">
        <v>58.3333305835068</v>
      </c>
      <c r="J31" s="8">
        <v>58.3333305835068</v>
      </c>
      <c r="K31" s="7">
        <v>8838941</v>
      </c>
      <c r="L31" s="7">
        <v>15152471</v>
      </c>
      <c r="M31" s="7">
        <v>0</v>
      </c>
      <c r="N31" s="7">
        <v>0</v>
      </c>
    </row>
    <row r="32" spans="1:14" x14ac:dyDescent="0.25">
      <c r="A32" s="4" t="s">
        <v>14</v>
      </c>
      <c r="B32" s="5" t="s">
        <v>62</v>
      </c>
      <c r="C32" s="6" t="s">
        <v>63</v>
      </c>
      <c r="D32" s="6" t="s">
        <v>58</v>
      </c>
      <c r="E32" s="7">
        <v>2574349</v>
      </c>
      <c r="F32" s="7">
        <v>2574349</v>
      </c>
      <c r="G32" s="7">
        <v>4413170</v>
      </c>
      <c r="H32" s="7">
        <v>4413170</v>
      </c>
      <c r="I32" s="8">
        <v>58.3333295567585</v>
      </c>
      <c r="J32" s="8">
        <v>58.3333295567585</v>
      </c>
      <c r="K32" s="7">
        <v>2574349</v>
      </c>
      <c r="L32" s="7">
        <v>4413170</v>
      </c>
      <c r="M32" s="7">
        <v>0</v>
      </c>
      <c r="N32" s="7">
        <v>0</v>
      </c>
    </row>
    <row r="33" spans="1:14" x14ac:dyDescent="0.25">
      <c r="A33" s="4" t="s">
        <v>14</v>
      </c>
      <c r="B33" s="5" t="s">
        <v>64</v>
      </c>
      <c r="C33" s="6" t="s">
        <v>65</v>
      </c>
      <c r="D33" s="6" t="s">
        <v>58</v>
      </c>
      <c r="E33" s="7">
        <v>0</v>
      </c>
      <c r="F33" s="7">
        <v>0</v>
      </c>
      <c r="G33" s="7">
        <v>0</v>
      </c>
      <c r="H33" s="7">
        <v>0</v>
      </c>
      <c r="I33" s="8">
        <v>0</v>
      </c>
      <c r="J33" s="8">
        <v>0</v>
      </c>
      <c r="K33" s="7">
        <v>0</v>
      </c>
      <c r="L33" s="7">
        <v>0</v>
      </c>
      <c r="M33" s="7">
        <v>0</v>
      </c>
      <c r="N33" s="7">
        <v>0</v>
      </c>
    </row>
    <row r="34" spans="1:14" x14ac:dyDescent="0.25">
      <c r="A34" s="4" t="s">
        <v>14</v>
      </c>
      <c r="B34" s="5" t="s">
        <v>66</v>
      </c>
      <c r="C34" s="6" t="s">
        <v>67</v>
      </c>
      <c r="D34" s="6" t="s">
        <v>24</v>
      </c>
      <c r="E34" s="7">
        <v>424365</v>
      </c>
      <c r="F34" s="7">
        <v>424365</v>
      </c>
      <c r="G34" s="7">
        <v>718470</v>
      </c>
      <c r="H34" s="7">
        <v>718470</v>
      </c>
      <c r="I34" s="8">
        <v>59.065096663743802</v>
      </c>
      <c r="J34" s="8">
        <v>59.065096663743802</v>
      </c>
      <c r="K34" s="7">
        <v>424365</v>
      </c>
      <c r="L34" s="7">
        <v>718470</v>
      </c>
      <c r="M34" s="7">
        <v>0</v>
      </c>
      <c r="N34" s="7">
        <v>0</v>
      </c>
    </row>
    <row r="35" spans="1:14" x14ac:dyDescent="0.25">
      <c r="A35" s="4" t="s">
        <v>14</v>
      </c>
      <c r="B35" s="5" t="s">
        <v>68</v>
      </c>
      <c r="C35" s="6" t="s">
        <v>67</v>
      </c>
      <c r="D35" s="6" t="s">
        <v>69</v>
      </c>
      <c r="E35" s="7">
        <v>156985</v>
      </c>
      <c r="F35" s="7">
        <v>156985</v>
      </c>
      <c r="G35" s="7">
        <v>379468</v>
      </c>
      <c r="H35" s="7">
        <v>379468</v>
      </c>
      <c r="I35" s="8">
        <v>41.369759768939701</v>
      </c>
      <c r="J35" s="8">
        <v>41.369759768939701</v>
      </c>
      <c r="K35" s="7">
        <v>156985</v>
      </c>
      <c r="L35" s="7">
        <v>379468</v>
      </c>
      <c r="M35" s="7">
        <v>0</v>
      </c>
      <c r="N35" s="7">
        <v>0</v>
      </c>
    </row>
    <row r="36" spans="1:14" x14ac:dyDescent="0.25">
      <c r="A36" s="4" t="s">
        <v>14</v>
      </c>
      <c r="B36" s="5" t="s">
        <v>70</v>
      </c>
      <c r="C36" s="6" t="s">
        <v>67</v>
      </c>
      <c r="D36" s="6" t="s">
        <v>52</v>
      </c>
      <c r="E36" s="7">
        <v>12996</v>
      </c>
      <c r="F36" s="7">
        <v>12996</v>
      </c>
      <c r="G36" s="7">
        <v>22279</v>
      </c>
      <c r="H36" s="7">
        <v>22279</v>
      </c>
      <c r="I36" s="8">
        <v>58.3329592890166</v>
      </c>
      <c r="J36" s="8">
        <v>58.3329592890166</v>
      </c>
      <c r="K36" s="7">
        <v>12996</v>
      </c>
      <c r="L36" s="7">
        <v>22279</v>
      </c>
      <c r="M36" s="7">
        <v>0</v>
      </c>
      <c r="N36" s="7">
        <v>0</v>
      </c>
    </row>
    <row r="37" spans="1:14" x14ac:dyDescent="0.25">
      <c r="A37" s="4" t="s">
        <v>14</v>
      </c>
      <c r="B37" s="5" t="s">
        <v>71</v>
      </c>
      <c r="C37" s="6" t="s">
        <v>72</v>
      </c>
      <c r="D37" s="6" t="s">
        <v>58</v>
      </c>
      <c r="E37" s="7">
        <v>0</v>
      </c>
      <c r="F37" s="7">
        <v>0</v>
      </c>
      <c r="G37" s="7">
        <v>0</v>
      </c>
      <c r="H37" s="7">
        <v>0</v>
      </c>
      <c r="I37" s="8">
        <v>0</v>
      </c>
      <c r="J37" s="8">
        <v>0</v>
      </c>
      <c r="K37" s="7">
        <v>0</v>
      </c>
      <c r="L37" s="7">
        <v>0</v>
      </c>
      <c r="M37" s="7">
        <v>0</v>
      </c>
      <c r="N37" s="7">
        <v>0</v>
      </c>
    </row>
    <row r="38" spans="1:14" x14ac:dyDescent="0.25">
      <c r="A38" s="9" t="s">
        <v>73</v>
      </c>
      <c r="B38" s="10"/>
      <c r="C38" s="10"/>
      <c r="D38" s="10"/>
      <c r="E38" s="11">
        <v>2389770200</v>
      </c>
      <c r="F38" s="11">
        <v>2349647268</v>
      </c>
      <c r="G38" s="11">
        <v>3973989956</v>
      </c>
      <c r="H38" s="11">
        <v>4096099498</v>
      </c>
      <c r="I38" s="12"/>
      <c r="J38" s="12"/>
      <c r="K38" s="12"/>
      <c r="L38" s="12"/>
      <c r="M38" s="12"/>
      <c r="N38" s="12"/>
    </row>
    <row r="39" spans="1:14" x14ac:dyDescent="0.25">
      <c r="A39" s="4" t="s">
        <v>74</v>
      </c>
      <c r="B39" s="5" t="s">
        <v>75</v>
      </c>
      <c r="C39" s="6" t="s">
        <v>16</v>
      </c>
      <c r="D39" s="6" t="s">
        <v>17</v>
      </c>
      <c r="E39" s="7">
        <v>3900</v>
      </c>
      <c r="F39" s="7">
        <v>3900</v>
      </c>
      <c r="G39" s="7">
        <v>3900</v>
      </c>
      <c r="H39" s="7">
        <v>3900</v>
      </c>
      <c r="I39" s="8">
        <v>100</v>
      </c>
      <c r="J39" s="8">
        <v>100</v>
      </c>
      <c r="K39" s="7">
        <v>3900</v>
      </c>
      <c r="L39" s="7">
        <v>3900</v>
      </c>
      <c r="M39" s="7">
        <v>0</v>
      </c>
      <c r="N39" s="7">
        <v>0</v>
      </c>
    </row>
    <row r="40" spans="1:14" x14ac:dyDescent="0.25">
      <c r="A40" s="4" t="s">
        <v>74</v>
      </c>
      <c r="B40" s="5" t="s">
        <v>76</v>
      </c>
      <c r="C40" s="6" t="s">
        <v>16</v>
      </c>
      <c r="D40" s="6" t="s">
        <v>19</v>
      </c>
      <c r="E40" s="7">
        <v>1426402</v>
      </c>
      <c r="F40" s="7">
        <v>1426402</v>
      </c>
      <c r="G40" s="7">
        <v>2445260</v>
      </c>
      <c r="H40" s="7">
        <v>2445260</v>
      </c>
      <c r="I40" s="8">
        <v>58.333346965148898</v>
      </c>
      <c r="J40" s="8">
        <v>58.333346965148898</v>
      </c>
      <c r="K40" s="7">
        <v>1426402</v>
      </c>
      <c r="L40" s="7">
        <v>2445260</v>
      </c>
      <c r="M40" s="7">
        <v>0</v>
      </c>
      <c r="N40" s="7">
        <v>0</v>
      </c>
    </row>
    <row r="41" spans="1:14" x14ac:dyDescent="0.25">
      <c r="A41" s="4" t="s">
        <v>74</v>
      </c>
      <c r="B41" s="5" t="s">
        <v>77</v>
      </c>
      <c r="C41" s="6" t="s">
        <v>21</v>
      </c>
      <c r="D41" s="6" t="s">
        <v>22</v>
      </c>
      <c r="E41" s="7">
        <v>140561758</v>
      </c>
      <c r="F41" s="7">
        <v>134765389</v>
      </c>
      <c r="G41" s="7">
        <v>231411453</v>
      </c>
      <c r="H41" s="7">
        <v>231411453</v>
      </c>
      <c r="I41" s="8">
        <v>58.2362658601863</v>
      </c>
      <c r="J41" s="8">
        <v>58.2362658601863</v>
      </c>
      <c r="K41" s="7">
        <v>151560662</v>
      </c>
      <c r="L41" s="7">
        <v>258855286</v>
      </c>
      <c r="M41" s="7">
        <v>2981933</v>
      </c>
      <c r="N41" s="7">
        <v>4726813</v>
      </c>
    </row>
    <row r="42" spans="1:14" x14ac:dyDescent="0.25">
      <c r="A42" s="4" t="s">
        <v>74</v>
      </c>
      <c r="B42" s="5" t="s">
        <v>78</v>
      </c>
      <c r="C42" s="6" t="s">
        <v>21</v>
      </c>
      <c r="D42" s="6" t="s">
        <v>24</v>
      </c>
      <c r="E42" s="7">
        <v>138609695</v>
      </c>
      <c r="F42" s="7">
        <v>124106548</v>
      </c>
      <c r="G42" s="7">
        <v>213948170</v>
      </c>
      <c r="H42" s="7">
        <v>234613303</v>
      </c>
      <c r="I42" s="8">
        <v>58.007763282107099</v>
      </c>
      <c r="J42" s="8">
        <v>52.898342256406501</v>
      </c>
      <c r="K42" s="7">
        <v>124106548</v>
      </c>
      <c r="L42" s="7">
        <v>213948170</v>
      </c>
      <c r="M42" s="7">
        <v>0</v>
      </c>
      <c r="N42" s="7">
        <v>0</v>
      </c>
    </row>
    <row r="43" spans="1:14" x14ac:dyDescent="0.25">
      <c r="A43" s="4" t="s">
        <v>74</v>
      </c>
      <c r="B43" s="5" t="s">
        <v>79</v>
      </c>
      <c r="C43" s="6" t="s">
        <v>21</v>
      </c>
      <c r="D43" s="6" t="s">
        <v>26</v>
      </c>
      <c r="E43" s="7">
        <v>93894359</v>
      </c>
      <c r="F43" s="7">
        <v>93894359</v>
      </c>
      <c r="G43" s="7">
        <v>139000000</v>
      </c>
      <c r="H43" s="7">
        <v>139000000</v>
      </c>
      <c r="I43" s="8">
        <v>67.549898561151096</v>
      </c>
      <c r="J43" s="8">
        <v>67.549898561151096</v>
      </c>
      <c r="K43" s="7">
        <v>93894359</v>
      </c>
      <c r="L43" s="7">
        <v>160961758</v>
      </c>
      <c r="M43" s="7">
        <v>12811026</v>
      </c>
      <c r="N43" s="7">
        <v>21961758</v>
      </c>
    </row>
    <row r="44" spans="1:14" x14ac:dyDescent="0.25">
      <c r="A44" s="4" t="s">
        <v>74</v>
      </c>
      <c r="B44" s="5" t="s">
        <v>80</v>
      </c>
      <c r="C44" s="6" t="s">
        <v>21</v>
      </c>
      <c r="D44" s="6" t="s">
        <v>26</v>
      </c>
      <c r="E44" s="7">
        <v>201110</v>
      </c>
      <c r="F44" s="7">
        <v>201110</v>
      </c>
      <c r="G44" s="7">
        <v>344760</v>
      </c>
      <c r="H44" s="7">
        <v>344760</v>
      </c>
      <c r="I44" s="8">
        <v>58.3333333333333</v>
      </c>
      <c r="J44" s="8">
        <v>58.3333333333333</v>
      </c>
      <c r="K44" s="7">
        <v>201110</v>
      </c>
      <c r="L44" s="7">
        <v>344760</v>
      </c>
      <c r="M44" s="7">
        <v>0</v>
      </c>
      <c r="N44" s="7">
        <v>0</v>
      </c>
    </row>
    <row r="45" spans="1:14" x14ac:dyDescent="0.25">
      <c r="A45" s="4" t="s">
        <v>74</v>
      </c>
      <c r="B45" s="5" t="s">
        <v>81</v>
      </c>
      <c r="C45" s="6" t="s">
        <v>21</v>
      </c>
      <c r="D45" s="6" t="s">
        <v>26</v>
      </c>
      <c r="E45" s="7">
        <v>5714286</v>
      </c>
      <c r="F45" s="7">
        <v>5714286</v>
      </c>
      <c r="G45" s="7">
        <v>5714286</v>
      </c>
      <c r="H45" s="7">
        <v>5714286</v>
      </c>
      <c r="I45" s="8">
        <v>100</v>
      </c>
      <c r="J45" s="8">
        <v>100</v>
      </c>
      <c r="K45" s="7">
        <v>8613000</v>
      </c>
      <c r="L45" s="7">
        <v>14765143</v>
      </c>
      <c r="M45" s="7">
        <v>5279667</v>
      </c>
      <c r="N45" s="7">
        <v>9050857</v>
      </c>
    </row>
    <row r="46" spans="1:14" x14ac:dyDescent="0.25">
      <c r="A46" s="4" t="s">
        <v>74</v>
      </c>
      <c r="B46" s="5" t="s">
        <v>82</v>
      </c>
      <c r="C46" s="6" t="s">
        <v>21</v>
      </c>
      <c r="D46" s="6" t="s">
        <v>31</v>
      </c>
      <c r="E46" s="7">
        <v>23776</v>
      </c>
      <c r="F46" s="7">
        <v>23776</v>
      </c>
      <c r="G46" s="7">
        <v>30635</v>
      </c>
      <c r="H46" s="7">
        <v>30635</v>
      </c>
      <c r="I46" s="8">
        <v>77.6105761384038</v>
      </c>
      <c r="J46" s="8">
        <v>77.6105761384038</v>
      </c>
      <c r="K46" s="7">
        <v>23776</v>
      </c>
      <c r="L46" s="7">
        <v>23776</v>
      </c>
      <c r="M46" s="7">
        <v>0</v>
      </c>
      <c r="N46" s="7">
        <v>0</v>
      </c>
    </row>
    <row r="47" spans="1:14" x14ac:dyDescent="0.25">
      <c r="A47" s="4" t="s">
        <v>74</v>
      </c>
      <c r="B47" s="5" t="s">
        <v>83</v>
      </c>
      <c r="C47" s="6" t="s">
        <v>21</v>
      </c>
      <c r="D47" s="6" t="s">
        <v>31</v>
      </c>
      <c r="E47" s="7">
        <v>6433820</v>
      </c>
      <c r="F47" s="7">
        <v>6433820</v>
      </c>
      <c r="G47" s="7">
        <v>10542155</v>
      </c>
      <c r="H47" s="7">
        <v>10542155</v>
      </c>
      <c r="I47" s="8">
        <v>61.029457449639096</v>
      </c>
      <c r="J47" s="8">
        <v>61.029457449639096</v>
      </c>
      <c r="K47" s="7">
        <v>6433820</v>
      </c>
      <c r="L47" s="7">
        <v>6433820</v>
      </c>
      <c r="M47" s="7">
        <v>0</v>
      </c>
      <c r="N47" s="7">
        <v>0</v>
      </c>
    </row>
    <row r="48" spans="1:14" x14ac:dyDescent="0.25">
      <c r="A48" s="4" t="s">
        <v>74</v>
      </c>
      <c r="B48" s="5" t="s">
        <v>84</v>
      </c>
      <c r="C48" s="6" t="s">
        <v>21</v>
      </c>
      <c r="D48" s="6" t="s">
        <v>34</v>
      </c>
      <c r="E48" s="7">
        <v>47757549</v>
      </c>
      <c r="F48" s="7">
        <v>47757549</v>
      </c>
      <c r="G48" s="7">
        <v>81870083</v>
      </c>
      <c r="H48" s="7">
        <v>81870083</v>
      </c>
      <c r="I48" s="8">
        <v>58.333334045844303</v>
      </c>
      <c r="J48" s="8">
        <v>58.333334045844303</v>
      </c>
      <c r="K48" s="7">
        <v>47757549</v>
      </c>
      <c r="L48" s="7">
        <v>81870083</v>
      </c>
      <c r="M48" s="7">
        <v>0</v>
      </c>
      <c r="N48" s="7">
        <v>0</v>
      </c>
    </row>
    <row r="49" spans="1:14" x14ac:dyDescent="0.25">
      <c r="A49" s="4" t="s">
        <v>74</v>
      </c>
      <c r="B49" s="5" t="s">
        <v>85</v>
      </c>
      <c r="C49" s="6" t="s">
        <v>21</v>
      </c>
      <c r="D49" s="6" t="s">
        <v>36</v>
      </c>
      <c r="E49" s="7">
        <v>445476</v>
      </c>
      <c r="F49" s="7">
        <v>445476</v>
      </c>
      <c r="G49" s="7">
        <v>763673</v>
      </c>
      <c r="H49" s="7">
        <v>763673</v>
      </c>
      <c r="I49" s="8">
        <v>58.333344245508201</v>
      </c>
      <c r="J49" s="8">
        <v>58.333344245508201</v>
      </c>
      <c r="K49" s="7">
        <v>445476</v>
      </c>
      <c r="L49" s="7">
        <v>763673</v>
      </c>
      <c r="M49" s="7">
        <v>0</v>
      </c>
      <c r="N49" s="7">
        <v>0</v>
      </c>
    </row>
    <row r="50" spans="1:14" x14ac:dyDescent="0.25">
      <c r="A50" s="4" t="s">
        <v>74</v>
      </c>
      <c r="B50" s="5" t="s">
        <v>86</v>
      </c>
      <c r="C50" s="6" t="s">
        <v>21</v>
      </c>
      <c r="D50" s="6" t="s">
        <v>36</v>
      </c>
      <c r="E50" s="7">
        <v>194494</v>
      </c>
      <c r="F50" s="7">
        <v>194494</v>
      </c>
      <c r="G50" s="7">
        <v>333419</v>
      </c>
      <c r="H50" s="7">
        <v>333419</v>
      </c>
      <c r="I50" s="8">
        <v>58.333208365450098</v>
      </c>
      <c r="J50" s="8">
        <v>58.333208365450098</v>
      </c>
      <c r="K50" s="7">
        <v>194494</v>
      </c>
      <c r="L50" s="7">
        <v>333419</v>
      </c>
      <c r="M50" s="7">
        <v>0</v>
      </c>
      <c r="N50" s="7">
        <v>0</v>
      </c>
    </row>
    <row r="51" spans="1:14" x14ac:dyDescent="0.25">
      <c r="A51" s="4" t="s">
        <v>74</v>
      </c>
      <c r="B51" s="5" t="s">
        <v>87</v>
      </c>
      <c r="C51" s="6" t="s">
        <v>21</v>
      </c>
      <c r="D51" s="6" t="s">
        <v>36</v>
      </c>
      <c r="E51" s="7">
        <v>1384962</v>
      </c>
      <c r="F51" s="7">
        <v>1384962</v>
      </c>
      <c r="G51" s="7">
        <v>2374221</v>
      </c>
      <c r="H51" s="7">
        <v>2374221</v>
      </c>
      <c r="I51" s="8">
        <v>58.333322803563803</v>
      </c>
      <c r="J51" s="8">
        <v>58.333322803563803</v>
      </c>
      <c r="K51" s="7">
        <v>1384962</v>
      </c>
      <c r="L51" s="7">
        <v>2374221</v>
      </c>
      <c r="M51" s="7">
        <v>0</v>
      </c>
      <c r="N51" s="7">
        <v>0</v>
      </c>
    </row>
    <row r="52" spans="1:14" x14ac:dyDescent="0.25">
      <c r="A52" s="4" t="s">
        <v>74</v>
      </c>
      <c r="B52" s="5" t="s">
        <v>88</v>
      </c>
      <c r="C52" s="6" t="s">
        <v>21</v>
      </c>
      <c r="D52" s="6" t="s">
        <v>36</v>
      </c>
      <c r="E52" s="7">
        <v>0</v>
      </c>
      <c r="F52" s="7">
        <v>0</v>
      </c>
      <c r="G52" s="7">
        <v>0</v>
      </c>
      <c r="H52" s="7">
        <v>0</v>
      </c>
      <c r="I52" s="8">
        <v>0</v>
      </c>
      <c r="J52" s="8">
        <v>0</v>
      </c>
      <c r="K52" s="7">
        <v>0</v>
      </c>
      <c r="L52" s="7">
        <v>0</v>
      </c>
      <c r="M52" s="7">
        <v>0</v>
      </c>
      <c r="N52" s="7">
        <v>0</v>
      </c>
    </row>
    <row r="53" spans="1:14" x14ac:dyDescent="0.25">
      <c r="A53" s="4" t="s">
        <v>74</v>
      </c>
      <c r="B53" s="5" t="s">
        <v>89</v>
      </c>
      <c r="C53" s="6" t="s">
        <v>21</v>
      </c>
      <c r="D53" s="6" t="s">
        <v>36</v>
      </c>
      <c r="E53" s="7">
        <v>831413</v>
      </c>
      <c r="F53" s="7">
        <v>831413</v>
      </c>
      <c r="G53" s="7">
        <v>1425280</v>
      </c>
      <c r="H53" s="7">
        <v>1425280</v>
      </c>
      <c r="I53" s="8">
        <v>58.333309946115897</v>
      </c>
      <c r="J53" s="8">
        <v>58.333309946115897</v>
      </c>
      <c r="K53" s="7">
        <v>831413</v>
      </c>
      <c r="L53" s="7">
        <v>1425280</v>
      </c>
      <c r="M53" s="7">
        <v>0</v>
      </c>
      <c r="N53" s="7">
        <v>0</v>
      </c>
    </row>
    <row r="54" spans="1:14" x14ac:dyDescent="0.25">
      <c r="A54" s="4" t="s">
        <v>74</v>
      </c>
      <c r="B54" s="5" t="s">
        <v>90</v>
      </c>
      <c r="C54" s="6" t="s">
        <v>21</v>
      </c>
      <c r="D54" s="6" t="s">
        <v>42</v>
      </c>
      <c r="E54" s="7">
        <v>1131007</v>
      </c>
      <c r="F54" s="7">
        <v>1131007</v>
      </c>
      <c r="G54" s="7">
        <v>1938869</v>
      </c>
      <c r="H54" s="7">
        <v>1938869</v>
      </c>
      <c r="I54" s="8">
        <v>58.333337631371698</v>
      </c>
      <c r="J54" s="8">
        <v>58.333337631371698</v>
      </c>
      <c r="K54" s="7">
        <v>1131427</v>
      </c>
      <c r="L54" s="7">
        <v>1938869</v>
      </c>
      <c r="M54" s="7">
        <v>0</v>
      </c>
      <c r="N54" s="7">
        <v>0</v>
      </c>
    </row>
    <row r="55" spans="1:14" x14ac:dyDescent="0.25">
      <c r="A55" s="4" t="s">
        <v>74</v>
      </c>
      <c r="B55" s="5" t="s">
        <v>91</v>
      </c>
      <c r="C55" s="6" t="s">
        <v>21</v>
      </c>
      <c r="D55" s="6" t="s">
        <v>42</v>
      </c>
      <c r="E55" s="7">
        <v>120524</v>
      </c>
      <c r="F55" s="7">
        <v>120524</v>
      </c>
      <c r="G55" s="7">
        <v>206612</v>
      </c>
      <c r="H55" s="7">
        <v>206612</v>
      </c>
      <c r="I55" s="8">
        <v>58.333494666331099</v>
      </c>
      <c r="J55" s="8">
        <v>58.333494666331099</v>
      </c>
      <c r="K55" s="7">
        <v>122308</v>
      </c>
      <c r="L55" s="7">
        <v>206612</v>
      </c>
      <c r="M55" s="7">
        <v>0</v>
      </c>
      <c r="N55" s="7">
        <v>0</v>
      </c>
    </row>
    <row r="56" spans="1:14" x14ac:dyDescent="0.25">
      <c r="A56" s="4" t="s">
        <v>74</v>
      </c>
      <c r="B56" s="5" t="s">
        <v>92</v>
      </c>
      <c r="C56" s="6" t="s">
        <v>21</v>
      </c>
      <c r="D56" s="6" t="s">
        <v>42</v>
      </c>
      <c r="E56" s="7">
        <v>1506583</v>
      </c>
      <c r="F56" s="7">
        <v>1506583</v>
      </c>
      <c r="G56" s="7">
        <v>2582714</v>
      </c>
      <c r="H56" s="7">
        <v>2582714</v>
      </c>
      <c r="I56" s="8">
        <v>58.333326880173303</v>
      </c>
      <c r="J56" s="8">
        <v>58.333326880173303</v>
      </c>
      <c r="K56" s="7">
        <v>1508908</v>
      </c>
      <c r="L56" s="7">
        <v>2582714</v>
      </c>
      <c r="M56" s="7">
        <v>0</v>
      </c>
      <c r="N56" s="7">
        <v>0</v>
      </c>
    </row>
    <row r="57" spans="1:14" x14ac:dyDescent="0.25">
      <c r="A57" s="4" t="s">
        <v>74</v>
      </c>
      <c r="B57" s="5" t="s">
        <v>93</v>
      </c>
      <c r="C57" s="6" t="s">
        <v>21</v>
      </c>
      <c r="D57" s="6" t="s">
        <v>42</v>
      </c>
      <c r="E57" s="7">
        <v>216363</v>
      </c>
      <c r="F57" s="7">
        <v>216363</v>
      </c>
      <c r="G57" s="7">
        <v>370909</v>
      </c>
      <c r="H57" s="7">
        <v>370909</v>
      </c>
      <c r="I57" s="8">
        <v>58.333176062052999</v>
      </c>
      <c r="J57" s="8">
        <v>58.333176062052999</v>
      </c>
      <c r="K57" s="7">
        <v>217161</v>
      </c>
      <c r="L57" s="7">
        <v>370909</v>
      </c>
      <c r="M57" s="7">
        <v>0</v>
      </c>
      <c r="N57" s="7">
        <v>0</v>
      </c>
    </row>
    <row r="58" spans="1:14" x14ac:dyDescent="0.25">
      <c r="A58" s="4" t="s">
        <v>74</v>
      </c>
      <c r="B58" s="5" t="s">
        <v>94</v>
      </c>
      <c r="C58" s="6" t="s">
        <v>21</v>
      </c>
      <c r="D58" s="6" t="s">
        <v>47</v>
      </c>
      <c r="E58" s="7">
        <v>0</v>
      </c>
      <c r="F58" s="7">
        <v>0</v>
      </c>
      <c r="G58" s="7">
        <v>0</v>
      </c>
      <c r="H58" s="7">
        <v>0</v>
      </c>
      <c r="I58" s="8">
        <v>0</v>
      </c>
      <c r="J58" s="8">
        <v>0</v>
      </c>
      <c r="K58" s="7">
        <v>0</v>
      </c>
      <c r="L58" s="7">
        <v>0</v>
      </c>
      <c r="M58" s="7">
        <v>0</v>
      </c>
      <c r="N58" s="7">
        <v>0</v>
      </c>
    </row>
    <row r="59" spans="1:14" x14ac:dyDescent="0.25">
      <c r="A59" s="4" t="s">
        <v>74</v>
      </c>
      <c r="B59" s="5" t="s">
        <v>95</v>
      </c>
      <c r="C59" s="6" t="s">
        <v>21</v>
      </c>
      <c r="D59" s="6" t="s">
        <v>47</v>
      </c>
      <c r="E59" s="7">
        <v>242550</v>
      </c>
      <c r="F59" s="7">
        <v>242550</v>
      </c>
      <c r="G59" s="7">
        <v>415800</v>
      </c>
      <c r="H59" s="7">
        <v>415800</v>
      </c>
      <c r="I59" s="8">
        <v>58.3333333333333</v>
      </c>
      <c r="J59" s="8">
        <v>58.3333333333333</v>
      </c>
      <c r="K59" s="7">
        <v>242550</v>
      </c>
      <c r="L59" s="7">
        <v>415800</v>
      </c>
      <c r="M59" s="7">
        <v>0</v>
      </c>
      <c r="N59" s="7">
        <v>0</v>
      </c>
    </row>
    <row r="60" spans="1:14" x14ac:dyDescent="0.25">
      <c r="A60" s="4" t="s">
        <v>74</v>
      </c>
      <c r="B60" s="5" t="s">
        <v>96</v>
      </c>
      <c r="C60" s="6" t="s">
        <v>21</v>
      </c>
      <c r="D60" s="6" t="s">
        <v>47</v>
      </c>
      <c r="E60" s="7">
        <v>266514</v>
      </c>
      <c r="F60" s="7">
        <v>266514</v>
      </c>
      <c r="G60" s="7">
        <v>456881</v>
      </c>
      <c r="H60" s="7">
        <v>456881</v>
      </c>
      <c r="I60" s="8">
        <v>58.333351572947898</v>
      </c>
      <c r="J60" s="8">
        <v>58.333351572947898</v>
      </c>
      <c r="K60" s="7">
        <v>266514</v>
      </c>
      <c r="L60" s="7">
        <v>456881</v>
      </c>
      <c r="M60" s="7">
        <v>0</v>
      </c>
      <c r="N60" s="7">
        <v>0</v>
      </c>
    </row>
    <row r="61" spans="1:14" x14ac:dyDescent="0.25">
      <c r="A61" s="4" t="s">
        <v>74</v>
      </c>
      <c r="B61" s="5" t="s">
        <v>97</v>
      </c>
      <c r="C61" s="6" t="s">
        <v>21</v>
      </c>
      <c r="D61" s="6" t="s">
        <v>47</v>
      </c>
      <c r="E61" s="7">
        <v>342878</v>
      </c>
      <c r="F61" s="7">
        <v>342878</v>
      </c>
      <c r="G61" s="7">
        <v>587790</v>
      </c>
      <c r="H61" s="7">
        <v>587790</v>
      </c>
      <c r="I61" s="8">
        <v>58.333418397727101</v>
      </c>
      <c r="J61" s="8">
        <v>58.333418397727101</v>
      </c>
      <c r="K61" s="7">
        <v>342878</v>
      </c>
      <c r="L61" s="7">
        <v>587790</v>
      </c>
      <c r="M61" s="7">
        <v>0</v>
      </c>
      <c r="N61" s="7">
        <v>0</v>
      </c>
    </row>
    <row r="62" spans="1:14" x14ac:dyDescent="0.25">
      <c r="A62" s="4" t="s">
        <v>74</v>
      </c>
      <c r="B62" s="5" t="s">
        <v>98</v>
      </c>
      <c r="C62" s="6" t="s">
        <v>21</v>
      </c>
      <c r="D62" s="6" t="s">
        <v>52</v>
      </c>
      <c r="E62" s="7">
        <v>4465752</v>
      </c>
      <c r="F62" s="7">
        <v>4465752</v>
      </c>
      <c r="G62" s="7">
        <v>7655575</v>
      </c>
      <c r="H62" s="7">
        <v>7655575</v>
      </c>
      <c r="I62" s="8">
        <v>58.333332244802001</v>
      </c>
      <c r="J62" s="8">
        <v>58.333332244802001</v>
      </c>
      <c r="K62" s="7">
        <v>4465752</v>
      </c>
      <c r="L62" s="7">
        <v>7655575</v>
      </c>
      <c r="M62" s="7">
        <v>0</v>
      </c>
      <c r="N62" s="7">
        <v>0</v>
      </c>
    </row>
    <row r="63" spans="1:14" x14ac:dyDescent="0.25">
      <c r="A63" s="4" t="s">
        <v>74</v>
      </c>
      <c r="B63" s="5" t="s">
        <v>99</v>
      </c>
      <c r="C63" s="6" t="s">
        <v>21</v>
      </c>
      <c r="D63" s="6" t="s">
        <v>54</v>
      </c>
      <c r="E63" s="7">
        <v>4509000</v>
      </c>
      <c r="F63" s="7">
        <v>2671500</v>
      </c>
      <c r="G63" s="7">
        <v>4509000</v>
      </c>
      <c r="H63" s="7">
        <v>4509000</v>
      </c>
      <c r="I63" s="8">
        <v>59.248170326014602</v>
      </c>
      <c r="J63" s="8">
        <v>59.248170326014602</v>
      </c>
      <c r="K63" s="7">
        <v>2671500</v>
      </c>
      <c r="L63" s="7">
        <v>4509000</v>
      </c>
      <c r="M63" s="7">
        <v>0</v>
      </c>
      <c r="N63" s="7">
        <v>0</v>
      </c>
    </row>
    <row r="64" spans="1:14" x14ac:dyDescent="0.25">
      <c r="A64" s="4" t="s">
        <v>74</v>
      </c>
      <c r="B64" s="5" t="s">
        <v>100</v>
      </c>
      <c r="C64" s="6" t="s">
        <v>21</v>
      </c>
      <c r="D64" s="6" t="s">
        <v>56</v>
      </c>
      <c r="E64" s="7">
        <v>128345799</v>
      </c>
      <c r="F64" s="7">
        <v>128345799</v>
      </c>
      <c r="G64" s="7">
        <v>220021369</v>
      </c>
      <c r="H64" s="7">
        <v>220021369</v>
      </c>
      <c r="I64" s="8">
        <v>58.333333522708898</v>
      </c>
      <c r="J64" s="8">
        <v>58.333333522708898</v>
      </c>
      <c r="K64" s="7">
        <v>128345799</v>
      </c>
      <c r="L64" s="7">
        <v>220021369</v>
      </c>
      <c r="M64" s="7">
        <v>0</v>
      </c>
      <c r="N64" s="7">
        <v>0</v>
      </c>
    </row>
    <row r="65" spans="1:14" x14ac:dyDescent="0.25">
      <c r="A65" s="4" t="s">
        <v>74</v>
      </c>
      <c r="B65" s="5" t="s">
        <v>101</v>
      </c>
      <c r="C65" s="6" t="s">
        <v>21</v>
      </c>
      <c r="D65" s="6" t="s">
        <v>58</v>
      </c>
      <c r="E65" s="7">
        <v>585543</v>
      </c>
      <c r="F65" s="7">
        <v>585543</v>
      </c>
      <c r="G65" s="7">
        <v>1003787</v>
      </c>
      <c r="H65" s="7">
        <v>1003787</v>
      </c>
      <c r="I65" s="8">
        <v>58.333391446591797</v>
      </c>
      <c r="J65" s="8">
        <v>58.333391446591797</v>
      </c>
      <c r="K65" s="7">
        <v>585543</v>
      </c>
      <c r="L65" s="7">
        <v>1003787</v>
      </c>
      <c r="M65" s="7">
        <v>0</v>
      </c>
      <c r="N65" s="7">
        <v>0</v>
      </c>
    </row>
    <row r="66" spans="1:14" x14ac:dyDescent="0.25">
      <c r="A66" s="4" t="s">
        <v>74</v>
      </c>
      <c r="B66" s="5" t="s">
        <v>102</v>
      </c>
      <c r="C66" s="6" t="s">
        <v>60</v>
      </c>
      <c r="D66" s="6" t="s">
        <v>52</v>
      </c>
      <c r="E66" s="7">
        <v>14134</v>
      </c>
      <c r="F66" s="7">
        <v>14134</v>
      </c>
      <c r="G66" s="7">
        <v>24230</v>
      </c>
      <c r="H66" s="7">
        <v>24230</v>
      </c>
      <c r="I66" s="8">
        <v>58.3326454808089</v>
      </c>
      <c r="J66" s="8">
        <v>58.3326454808089</v>
      </c>
      <c r="K66" s="7">
        <v>14134</v>
      </c>
      <c r="L66" s="7">
        <v>24230</v>
      </c>
      <c r="M66" s="7">
        <v>0</v>
      </c>
      <c r="N66" s="7">
        <v>0</v>
      </c>
    </row>
    <row r="67" spans="1:14" x14ac:dyDescent="0.25">
      <c r="A67" s="4" t="s">
        <v>74</v>
      </c>
      <c r="B67" s="5" t="s">
        <v>103</v>
      </c>
      <c r="C67" s="6" t="s">
        <v>60</v>
      </c>
      <c r="D67" s="6" t="s">
        <v>58</v>
      </c>
      <c r="E67" s="7">
        <v>3139238</v>
      </c>
      <c r="F67" s="7">
        <v>3139238</v>
      </c>
      <c r="G67" s="7">
        <v>5381551</v>
      </c>
      <c r="H67" s="7">
        <v>5381551</v>
      </c>
      <c r="I67" s="8">
        <v>58.333331784833</v>
      </c>
      <c r="J67" s="8">
        <v>58.333331784833</v>
      </c>
      <c r="K67" s="7">
        <v>3139238</v>
      </c>
      <c r="L67" s="7">
        <v>5381551</v>
      </c>
      <c r="M67" s="7">
        <v>0</v>
      </c>
      <c r="N67" s="7">
        <v>0</v>
      </c>
    </row>
    <row r="68" spans="1:14" x14ac:dyDescent="0.25">
      <c r="A68" s="4" t="s">
        <v>74</v>
      </c>
      <c r="B68" s="5" t="s">
        <v>104</v>
      </c>
      <c r="C68" s="6" t="s">
        <v>63</v>
      </c>
      <c r="D68" s="6" t="s">
        <v>58</v>
      </c>
      <c r="E68" s="7">
        <v>554705</v>
      </c>
      <c r="F68" s="7">
        <v>554705</v>
      </c>
      <c r="G68" s="7">
        <v>950923</v>
      </c>
      <c r="H68" s="7">
        <v>950923</v>
      </c>
      <c r="I68" s="8">
        <v>58.333324569917899</v>
      </c>
      <c r="J68" s="8">
        <v>58.333324569917899</v>
      </c>
      <c r="K68" s="7">
        <v>554705</v>
      </c>
      <c r="L68" s="7">
        <v>950923</v>
      </c>
      <c r="M68" s="7">
        <v>0</v>
      </c>
      <c r="N68" s="7">
        <v>0</v>
      </c>
    </row>
    <row r="69" spans="1:14" x14ac:dyDescent="0.25">
      <c r="A69" s="4" t="s">
        <v>74</v>
      </c>
      <c r="B69" s="5" t="s">
        <v>105</v>
      </c>
      <c r="C69" s="6" t="s">
        <v>65</v>
      </c>
      <c r="D69" s="6" t="s">
        <v>58</v>
      </c>
      <c r="E69" s="7">
        <v>0</v>
      </c>
      <c r="F69" s="7">
        <v>0</v>
      </c>
      <c r="G69" s="7">
        <v>0</v>
      </c>
      <c r="H69" s="7">
        <v>0</v>
      </c>
      <c r="I69" s="8">
        <v>0</v>
      </c>
      <c r="J69" s="8">
        <v>0</v>
      </c>
      <c r="K69" s="7">
        <v>0</v>
      </c>
      <c r="L69" s="7">
        <v>0</v>
      </c>
      <c r="M69" s="7">
        <v>0</v>
      </c>
      <c r="N69" s="7">
        <v>0</v>
      </c>
    </row>
    <row r="70" spans="1:14" x14ac:dyDescent="0.25">
      <c r="A70" s="4" t="s">
        <v>74</v>
      </c>
      <c r="B70" s="5" t="s">
        <v>106</v>
      </c>
      <c r="C70" s="6" t="s">
        <v>67</v>
      </c>
      <c r="D70" s="6" t="s">
        <v>24</v>
      </c>
      <c r="E70" s="7">
        <v>176792</v>
      </c>
      <c r="F70" s="7">
        <v>176792</v>
      </c>
      <c r="G70" s="7">
        <v>300266</v>
      </c>
      <c r="H70" s="7">
        <v>300266</v>
      </c>
      <c r="I70" s="8">
        <v>58.878461097826602</v>
      </c>
      <c r="J70" s="8">
        <v>58.878461097826602</v>
      </c>
      <c r="K70" s="7">
        <v>176792</v>
      </c>
      <c r="L70" s="7">
        <v>300266</v>
      </c>
      <c r="M70" s="7">
        <v>0</v>
      </c>
      <c r="N70" s="7">
        <v>0</v>
      </c>
    </row>
    <row r="71" spans="1:14" x14ac:dyDescent="0.25">
      <c r="A71" s="4" t="s">
        <v>74</v>
      </c>
      <c r="B71" s="5" t="s">
        <v>107</v>
      </c>
      <c r="C71" s="6" t="s">
        <v>67</v>
      </c>
      <c r="D71" s="6" t="s">
        <v>69</v>
      </c>
      <c r="E71" s="7">
        <v>48668</v>
      </c>
      <c r="F71" s="7">
        <v>48668</v>
      </c>
      <c r="G71" s="7">
        <v>98143</v>
      </c>
      <c r="H71" s="7">
        <v>98143</v>
      </c>
      <c r="I71" s="8">
        <v>49.588865227270396</v>
      </c>
      <c r="J71" s="8">
        <v>49.588865227270396</v>
      </c>
      <c r="K71" s="7">
        <v>48668</v>
      </c>
      <c r="L71" s="7">
        <v>98143</v>
      </c>
      <c r="M71" s="7">
        <v>0</v>
      </c>
      <c r="N71" s="7">
        <v>0</v>
      </c>
    </row>
    <row r="72" spans="1:14" x14ac:dyDescent="0.25">
      <c r="A72" s="4" t="s">
        <v>74</v>
      </c>
      <c r="B72" s="5" t="s">
        <v>108</v>
      </c>
      <c r="C72" s="6" t="s">
        <v>67</v>
      </c>
      <c r="D72" s="6" t="s">
        <v>52</v>
      </c>
      <c r="E72" s="7">
        <v>8132</v>
      </c>
      <c r="F72" s="7">
        <v>8132</v>
      </c>
      <c r="G72" s="7">
        <v>13941</v>
      </c>
      <c r="H72" s="7">
        <v>13941</v>
      </c>
      <c r="I72" s="8">
        <v>58.3315400616885</v>
      </c>
      <c r="J72" s="8">
        <v>58.3315400616885</v>
      </c>
      <c r="K72" s="7">
        <v>8132</v>
      </c>
      <c r="L72" s="7">
        <v>13941</v>
      </c>
      <c r="M72" s="7">
        <v>0</v>
      </c>
      <c r="N72" s="7">
        <v>0</v>
      </c>
    </row>
    <row r="73" spans="1:14" x14ac:dyDescent="0.25">
      <c r="A73" s="4" t="s">
        <v>74</v>
      </c>
      <c r="B73" s="5" t="s">
        <v>109</v>
      </c>
      <c r="C73" s="6" t="s">
        <v>72</v>
      </c>
      <c r="D73" s="6" t="s">
        <v>58</v>
      </c>
      <c r="E73" s="7">
        <v>0</v>
      </c>
      <c r="F73" s="7">
        <v>0</v>
      </c>
      <c r="G73" s="7">
        <v>0</v>
      </c>
      <c r="H73" s="7">
        <v>0</v>
      </c>
      <c r="I73" s="8">
        <v>0</v>
      </c>
      <c r="J73" s="8">
        <v>0</v>
      </c>
      <c r="K73" s="7">
        <v>0</v>
      </c>
      <c r="L73" s="7">
        <v>0</v>
      </c>
      <c r="M73" s="7">
        <v>0</v>
      </c>
      <c r="N73" s="7">
        <v>0</v>
      </c>
    </row>
    <row r="74" spans="1:14" x14ac:dyDescent="0.25">
      <c r="A74" s="9" t="s">
        <v>73</v>
      </c>
      <c r="B74" s="10"/>
      <c r="C74" s="10"/>
      <c r="D74" s="10"/>
      <c r="E74" s="11">
        <v>583157182</v>
      </c>
      <c r="F74" s="11">
        <v>561020166</v>
      </c>
      <c r="G74" s="11">
        <v>936725655</v>
      </c>
      <c r="H74" s="11">
        <v>957390788</v>
      </c>
      <c r="I74" s="12"/>
      <c r="J74" s="12"/>
      <c r="K74" s="12"/>
      <c r="L74" s="12"/>
      <c r="M74" s="12"/>
      <c r="N74" s="12"/>
    </row>
    <row r="75" spans="1:14" x14ac:dyDescent="0.25">
      <c r="A75" s="4" t="s">
        <v>110</v>
      </c>
      <c r="B75" s="5" t="s">
        <v>111</v>
      </c>
      <c r="C75" s="6" t="s">
        <v>16</v>
      </c>
      <c r="D75" s="6" t="s">
        <v>17</v>
      </c>
      <c r="E75" s="7">
        <v>5100</v>
      </c>
      <c r="F75" s="7">
        <v>5100</v>
      </c>
      <c r="G75" s="7">
        <v>5100</v>
      </c>
      <c r="H75" s="7">
        <v>5100</v>
      </c>
      <c r="I75" s="8">
        <v>100</v>
      </c>
      <c r="J75" s="8">
        <v>100</v>
      </c>
      <c r="K75" s="7">
        <v>5100</v>
      </c>
      <c r="L75" s="7">
        <v>5100</v>
      </c>
      <c r="M75" s="7">
        <v>0</v>
      </c>
      <c r="N75" s="7">
        <v>0</v>
      </c>
    </row>
    <row r="76" spans="1:14" x14ac:dyDescent="0.25">
      <c r="A76" s="4" t="s">
        <v>110</v>
      </c>
      <c r="B76" s="5" t="s">
        <v>112</v>
      </c>
      <c r="C76" s="6" t="s">
        <v>16</v>
      </c>
      <c r="D76" s="6" t="s">
        <v>19</v>
      </c>
      <c r="E76" s="7">
        <v>2277590</v>
      </c>
      <c r="F76" s="7">
        <v>2277590</v>
      </c>
      <c r="G76" s="7">
        <v>3904439</v>
      </c>
      <c r="H76" s="7">
        <v>3904439</v>
      </c>
      <c r="I76" s="8">
        <v>58.333348273593202</v>
      </c>
      <c r="J76" s="8">
        <v>58.333348273593202</v>
      </c>
      <c r="K76" s="7">
        <v>2277590</v>
      </c>
      <c r="L76" s="7">
        <v>3904439</v>
      </c>
      <c r="M76" s="7">
        <v>0</v>
      </c>
      <c r="N76" s="7">
        <v>0</v>
      </c>
    </row>
    <row r="77" spans="1:14" x14ac:dyDescent="0.25">
      <c r="A77" s="4" t="s">
        <v>110</v>
      </c>
      <c r="B77" s="5" t="s">
        <v>113</v>
      </c>
      <c r="C77" s="6" t="s">
        <v>21</v>
      </c>
      <c r="D77" s="6" t="s">
        <v>22</v>
      </c>
      <c r="E77" s="7">
        <v>333826239</v>
      </c>
      <c r="F77" s="7">
        <v>333826239</v>
      </c>
      <c r="G77" s="7">
        <v>572273552</v>
      </c>
      <c r="H77" s="7">
        <v>579459473</v>
      </c>
      <c r="I77" s="8">
        <v>58.333333391580503</v>
      </c>
      <c r="J77" s="8">
        <v>57.609937287193198</v>
      </c>
      <c r="K77" s="7">
        <v>343392304</v>
      </c>
      <c r="L77" s="7">
        <v>579459473</v>
      </c>
      <c r="M77" s="7">
        <v>-9566065</v>
      </c>
      <c r="N77" s="7">
        <v>-7185920</v>
      </c>
    </row>
    <row r="78" spans="1:14" x14ac:dyDescent="0.25">
      <c r="A78" s="4" t="s">
        <v>110</v>
      </c>
      <c r="B78" s="5" t="s">
        <v>114</v>
      </c>
      <c r="C78" s="6" t="s">
        <v>21</v>
      </c>
      <c r="D78" s="6" t="s">
        <v>24</v>
      </c>
      <c r="E78" s="7">
        <v>373352226</v>
      </c>
      <c r="F78" s="7">
        <v>310588759</v>
      </c>
      <c r="G78" s="7">
        <v>533587385</v>
      </c>
      <c r="H78" s="7">
        <v>631071107</v>
      </c>
      <c r="I78" s="8">
        <v>58.207665273046103</v>
      </c>
      <c r="J78" s="8">
        <v>49.2161272406344</v>
      </c>
      <c r="K78" s="7">
        <v>310588759</v>
      </c>
      <c r="L78" s="7">
        <v>533587385</v>
      </c>
      <c r="M78" s="7">
        <v>0</v>
      </c>
      <c r="N78" s="7">
        <v>0</v>
      </c>
    </row>
    <row r="79" spans="1:14" x14ac:dyDescent="0.25">
      <c r="A79" s="4" t="s">
        <v>110</v>
      </c>
      <c r="B79" s="5" t="s">
        <v>115</v>
      </c>
      <c r="C79" s="6" t="s">
        <v>21</v>
      </c>
      <c r="D79" s="6" t="s">
        <v>26</v>
      </c>
      <c r="E79" s="7">
        <v>296925345</v>
      </c>
      <c r="F79" s="7">
        <v>296925345</v>
      </c>
      <c r="G79" s="7">
        <v>473658143</v>
      </c>
      <c r="H79" s="7">
        <v>473658143</v>
      </c>
      <c r="I79" s="8">
        <v>62.687689294090703</v>
      </c>
      <c r="J79" s="8">
        <v>62.687689294090703</v>
      </c>
      <c r="K79" s="7">
        <v>296925345</v>
      </c>
      <c r="L79" s="7">
        <v>509014877</v>
      </c>
      <c r="M79" s="7">
        <v>20624761</v>
      </c>
      <c r="N79" s="7">
        <v>35356734</v>
      </c>
    </row>
    <row r="80" spans="1:14" x14ac:dyDescent="0.25">
      <c r="A80" s="4" t="s">
        <v>110</v>
      </c>
      <c r="B80" s="5" t="s">
        <v>116</v>
      </c>
      <c r="C80" s="6" t="s">
        <v>21</v>
      </c>
      <c r="D80" s="6" t="s">
        <v>26</v>
      </c>
      <c r="E80" s="7">
        <v>3232073</v>
      </c>
      <c r="F80" s="7">
        <v>3232073</v>
      </c>
      <c r="G80" s="7">
        <v>5540697</v>
      </c>
      <c r="H80" s="7">
        <v>5540697</v>
      </c>
      <c r="I80" s="8">
        <v>58.333328821265603</v>
      </c>
      <c r="J80" s="8">
        <v>58.333328821265603</v>
      </c>
      <c r="K80" s="7">
        <v>3232073</v>
      </c>
      <c r="L80" s="7">
        <v>5540697</v>
      </c>
      <c r="M80" s="7">
        <v>0</v>
      </c>
      <c r="N80" s="7">
        <v>0</v>
      </c>
    </row>
    <row r="81" spans="1:14" x14ac:dyDescent="0.25">
      <c r="A81" s="4" t="s">
        <v>110</v>
      </c>
      <c r="B81" s="5" t="s">
        <v>117</v>
      </c>
      <c r="C81" s="6" t="s">
        <v>21</v>
      </c>
      <c r="D81" s="6" t="s">
        <v>26</v>
      </c>
      <c r="E81" s="7">
        <v>12597765</v>
      </c>
      <c r="F81" s="7">
        <v>12597765</v>
      </c>
      <c r="G81" s="7">
        <v>12597765</v>
      </c>
      <c r="H81" s="7">
        <v>12597765</v>
      </c>
      <c r="I81" s="8">
        <v>100</v>
      </c>
      <c r="J81" s="8">
        <v>100</v>
      </c>
      <c r="K81" s="7">
        <v>18275391</v>
      </c>
      <c r="L81" s="7">
        <v>31329241</v>
      </c>
      <c r="M81" s="7">
        <v>10926695</v>
      </c>
      <c r="N81" s="7">
        <v>18731476</v>
      </c>
    </row>
    <row r="82" spans="1:14" x14ac:dyDescent="0.25">
      <c r="A82" s="4" t="s">
        <v>110</v>
      </c>
      <c r="B82" s="5" t="s">
        <v>118</v>
      </c>
      <c r="C82" s="6" t="s">
        <v>21</v>
      </c>
      <c r="D82" s="6" t="s">
        <v>26</v>
      </c>
      <c r="E82" s="7">
        <v>28571429</v>
      </c>
      <c r="F82" s="7">
        <v>28571429</v>
      </c>
      <c r="G82" s="7">
        <v>28571429</v>
      </c>
      <c r="H82" s="7">
        <v>28571429</v>
      </c>
      <c r="I82" s="8">
        <v>100</v>
      </c>
      <c r="J82" s="8">
        <v>100</v>
      </c>
      <c r="K82" s="7">
        <v>28979500</v>
      </c>
      <c r="L82" s="7">
        <v>49679143</v>
      </c>
      <c r="M82" s="7">
        <v>12312833</v>
      </c>
      <c r="N82" s="7">
        <v>21107714</v>
      </c>
    </row>
    <row r="83" spans="1:14" x14ac:dyDescent="0.25">
      <c r="A83" s="4" t="s">
        <v>110</v>
      </c>
      <c r="B83" s="5" t="s">
        <v>119</v>
      </c>
      <c r="C83" s="6" t="s">
        <v>21</v>
      </c>
      <c r="D83" s="6" t="s">
        <v>31</v>
      </c>
      <c r="E83" s="7">
        <v>63198</v>
      </c>
      <c r="F83" s="7">
        <v>63198</v>
      </c>
      <c r="G83" s="7">
        <v>108339</v>
      </c>
      <c r="H83" s="7">
        <v>108339</v>
      </c>
      <c r="I83" s="8">
        <v>58.333564090493702</v>
      </c>
      <c r="J83" s="8">
        <v>58.333564090493702</v>
      </c>
      <c r="K83" s="7">
        <v>63198</v>
      </c>
      <c r="L83" s="7">
        <v>63198</v>
      </c>
      <c r="M83" s="7">
        <v>0</v>
      </c>
      <c r="N83" s="7">
        <v>0</v>
      </c>
    </row>
    <row r="84" spans="1:14" x14ac:dyDescent="0.25">
      <c r="A84" s="4" t="s">
        <v>110</v>
      </c>
      <c r="B84" s="5" t="s">
        <v>120</v>
      </c>
      <c r="C84" s="6" t="s">
        <v>21</v>
      </c>
      <c r="D84" s="6" t="s">
        <v>31</v>
      </c>
      <c r="E84" s="7">
        <v>3811225</v>
      </c>
      <c r="F84" s="7">
        <v>3811225</v>
      </c>
      <c r="G84" s="7">
        <v>6394354</v>
      </c>
      <c r="H84" s="7">
        <v>6394354</v>
      </c>
      <c r="I84" s="8">
        <v>59.602971621527402</v>
      </c>
      <c r="J84" s="8">
        <v>59.602971621527402</v>
      </c>
      <c r="K84" s="7">
        <v>3811225</v>
      </c>
      <c r="L84" s="7">
        <v>3811225</v>
      </c>
      <c r="M84" s="7">
        <v>0</v>
      </c>
      <c r="N84" s="7">
        <v>0</v>
      </c>
    </row>
    <row r="85" spans="1:14" x14ac:dyDescent="0.25">
      <c r="A85" s="4" t="s">
        <v>110</v>
      </c>
      <c r="B85" s="5" t="s">
        <v>121</v>
      </c>
      <c r="C85" s="6" t="s">
        <v>21</v>
      </c>
      <c r="D85" s="6" t="s">
        <v>34</v>
      </c>
      <c r="E85" s="7">
        <v>132944122</v>
      </c>
      <c r="F85" s="7">
        <v>132944122</v>
      </c>
      <c r="G85" s="7">
        <v>227904209</v>
      </c>
      <c r="H85" s="7">
        <v>227904209</v>
      </c>
      <c r="I85" s="8">
        <v>58.333333369898398</v>
      </c>
      <c r="J85" s="8">
        <v>58.333333369898398</v>
      </c>
      <c r="K85" s="7">
        <v>132944122</v>
      </c>
      <c r="L85" s="7">
        <v>227904209</v>
      </c>
      <c r="M85" s="7">
        <v>0</v>
      </c>
      <c r="N85" s="7">
        <v>0</v>
      </c>
    </row>
    <row r="86" spans="1:14" x14ac:dyDescent="0.25">
      <c r="A86" s="4" t="s">
        <v>110</v>
      </c>
      <c r="B86" s="5" t="s">
        <v>122</v>
      </c>
      <c r="C86" s="6" t="s">
        <v>21</v>
      </c>
      <c r="D86" s="6" t="s">
        <v>36</v>
      </c>
      <c r="E86" s="7">
        <v>2199467</v>
      </c>
      <c r="F86" s="7">
        <v>2199467</v>
      </c>
      <c r="G86" s="7">
        <v>3770515</v>
      </c>
      <c r="H86" s="7">
        <v>3770515</v>
      </c>
      <c r="I86" s="8">
        <v>58.333331123202001</v>
      </c>
      <c r="J86" s="8">
        <v>58.333331123202001</v>
      </c>
      <c r="K86" s="7">
        <v>2199467</v>
      </c>
      <c r="L86" s="7">
        <v>3770515</v>
      </c>
      <c r="M86" s="7">
        <v>0</v>
      </c>
      <c r="N86" s="7">
        <v>0</v>
      </c>
    </row>
    <row r="87" spans="1:14" x14ac:dyDescent="0.25">
      <c r="A87" s="4" t="s">
        <v>110</v>
      </c>
      <c r="B87" s="5" t="s">
        <v>123</v>
      </c>
      <c r="C87" s="6" t="s">
        <v>21</v>
      </c>
      <c r="D87" s="6" t="s">
        <v>36</v>
      </c>
      <c r="E87" s="7">
        <v>1470408</v>
      </c>
      <c r="F87" s="7">
        <v>1470408</v>
      </c>
      <c r="G87" s="7">
        <v>2520700</v>
      </c>
      <c r="H87" s="7">
        <v>2520700</v>
      </c>
      <c r="I87" s="8">
        <v>58.3333201094934</v>
      </c>
      <c r="J87" s="8">
        <v>58.3333201094934</v>
      </c>
      <c r="K87" s="7">
        <v>1470408</v>
      </c>
      <c r="L87" s="7">
        <v>2520700</v>
      </c>
      <c r="M87" s="7">
        <v>0</v>
      </c>
      <c r="N87" s="7">
        <v>0</v>
      </c>
    </row>
    <row r="88" spans="1:14" x14ac:dyDescent="0.25">
      <c r="A88" s="4" t="s">
        <v>110</v>
      </c>
      <c r="B88" s="5" t="s">
        <v>124</v>
      </c>
      <c r="C88" s="6" t="s">
        <v>21</v>
      </c>
      <c r="D88" s="6" t="s">
        <v>36</v>
      </c>
      <c r="E88" s="7">
        <v>3620391</v>
      </c>
      <c r="F88" s="7">
        <v>3620391</v>
      </c>
      <c r="G88" s="7">
        <v>6206385</v>
      </c>
      <c r="H88" s="7">
        <v>6206385</v>
      </c>
      <c r="I88" s="8">
        <v>58.3333293052236</v>
      </c>
      <c r="J88" s="8">
        <v>58.3333293052236</v>
      </c>
      <c r="K88" s="7">
        <v>3620391</v>
      </c>
      <c r="L88" s="7">
        <v>6206385</v>
      </c>
      <c r="M88" s="7">
        <v>0</v>
      </c>
      <c r="N88" s="7">
        <v>0</v>
      </c>
    </row>
    <row r="89" spans="1:14" x14ac:dyDescent="0.25">
      <c r="A89" s="4" t="s">
        <v>110</v>
      </c>
      <c r="B89" s="5" t="s">
        <v>125</v>
      </c>
      <c r="C89" s="6" t="s">
        <v>21</v>
      </c>
      <c r="D89" s="6" t="s">
        <v>36</v>
      </c>
      <c r="E89" s="7">
        <v>0</v>
      </c>
      <c r="F89" s="7">
        <v>0</v>
      </c>
      <c r="G89" s="7">
        <v>0</v>
      </c>
      <c r="H89" s="7">
        <v>0</v>
      </c>
      <c r="I89" s="8">
        <v>0</v>
      </c>
      <c r="J89" s="8">
        <v>0</v>
      </c>
      <c r="K89" s="7">
        <v>0</v>
      </c>
      <c r="L89" s="7">
        <v>0</v>
      </c>
      <c r="M89" s="7">
        <v>0</v>
      </c>
      <c r="N89" s="7">
        <v>0</v>
      </c>
    </row>
    <row r="90" spans="1:14" x14ac:dyDescent="0.25">
      <c r="A90" s="4" t="s">
        <v>110</v>
      </c>
      <c r="B90" s="5" t="s">
        <v>126</v>
      </c>
      <c r="C90" s="6" t="s">
        <v>21</v>
      </c>
      <c r="D90" s="6" t="s">
        <v>36</v>
      </c>
      <c r="E90" s="7">
        <v>110489</v>
      </c>
      <c r="F90" s="7">
        <v>110489</v>
      </c>
      <c r="G90" s="7">
        <v>189410</v>
      </c>
      <c r="H90" s="7">
        <v>189410</v>
      </c>
      <c r="I90" s="8">
        <v>58.333245340795102</v>
      </c>
      <c r="J90" s="8">
        <v>58.333245340795102</v>
      </c>
      <c r="K90" s="7">
        <v>110489</v>
      </c>
      <c r="L90" s="7">
        <v>189410</v>
      </c>
      <c r="M90" s="7">
        <v>0</v>
      </c>
      <c r="N90" s="7">
        <v>0</v>
      </c>
    </row>
    <row r="91" spans="1:14" x14ac:dyDescent="0.25">
      <c r="A91" s="4" t="s">
        <v>110</v>
      </c>
      <c r="B91" s="5" t="s">
        <v>127</v>
      </c>
      <c r="C91" s="6" t="s">
        <v>21</v>
      </c>
      <c r="D91" s="6" t="s">
        <v>36</v>
      </c>
      <c r="E91" s="7">
        <v>2213966</v>
      </c>
      <c r="F91" s="7">
        <v>2213966</v>
      </c>
      <c r="G91" s="7">
        <v>3795370</v>
      </c>
      <c r="H91" s="7">
        <v>3795370</v>
      </c>
      <c r="I91" s="8">
        <v>58.3333377246487</v>
      </c>
      <c r="J91" s="8">
        <v>58.3333377246487</v>
      </c>
      <c r="K91" s="7">
        <v>2213966</v>
      </c>
      <c r="L91" s="7">
        <v>3795370</v>
      </c>
      <c r="M91" s="7">
        <v>0</v>
      </c>
      <c r="N91" s="7">
        <v>0</v>
      </c>
    </row>
    <row r="92" spans="1:14" x14ac:dyDescent="0.25">
      <c r="A92" s="4" t="s">
        <v>110</v>
      </c>
      <c r="B92" s="5" t="s">
        <v>128</v>
      </c>
      <c r="C92" s="6" t="s">
        <v>21</v>
      </c>
      <c r="D92" s="6" t="s">
        <v>42</v>
      </c>
      <c r="E92" s="7">
        <v>7908138</v>
      </c>
      <c r="F92" s="7">
        <v>7908138</v>
      </c>
      <c r="G92" s="7">
        <v>13556807</v>
      </c>
      <c r="H92" s="7">
        <v>13556807</v>
      </c>
      <c r="I92" s="8">
        <v>58.3333376362148</v>
      </c>
      <c r="J92" s="8">
        <v>58.3333376362148</v>
      </c>
      <c r="K92" s="7">
        <v>8057074</v>
      </c>
      <c r="L92" s="7">
        <v>13556807</v>
      </c>
      <c r="M92" s="7">
        <v>0</v>
      </c>
      <c r="N92" s="7">
        <v>0</v>
      </c>
    </row>
    <row r="93" spans="1:14" x14ac:dyDescent="0.25">
      <c r="A93" s="4" t="s">
        <v>110</v>
      </c>
      <c r="B93" s="5" t="s">
        <v>129</v>
      </c>
      <c r="C93" s="6" t="s">
        <v>21</v>
      </c>
      <c r="D93" s="6" t="s">
        <v>42</v>
      </c>
      <c r="E93" s="7">
        <v>861562</v>
      </c>
      <c r="F93" s="7">
        <v>861562</v>
      </c>
      <c r="G93" s="7">
        <v>1476963</v>
      </c>
      <c r="H93" s="7">
        <v>1476963</v>
      </c>
      <c r="I93" s="8">
        <v>58.333350259959097</v>
      </c>
      <c r="J93" s="8">
        <v>58.333350259959097</v>
      </c>
      <c r="K93" s="7">
        <v>864459</v>
      </c>
      <c r="L93" s="7">
        <v>1476963</v>
      </c>
      <c r="M93" s="7">
        <v>0</v>
      </c>
      <c r="N93" s="7">
        <v>0</v>
      </c>
    </row>
    <row r="94" spans="1:14" x14ac:dyDescent="0.25">
      <c r="A94" s="4" t="s">
        <v>110</v>
      </c>
      <c r="B94" s="5" t="s">
        <v>130</v>
      </c>
      <c r="C94" s="6" t="s">
        <v>21</v>
      </c>
      <c r="D94" s="6" t="s">
        <v>42</v>
      </c>
      <c r="E94" s="7">
        <v>2106492</v>
      </c>
      <c r="F94" s="7">
        <v>2106492</v>
      </c>
      <c r="G94" s="7">
        <v>3611128</v>
      </c>
      <c r="H94" s="7">
        <v>3611128</v>
      </c>
      <c r="I94" s="8">
        <v>58.3333517947855</v>
      </c>
      <c r="J94" s="8">
        <v>58.3333517947855</v>
      </c>
      <c r="K94" s="7">
        <v>2111363</v>
      </c>
      <c r="L94" s="7">
        <v>3611128</v>
      </c>
      <c r="M94" s="7">
        <v>0</v>
      </c>
      <c r="N94" s="7">
        <v>0</v>
      </c>
    </row>
    <row r="95" spans="1:14" x14ac:dyDescent="0.25">
      <c r="A95" s="4" t="s">
        <v>110</v>
      </c>
      <c r="B95" s="5" t="s">
        <v>131</v>
      </c>
      <c r="C95" s="6" t="s">
        <v>21</v>
      </c>
      <c r="D95" s="6" t="s">
        <v>42</v>
      </c>
      <c r="E95" s="7">
        <v>518382</v>
      </c>
      <c r="F95" s="7">
        <v>518382</v>
      </c>
      <c r="G95" s="7">
        <v>888655</v>
      </c>
      <c r="H95" s="7">
        <v>888655</v>
      </c>
      <c r="I95" s="8">
        <v>58.3333239558659</v>
      </c>
      <c r="J95" s="8">
        <v>58.3333239558659</v>
      </c>
      <c r="K95" s="7">
        <v>521482</v>
      </c>
      <c r="L95" s="7">
        <v>888655</v>
      </c>
      <c r="M95" s="7">
        <v>0</v>
      </c>
      <c r="N95" s="7">
        <v>0</v>
      </c>
    </row>
    <row r="96" spans="1:14" x14ac:dyDescent="0.25">
      <c r="A96" s="4" t="s">
        <v>110</v>
      </c>
      <c r="B96" s="5" t="s">
        <v>132</v>
      </c>
      <c r="C96" s="6" t="s">
        <v>21</v>
      </c>
      <c r="D96" s="6" t="s">
        <v>47</v>
      </c>
      <c r="E96" s="7">
        <v>0</v>
      </c>
      <c r="F96" s="7">
        <v>0</v>
      </c>
      <c r="G96" s="7">
        <v>0</v>
      </c>
      <c r="H96" s="7">
        <v>0</v>
      </c>
      <c r="I96" s="8">
        <v>0</v>
      </c>
      <c r="J96" s="8">
        <v>0</v>
      </c>
      <c r="K96" s="7">
        <v>0</v>
      </c>
      <c r="L96" s="7">
        <v>0</v>
      </c>
      <c r="M96" s="7">
        <v>0</v>
      </c>
      <c r="N96" s="7">
        <v>0</v>
      </c>
    </row>
    <row r="97" spans="1:14" x14ac:dyDescent="0.25">
      <c r="A97" s="4" t="s">
        <v>110</v>
      </c>
      <c r="B97" s="5" t="s">
        <v>133</v>
      </c>
      <c r="C97" s="6" t="s">
        <v>21</v>
      </c>
      <c r="D97" s="6" t="s">
        <v>47</v>
      </c>
      <c r="E97" s="7">
        <v>683550</v>
      </c>
      <c r="F97" s="7">
        <v>683550</v>
      </c>
      <c r="G97" s="7">
        <v>1171800</v>
      </c>
      <c r="H97" s="7">
        <v>1171800</v>
      </c>
      <c r="I97" s="8">
        <v>58.3333333333333</v>
      </c>
      <c r="J97" s="8">
        <v>58.3333333333333</v>
      </c>
      <c r="K97" s="7">
        <v>683550</v>
      </c>
      <c r="L97" s="7">
        <v>1171800</v>
      </c>
      <c r="M97" s="7">
        <v>0</v>
      </c>
      <c r="N97" s="7">
        <v>0</v>
      </c>
    </row>
    <row r="98" spans="1:14" x14ac:dyDescent="0.25">
      <c r="A98" s="4" t="s">
        <v>110</v>
      </c>
      <c r="B98" s="5" t="s">
        <v>134</v>
      </c>
      <c r="C98" s="6" t="s">
        <v>21</v>
      </c>
      <c r="D98" s="6" t="s">
        <v>47</v>
      </c>
      <c r="E98" s="7">
        <v>751085</v>
      </c>
      <c r="F98" s="7">
        <v>751085</v>
      </c>
      <c r="G98" s="7">
        <v>1287574</v>
      </c>
      <c r="H98" s="7">
        <v>1287574</v>
      </c>
      <c r="I98" s="8">
        <v>58.333346277573199</v>
      </c>
      <c r="J98" s="8">
        <v>58.333346277573199</v>
      </c>
      <c r="K98" s="7">
        <v>751085</v>
      </c>
      <c r="L98" s="7">
        <v>1287574</v>
      </c>
      <c r="M98" s="7">
        <v>0</v>
      </c>
      <c r="N98" s="7">
        <v>0</v>
      </c>
    </row>
    <row r="99" spans="1:14" x14ac:dyDescent="0.25">
      <c r="A99" s="4" t="s">
        <v>110</v>
      </c>
      <c r="B99" s="5" t="s">
        <v>135</v>
      </c>
      <c r="C99" s="6" t="s">
        <v>21</v>
      </c>
      <c r="D99" s="6" t="s">
        <v>47</v>
      </c>
      <c r="E99" s="7">
        <v>1028154</v>
      </c>
      <c r="F99" s="7">
        <v>1028154</v>
      </c>
      <c r="G99" s="7">
        <v>1762550</v>
      </c>
      <c r="H99" s="7">
        <v>1762550</v>
      </c>
      <c r="I99" s="8">
        <v>58.333323877336802</v>
      </c>
      <c r="J99" s="8">
        <v>58.333323877336802</v>
      </c>
      <c r="K99" s="7">
        <v>1028154</v>
      </c>
      <c r="L99" s="7">
        <v>1762550</v>
      </c>
      <c r="M99" s="7">
        <v>0</v>
      </c>
      <c r="N99" s="7">
        <v>0</v>
      </c>
    </row>
    <row r="100" spans="1:14" x14ac:dyDescent="0.25">
      <c r="A100" s="4" t="s">
        <v>110</v>
      </c>
      <c r="B100" s="5" t="s">
        <v>136</v>
      </c>
      <c r="C100" s="6" t="s">
        <v>21</v>
      </c>
      <c r="D100" s="6" t="s">
        <v>52</v>
      </c>
      <c r="E100" s="7">
        <v>12019764</v>
      </c>
      <c r="F100" s="7">
        <v>12019764</v>
      </c>
      <c r="G100" s="7">
        <v>20605310</v>
      </c>
      <c r="H100" s="7">
        <v>20605310</v>
      </c>
      <c r="I100" s="8">
        <v>58.333332524480298</v>
      </c>
      <c r="J100" s="8">
        <v>58.333332524480298</v>
      </c>
      <c r="K100" s="7">
        <v>12019764</v>
      </c>
      <c r="L100" s="7">
        <v>20605310</v>
      </c>
      <c r="M100" s="7">
        <v>0</v>
      </c>
      <c r="N100" s="7">
        <v>0</v>
      </c>
    </row>
    <row r="101" spans="1:14" x14ac:dyDescent="0.25">
      <c r="A101" s="4" t="s">
        <v>110</v>
      </c>
      <c r="B101" s="5" t="s">
        <v>137</v>
      </c>
      <c r="C101" s="6" t="s">
        <v>21</v>
      </c>
      <c r="D101" s="6" t="s">
        <v>54</v>
      </c>
      <c r="E101" s="7">
        <v>11102353</v>
      </c>
      <c r="F101" s="7">
        <v>9765500</v>
      </c>
      <c r="G101" s="7">
        <v>16478000</v>
      </c>
      <c r="H101" s="7">
        <v>16478000</v>
      </c>
      <c r="I101" s="8">
        <v>59.263866974147298</v>
      </c>
      <c r="J101" s="8">
        <v>59.263866974147298</v>
      </c>
      <c r="K101" s="7">
        <v>9765500</v>
      </c>
      <c r="L101" s="7">
        <v>16478000</v>
      </c>
      <c r="M101" s="7">
        <v>0</v>
      </c>
      <c r="N101" s="7">
        <v>0</v>
      </c>
    </row>
    <row r="102" spans="1:14" x14ac:dyDescent="0.25">
      <c r="A102" s="4" t="s">
        <v>110</v>
      </c>
      <c r="B102" s="5" t="s">
        <v>138</v>
      </c>
      <c r="C102" s="6" t="s">
        <v>21</v>
      </c>
      <c r="D102" s="6" t="s">
        <v>56</v>
      </c>
      <c r="E102" s="7">
        <v>388279855</v>
      </c>
      <c r="F102" s="7">
        <v>388279855</v>
      </c>
      <c r="G102" s="7">
        <v>665622609</v>
      </c>
      <c r="H102" s="7">
        <v>665622609</v>
      </c>
      <c r="I102" s="8">
        <v>58.333333295774501</v>
      </c>
      <c r="J102" s="8">
        <v>58.333333295774501</v>
      </c>
      <c r="K102" s="7">
        <v>388279855</v>
      </c>
      <c r="L102" s="7">
        <v>665622609</v>
      </c>
      <c r="M102" s="7">
        <v>0</v>
      </c>
      <c r="N102" s="7">
        <v>0</v>
      </c>
    </row>
    <row r="103" spans="1:14" x14ac:dyDescent="0.25">
      <c r="A103" s="4" t="s">
        <v>110</v>
      </c>
      <c r="B103" s="5" t="s">
        <v>139</v>
      </c>
      <c r="C103" s="6" t="s">
        <v>21</v>
      </c>
      <c r="D103" s="6" t="s">
        <v>58</v>
      </c>
      <c r="E103" s="7">
        <v>2076155</v>
      </c>
      <c r="F103" s="7">
        <v>2076155</v>
      </c>
      <c r="G103" s="7">
        <v>3559124</v>
      </c>
      <c r="H103" s="7">
        <v>3559124</v>
      </c>
      <c r="I103" s="8">
        <v>58.333314602132397</v>
      </c>
      <c r="J103" s="8">
        <v>58.333314602132397</v>
      </c>
      <c r="K103" s="7">
        <v>2076155</v>
      </c>
      <c r="L103" s="7">
        <v>3559124</v>
      </c>
      <c r="M103" s="7">
        <v>0</v>
      </c>
      <c r="N103" s="7">
        <v>0</v>
      </c>
    </row>
    <row r="104" spans="1:14" x14ac:dyDescent="0.25">
      <c r="A104" s="4" t="s">
        <v>110</v>
      </c>
      <c r="B104" s="5" t="s">
        <v>140</v>
      </c>
      <c r="C104" s="6" t="s">
        <v>60</v>
      </c>
      <c r="D104" s="6" t="s">
        <v>52</v>
      </c>
      <c r="E104" s="7">
        <v>51578</v>
      </c>
      <c r="F104" s="7">
        <v>51578</v>
      </c>
      <c r="G104" s="7">
        <v>88419</v>
      </c>
      <c r="H104" s="7">
        <v>88419</v>
      </c>
      <c r="I104" s="8">
        <v>58.333616077992303</v>
      </c>
      <c r="J104" s="8">
        <v>58.333616077992303</v>
      </c>
      <c r="K104" s="7">
        <v>51578</v>
      </c>
      <c r="L104" s="7">
        <v>88419</v>
      </c>
      <c r="M104" s="7">
        <v>0</v>
      </c>
      <c r="N104" s="7">
        <v>0</v>
      </c>
    </row>
    <row r="105" spans="1:14" x14ac:dyDescent="0.25">
      <c r="A105" s="4" t="s">
        <v>110</v>
      </c>
      <c r="B105" s="5" t="s">
        <v>141</v>
      </c>
      <c r="C105" s="6" t="s">
        <v>60</v>
      </c>
      <c r="D105" s="6" t="s">
        <v>58</v>
      </c>
      <c r="E105" s="7">
        <v>9292536</v>
      </c>
      <c r="F105" s="7">
        <v>9292536</v>
      </c>
      <c r="G105" s="7">
        <v>15930062</v>
      </c>
      <c r="H105" s="7">
        <v>15930062</v>
      </c>
      <c r="I105" s="8">
        <v>58.333332287093398</v>
      </c>
      <c r="J105" s="8">
        <v>58.333332287093398</v>
      </c>
      <c r="K105" s="7">
        <v>9292536</v>
      </c>
      <c r="L105" s="7">
        <v>15930062</v>
      </c>
      <c r="M105" s="7">
        <v>0</v>
      </c>
      <c r="N105" s="7">
        <v>0</v>
      </c>
    </row>
    <row r="106" spans="1:14" x14ac:dyDescent="0.25">
      <c r="A106" s="4" t="s">
        <v>110</v>
      </c>
      <c r="B106" s="5" t="s">
        <v>142</v>
      </c>
      <c r="C106" s="6" t="s">
        <v>63</v>
      </c>
      <c r="D106" s="6" t="s">
        <v>58</v>
      </c>
      <c r="E106" s="7">
        <v>1962286</v>
      </c>
      <c r="F106" s="7">
        <v>1962286</v>
      </c>
      <c r="G106" s="7">
        <v>3363919</v>
      </c>
      <c r="H106" s="7">
        <v>3363919</v>
      </c>
      <c r="I106" s="8">
        <v>58.333330856064002</v>
      </c>
      <c r="J106" s="8">
        <v>58.333330856064002</v>
      </c>
      <c r="K106" s="7">
        <v>1962286</v>
      </c>
      <c r="L106" s="7">
        <v>3363919</v>
      </c>
      <c r="M106" s="7">
        <v>0</v>
      </c>
      <c r="N106" s="7">
        <v>0</v>
      </c>
    </row>
    <row r="107" spans="1:14" x14ac:dyDescent="0.25">
      <c r="A107" s="4" t="s">
        <v>110</v>
      </c>
      <c r="B107" s="5" t="s">
        <v>143</v>
      </c>
      <c r="C107" s="6" t="s">
        <v>65</v>
      </c>
      <c r="D107" s="6" t="s">
        <v>58</v>
      </c>
      <c r="E107" s="7">
        <v>0</v>
      </c>
      <c r="F107" s="7">
        <v>0</v>
      </c>
      <c r="G107" s="7">
        <v>0</v>
      </c>
      <c r="H107" s="7">
        <v>0</v>
      </c>
      <c r="I107" s="8">
        <v>0</v>
      </c>
      <c r="J107" s="8">
        <v>0</v>
      </c>
      <c r="K107" s="7">
        <v>0</v>
      </c>
      <c r="L107" s="7">
        <v>0</v>
      </c>
      <c r="M107" s="7">
        <v>0</v>
      </c>
      <c r="N107" s="7">
        <v>0</v>
      </c>
    </row>
    <row r="108" spans="1:14" x14ac:dyDescent="0.25">
      <c r="A108" s="4" t="s">
        <v>110</v>
      </c>
      <c r="B108" s="5" t="s">
        <v>144</v>
      </c>
      <c r="C108" s="6" t="s">
        <v>67</v>
      </c>
      <c r="D108" s="6" t="s">
        <v>24</v>
      </c>
      <c r="E108" s="7">
        <v>567056</v>
      </c>
      <c r="F108" s="7">
        <v>567056</v>
      </c>
      <c r="G108" s="7">
        <v>962901</v>
      </c>
      <c r="H108" s="7">
        <v>962901</v>
      </c>
      <c r="I108" s="8">
        <v>58.890373984449099</v>
      </c>
      <c r="J108" s="8">
        <v>58.890373984449099</v>
      </c>
      <c r="K108" s="7">
        <v>567056</v>
      </c>
      <c r="L108" s="7">
        <v>962901</v>
      </c>
      <c r="M108" s="7">
        <v>0</v>
      </c>
      <c r="N108" s="7">
        <v>0</v>
      </c>
    </row>
    <row r="109" spans="1:14" x14ac:dyDescent="0.25">
      <c r="A109" s="4" t="s">
        <v>110</v>
      </c>
      <c r="B109" s="5" t="s">
        <v>145</v>
      </c>
      <c r="C109" s="6" t="s">
        <v>67</v>
      </c>
      <c r="D109" s="6" t="s">
        <v>69</v>
      </c>
      <c r="E109" s="7">
        <v>352906</v>
      </c>
      <c r="F109" s="7">
        <v>352906</v>
      </c>
      <c r="G109" s="7">
        <v>711661</v>
      </c>
      <c r="H109" s="7">
        <v>711661</v>
      </c>
      <c r="I109" s="8">
        <v>49.589059959727997</v>
      </c>
      <c r="J109" s="8">
        <v>49.589059959727997</v>
      </c>
      <c r="K109" s="7">
        <v>352906</v>
      </c>
      <c r="L109" s="7">
        <v>711661</v>
      </c>
      <c r="M109" s="7">
        <v>0</v>
      </c>
      <c r="N109" s="7">
        <v>0</v>
      </c>
    </row>
    <row r="110" spans="1:14" x14ac:dyDescent="0.25">
      <c r="A110" s="4" t="s">
        <v>110</v>
      </c>
      <c r="B110" s="5" t="s">
        <v>146</v>
      </c>
      <c r="C110" s="6" t="s">
        <v>67</v>
      </c>
      <c r="D110" s="6" t="s">
        <v>52</v>
      </c>
      <c r="E110" s="7">
        <v>17404</v>
      </c>
      <c r="F110" s="7">
        <v>17404</v>
      </c>
      <c r="G110" s="7">
        <v>29835</v>
      </c>
      <c r="H110" s="7">
        <v>29835</v>
      </c>
      <c r="I110" s="8">
        <v>58.3341712753477</v>
      </c>
      <c r="J110" s="8">
        <v>58.3341712753477</v>
      </c>
      <c r="K110" s="7">
        <v>17404</v>
      </c>
      <c r="L110" s="7">
        <v>29835</v>
      </c>
      <c r="M110" s="7">
        <v>0</v>
      </c>
      <c r="N110" s="7">
        <v>0</v>
      </c>
    </row>
    <row r="111" spans="1:14" x14ac:dyDescent="0.25">
      <c r="A111" s="4" t="s">
        <v>110</v>
      </c>
      <c r="B111" s="5" t="s">
        <v>147</v>
      </c>
      <c r="C111" s="6" t="s">
        <v>72</v>
      </c>
      <c r="D111" s="6" t="s">
        <v>58</v>
      </c>
      <c r="E111" s="7">
        <v>0</v>
      </c>
      <c r="F111" s="7">
        <v>0</v>
      </c>
      <c r="G111" s="7">
        <v>0</v>
      </c>
      <c r="H111" s="7">
        <v>0</v>
      </c>
      <c r="I111" s="8">
        <v>0</v>
      </c>
      <c r="J111" s="8">
        <v>0</v>
      </c>
      <c r="K111" s="7">
        <v>0</v>
      </c>
      <c r="L111" s="7">
        <v>0</v>
      </c>
      <c r="M111" s="7">
        <v>0</v>
      </c>
      <c r="N111" s="7">
        <v>0</v>
      </c>
    </row>
    <row r="112" spans="1:14" x14ac:dyDescent="0.25">
      <c r="A112" s="9" t="s">
        <v>73</v>
      </c>
      <c r="B112" s="10"/>
      <c r="C112" s="10"/>
      <c r="D112" s="10"/>
      <c r="E112" s="11">
        <v>1636800289</v>
      </c>
      <c r="F112" s="11">
        <v>1572699969</v>
      </c>
      <c r="G112" s="11">
        <v>2632135109</v>
      </c>
      <c r="H112" s="11">
        <v>2736804752</v>
      </c>
      <c r="I112" s="12"/>
      <c r="J112" s="12"/>
      <c r="K112" s="12"/>
      <c r="L112" s="12"/>
      <c r="M112" s="12"/>
      <c r="N112" s="12"/>
    </row>
    <row r="113" spans="1:14" x14ac:dyDescent="0.25">
      <c r="A113" s="4" t="s">
        <v>148</v>
      </c>
      <c r="B113" s="5" t="s">
        <v>149</v>
      </c>
      <c r="C113" s="6" t="s">
        <v>16</v>
      </c>
      <c r="D113" s="6" t="s">
        <v>17</v>
      </c>
      <c r="E113" s="7">
        <v>1000</v>
      </c>
      <c r="F113" s="7">
        <v>1000</v>
      </c>
      <c r="G113" s="7">
        <v>1000</v>
      </c>
      <c r="H113" s="7">
        <v>1000</v>
      </c>
      <c r="I113" s="8">
        <v>100</v>
      </c>
      <c r="J113" s="8">
        <v>100</v>
      </c>
      <c r="K113" s="7">
        <v>1000</v>
      </c>
      <c r="L113" s="7">
        <v>1000</v>
      </c>
      <c r="M113" s="7">
        <v>0</v>
      </c>
      <c r="N113" s="7">
        <v>0</v>
      </c>
    </row>
    <row r="114" spans="1:14" x14ac:dyDescent="0.25">
      <c r="A114" s="4" t="s">
        <v>148</v>
      </c>
      <c r="B114" s="5" t="s">
        <v>150</v>
      </c>
      <c r="C114" s="6" t="s">
        <v>16</v>
      </c>
      <c r="D114" s="6" t="s">
        <v>19</v>
      </c>
      <c r="E114" s="7">
        <v>312073</v>
      </c>
      <c r="F114" s="7">
        <v>312073</v>
      </c>
      <c r="G114" s="7">
        <v>534983</v>
      </c>
      <c r="H114" s="7">
        <v>534983</v>
      </c>
      <c r="I114" s="8">
        <v>58.3332554492386</v>
      </c>
      <c r="J114" s="8">
        <v>58.3332554492386</v>
      </c>
      <c r="K114" s="7">
        <v>312073</v>
      </c>
      <c r="L114" s="7">
        <v>534983</v>
      </c>
      <c r="M114" s="7">
        <v>0</v>
      </c>
      <c r="N114" s="7">
        <v>0</v>
      </c>
    </row>
    <row r="115" spans="1:14" x14ac:dyDescent="0.25">
      <c r="A115" s="4" t="s">
        <v>148</v>
      </c>
      <c r="B115" s="5" t="s">
        <v>151</v>
      </c>
      <c r="C115" s="6" t="s">
        <v>21</v>
      </c>
      <c r="D115" s="6" t="s">
        <v>22</v>
      </c>
      <c r="E115" s="7">
        <v>42722479</v>
      </c>
      <c r="F115" s="7">
        <v>42722479</v>
      </c>
      <c r="G115" s="7">
        <v>71620121</v>
      </c>
      <c r="H115" s="7">
        <v>71620121</v>
      </c>
      <c r="I115" s="8">
        <v>59.651503520916997</v>
      </c>
      <c r="J115" s="8">
        <v>59.651503520916997</v>
      </c>
      <c r="K115" s="7">
        <v>43265149</v>
      </c>
      <c r="L115" s="7">
        <v>74095705</v>
      </c>
      <c r="M115" s="7">
        <v>-542670</v>
      </c>
      <c r="N115" s="7">
        <v>144729</v>
      </c>
    </row>
    <row r="116" spans="1:14" x14ac:dyDescent="0.25">
      <c r="A116" s="4" t="s">
        <v>148</v>
      </c>
      <c r="B116" s="5" t="s">
        <v>152</v>
      </c>
      <c r="C116" s="6" t="s">
        <v>21</v>
      </c>
      <c r="D116" s="6" t="s">
        <v>24</v>
      </c>
      <c r="E116" s="7">
        <v>48219008</v>
      </c>
      <c r="F116" s="7">
        <v>43020695</v>
      </c>
      <c r="G116" s="7">
        <v>74836608</v>
      </c>
      <c r="H116" s="7">
        <v>81734555</v>
      </c>
      <c r="I116" s="8">
        <v>57.486163723508199</v>
      </c>
      <c r="J116" s="8">
        <v>52.634647610181503</v>
      </c>
      <c r="K116" s="7">
        <v>43020695</v>
      </c>
      <c r="L116" s="7">
        <v>74836608</v>
      </c>
      <c r="M116" s="7">
        <v>0</v>
      </c>
      <c r="N116" s="7">
        <v>0</v>
      </c>
    </row>
    <row r="117" spans="1:14" x14ac:dyDescent="0.25">
      <c r="A117" s="4" t="s">
        <v>148</v>
      </c>
      <c r="B117" s="5" t="s">
        <v>153</v>
      </c>
      <c r="C117" s="6" t="s">
        <v>21</v>
      </c>
      <c r="D117" s="6" t="s">
        <v>26</v>
      </c>
      <c r="E117" s="7">
        <v>47335560</v>
      </c>
      <c r="F117" s="7">
        <v>47335560</v>
      </c>
      <c r="G117" s="7">
        <v>50651092</v>
      </c>
      <c r="H117" s="7">
        <v>50651092</v>
      </c>
      <c r="I117" s="8">
        <v>93.4541746898566</v>
      </c>
      <c r="J117" s="8">
        <v>93.4541746898566</v>
      </c>
      <c r="K117" s="7">
        <v>47335560</v>
      </c>
      <c r="L117" s="7">
        <v>81146675</v>
      </c>
      <c r="M117" s="7">
        <v>17789090</v>
      </c>
      <c r="N117" s="7">
        <v>30495583</v>
      </c>
    </row>
    <row r="118" spans="1:14" x14ac:dyDescent="0.25">
      <c r="A118" s="4" t="s">
        <v>148</v>
      </c>
      <c r="B118" s="5" t="s">
        <v>154</v>
      </c>
      <c r="C118" s="6" t="s">
        <v>21</v>
      </c>
      <c r="D118" s="6" t="s">
        <v>26</v>
      </c>
      <c r="E118" s="7">
        <v>315551</v>
      </c>
      <c r="F118" s="7">
        <v>315551</v>
      </c>
      <c r="G118" s="7">
        <v>540945</v>
      </c>
      <c r="H118" s="7">
        <v>540945</v>
      </c>
      <c r="I118" s="8">
        <v>58.333287117913997</v>
      </c>
      <c r="J118" s="8">
        <v>58.333287117913997</v>
      </c>
      <c r="K118" s="7">
        <v>315551</v>
      </c>
      <c r="L118" s="7">
        <v>540945</v>
      </c>
      <c r="M118" s="7">
        <v>0</v>
      </c>
      <c r="N118" s="7">
        <v>0</v>
      </c>
    </row>
    <row r="119" spans="1:14" x14ac:dyDescent="0.25">
      <c r="A119" s="4" t="s">
        <v>148</v>
      </c>
      <c r="B119" s="5" t="s">
        <v>155</v>
      </c>
      <c r="C119" s="6" t="s">
        <v>21</v>
      </c>
      <c r="D119" s="6" t="s">
        <v>26</v>
      </c>
      <c r="E119" s="7">
        <v>8338358</v>
      </c>
      <c r="F119" s="7">
        <v>8338358</v>
      </c>
      <c r="G119" s="7">
        <v>14294329</v>
      </c>
      <c r="H119" s="7">
        <v>14294329</v>
      </c>
      <c r="I119" s="8">
        <v>58.333329252460899</v>
      </c>
      <c r="J119" s="8">
        <v>58.333329252460899</v>
      </c>
      <c r="K119" s="7">
        <v>8338358</v>
      </c>
      <c r="L119" s="7">
        <v>14294329</v>
      </c>
      <c r="M119" s="7">
        <v>0</v>
      </c>
      <c r="N119" s="7">
        <v>0</v>
      </c>
    </row>
    <row r="120" spans="1:14" x14ac:dyDescent="0.25">
      <c r="A120" s="4" t="s">
        <v>148</v>
      </c>
      <c r="B120" s="5" t="s">
        <v>156</v>
      </c>
      <c r="C120" s="6" t="s">
        <v>21</v>
      </c>
      <c r="D120" s="6" t="s">
        <v>26</v>
      </c>
      <c r="E120" s="7">
        <v>2857143</v>
      </c>
      <c r="F120" s="7">
        <v>2857143</v>
      </c>
      <c r="G120" s="7">
        <v>2857143</v>
      </c>
      <c r="H120" s="7">
        <v>2857143</v>
      </c>
      <c r="I120" s="8">
        <v>100</v>
      </c>
      <c r="J120" s="8">
        <v>100</v>
      </c>
      <c r="K120" s="7">
        <v>2871000</v>
      </c>
      <c r="L120" s="7">
        <v>4921714</v>
      </c>
      <c r="M120" s="7">
        <v>1204333</v>
      </c>
      <c r="N120" s="7">
        <v>2064571</v>
      </c>
    </row>
    <row r="121" spans="1:14" x14ac:dyDescent="0.25">
      <c r="A121" s="4" t="s">
        <v>148</v>
      </c>
      <c r="B121" s="5" t="s">
        <v>157</v>
      </c>
      <c r="C121" s="6" t="s">
        <v>21</v>
      </c>
      <c r="D121" s="6" t="s">
        <v>31</v>
      </c>
      <c r="E121" s="7">
        <v>8582</v>
      </c>
      <c r="F121" s="7">
        <v>8582</v>
      </c>
      <c r="G121" s="7">
        <v>8582</v>
      </c>
      <c r="H121" s="7">
        <v>8582</v>
      </c>
      <c r="I121" s="8">
        <v>100</v>
      </c>
      <c r="J121" s="8">
        <v>100</v>
      </c>
      <c r="K121" s="7">
        <v>9644</v>
      </c>
      <c r="L121" s="7">
        <v>9644</v>
      </c>
      <c r="M121" s="7">
        <v>0</v>
      </c>
      <c r="N121" s="7">
        <v>0</v>
      </c>
    </row>
    <row r="122" spans="1:14" x14ac:dyDescent="0.25">
      <c r="A122" s="4" t="s">
        <v>148</v>
      </c>
      <c r="B122" s="5" t="s">
        <v>158</v>
      </c>
      <c r="C122" s="6" t="s">
        <v>21</v>
      </c>
      <c r="D122" s="6" t="s">
        <v>31</v>
      </c>
      <c r="E122" s="7">
        <v>0</v>
      </c>
      <c r="F122" s="7">
        <v>0</v>
      </c>
      <c r="G122" s="7">
        <v>0</v>
      </c>
      <c r="H122" s="7">
        <v>0</v>
      </c>
      <c r="I122" s="8">
        <v>0</v>
      </c>
      <c r="J122" s="8">
        <v>0</v>
      </c>
      <c r="K122" s="7">
        <v>0</v>
      </c>
      <c r="L122" s="7">
        <v>0</v>
      </c>
      <c r="M122" s="7">
        <v>0</v>
      </c>
      <c r="N122" s="7">
        <v>0</v>
      </c>
    </row>
    <row r="123" spans="1:14" x14ac:dyDescent="0.25">
      <c r="A123" s="4" t="s">
        <v>148</v>
      </c>
      <c r="B123" s="5" t="s">
        <v>159</v>
      </c>
      <c r="C123" s="6" t="s">
        <v>21</v>
      </c>
      <c r="D123" s="6" t="s">
        <v>34</v>
      </c>
      <c r="E123" s="7">
        <v>18351180</v>
      </c>
      <c r="F123" s="7">
        <v>18351180</v>
      </c>
      <c r="G123" s="7">
        <v>31459166</v>
      </c>
      <c r="H123" s="7">
        <v>31459166</v>
      </c>
      <c r="I123" s="8">
        <v>58.333332803546</v>
      </c>
      <c r="J123" s="8">
        <v>58.333332803546</v>
      </c>
      <c r="K123" s="7">
        <v>18351180</v>
      </c>
      <c r="L123" s="7">
        <v>31459166</v>
      </c>
      <c r="M123" s="7">
        <v>0</v>
      </c>
      <c r="N123" s="7">
        <v>0</v>
      </c>
    </row>
    <row r="124" spans="1:14" x14ac:dyDescent="0.25">
      <c r="A124" s="4" t="s">
        <v>148</v>
      </c>
      <c r="B124" s="5" t="s">
        <v>160</v>
      </c>
      <c r="C124" s="6" t="s">
        <v>21</v>
      </c>
      <c r="D124" s="6" t="s">
        <v>36</v>
      </c>
      <c r="E124" s="7">
        <v>2</v>
      </c>
      <c r="F124" s="7">
        <v>2</v>
      </c>
      <c r="G124" s="7">
        <v>2</v>
      </c>
      <c r="H124" s="7">
        <v>2</v>
      </c>
      <c r="I124" s="8">
        <v>100</v>
      </c>
      <c r="J124" s="8">
        <v>100</v>
      </c>
      <c r="K124" s="7">
        <v>80768</v>
      </c>
      <c r="L124" s="7">
        <v>138460</v>
      </c>
      <c r="M124" s="7">
        <v>0</v>
      </c>
      <c r="N124" s="7">
        <v>138458</v>
      </c>
    </row>
    <row r="125" spans="1:14" x14ac:dyDescent="0.25">
      <c r="A125" s="4" t="s">
        <v>148</v>
      </c>
      <c r="B125" s="5" t="s">
        <v>161</v>
      </c>
      <c r="C125" s="6" t="s">
        <v>21</v>
      </c>
      <c r="D125" s="6" t="s">
        <v>36</v>
      </c>
      <c r="E125" s="7">
        <v>57921</v>
      </c>
      <c r="F125" s="7">
        <v>57921</v>
      </c>
      <c r="G125" s="7">
        <v>99293</v>
      </c>
      <c r="H125" s="7">
        <v>99293</v>
      </c>
      <c r="I125" s="8">
        <v>58.333417260028398</v>
      </c>
      <c r="J125" s="8">
        <v>58.333417260028398</v>
      </c>
      <c r="K125" s="7">
        <v>57921</v>
      </c>
      <c r="L125" s="7">
        <v>99293</v>
      </c>
      <c r="M125" s="7">
        <v>0</v>
      </c>
      <c r="N125" s="7">
        <v>0</v>
      </c>
    </row>
    <row r="126" spans="1:14" x14ac:dyDescent="0.25">
      <c r="A126" s="4" t="s">
        <v>148</v>
      </c>
      <c r="B126" s="5" t="s">
        <v>162</v>
      </c>
      <c r="C126" s="6" t="s">
        <v>21</v>
      </c>
      <c r="D126" s="6" t="s">
        <v>36</v>
      </c>
      <c r="E126" s="7">
        <v>163163</v>
      </c>
      <c r="F126" s="7">
        <v>163163</v>
      </c>
      <c r="G126" s="7">
        <v>279708</v>
      </c>
      <c r="H126" s="7">
        <v>279708</v>
      </c>
      <c r="I126" s="8">
        <v>58.3333333333333</v>
      </c>
      <c r="J126" s="8">
        <v>58.3333333333333</v>
      </c>
      <c r="K126" s="7">
        <v>163163</v>
      </c>
      <c r="L126" s="7">
        <v>279708</v>
      </c>
      <c r="M126" s="7">
        <v>0</v>
      </c>
      <c r="N126" s="7">
        <v>0</v>
      </c>
    </row>
    <row r="127" spans="1:14" x14ac:dyDescent="0.25">
      <c r="A127" s="4" t="s">
        <v>148</v>
      </c>
      <c r="B127" s="5" t="s">
        <v>163</v>
      </c>
      <c r="C127" s="6" t="s">
        <v>21</v>
      </c>
      <c r="D127" s="6" t="s">
        <v>36</v>
      </c>
      <c r="E127" s="7">
        <v>487249</v>
      </c>
      <c r="F127" s="7">
        <v>487249</v>
      </c>
      <c r="G127" s="7">
        <v>835283</v>
      </c>
      <c r="H127" s="7">
        <v>835283</v>
      </c>
      <c r="I127" s="8">
        <v>58.333403169943601</v>
      </c>
      <c r="J127" s="8">
        <v>58.333403169943601</v>
      </c>
      <c r="K127" s="7">
        <v>487249</v>
      </c>
      <c r="L127" s="7">
        <v>835283</v>
      </c>
      <c r="M127" s="7">
        <v>0</v>
      </c>
      <c r="N127" s="7">
        <v>0</v>
      </c>
    </row>
    <row r="128" spans="1:14" x14ac:dyDescent="0.25">
      <c r="A128" s="4" t="s">
        <v>148</v>
      </c>
      <c r="B128" s="5" t="s">
        <v>164</v>
      </c>
      <c r="C128" s="6" t="s">
        <v>21</v>
      </c>
      <c r="D128" s="6" t="s">
        <v>36</v>
      </c>
      <c r="E128" s="7">
        <v>0</v>
      </c>
      <c r="F128" s="7">
        <v>0</v>
      </c>
      <c r="G128" s="7">
        <v>0</v>
      </c>
      <c r="H128" s="7">
        <v>0</v>
      </c>
      <c r="I128" s="8">
        <v>0</v>
      </c>
      <c r="J128" s="8">
        <v>0</v>
      </c>
      <c r="K128" s="7">
        <v>0</v>
      </c>
      <c r="L128" s="7">
        <v>0</v>
      </c>
      <c r="M128" s="7">
        <v>0</v>
      </c>
      <c r="N128" s="7">
        <v>0</v>
      </c>
    </row>
    <row r="129" spans="1:14" x14ac:dyDescent="0.25">
      <c r="A129" s="4" t="s">
        <v>148</v>
      </c>
      <c r="B129" s="5" t="s">
        <v>165</v>
      </c>
      <c r="C129" s="6" t="s">
        <v>21</v>
      </c>
      <c r="D129" s="6" t="s">
        <v>36</v>
      </c>
      <c r="E129" s="7">
        <v>259586</v>
      </c>
      <c r="F129" s="7">
        <v>259586</v>
      </c>
      <c r="G129" s="7">
        <v>445005</v>
      </c>
      <c r="H129" s="7">
        <v>445005</v>
      </c>
      <c r="I129" s="8">
        <v>58.333277154189297</v>
      </c>
      <c r="J129" s="8">
        <v>58.333277154189297</v>
      </c>
      <c r="K129" s="7">
        <v>259586</v>
      </c>
      <c r="L129" s="7">
        <v>445005</v>
      </c>
      <c r="M129" s="7">
        <v>0</v>
      </c>
      <c r="N129" s="7">
        <v>0</v>
      </c>
    </row>
    <row r="130" spans="1:14" x14ac:dyDescent="0.25">
      <c r="A130" s="4" t="s">
        <v>148</v>
      </c>
      <c r="B130" s="5" t="s">
        <v>166</v>
      </c>
      <c r="C130" s="6" t="s">
        <v>21</v>
      </c>
      <c r="D130" s="6" t="s">
        <v>42</v>
      </c>
      <c r="E130" s="7">
        <v>2449325</v>
      </c>
      <c r="F130" s="7">
        <v>2449325</v>
      </c>
      <c r="G130" s="7">
        <v>4198842</v>
      </c>
      <c r="H130" s="7">
        <v>4198842</v>
      </c>
      <c r="I130" s="8">
        <v>58.333345241378503</v>
      </c>
      <c r="J130" s="8">
        <v>58.333345241378503</v>
      </c>
      <c r="K130" s="7">
        <v>2479766</v>
      </c>
      <c r="L130" s="7">
        <v>4198842</v>
      </c>
      <c r="M130" s="7">
        <v>0</v>
      </c>
      <c r="N130" s="7">
        <v>0</v>
      </c>
    </row>
    <row r="131" spans="1:14" x14ac:dyDescent="0.25">
      <c r="A131" s="4" t="s">
        <v>148</v>
      </c>
      <c r="B131" s="5" t="s">
        <v>167</v>
      </c>
      <c r="C131" s="6" t="s">
        <v>21</v>
      </c>
      <c r="D131" s="6" t="s">
        <v>42</v>
      </c>
      <c r="E131" s="7">
        <v>296030</v>
      </c>
      <c r="F131" s="7">
        <v>296030</v>
      </c>
      <c r="G131" s="7">
        <v>507481</v>
      </c>
      <c r="H131" s="7">
        <v>507481</v>
      </c>
      <c r="I131" s="8">
        <v>58.333218386501201</v>
      </c>
      <c r="J131" s="8">
        <v>58.333218386501201</v>
      </c>
      <c r="K131" s="7">
        <v>296296</v>
      </c>
      <c r="L131" s="7">
        <v>507481</v>
      </c>
      <c r="M131" s="7">
        <v>0</v>
      </c>
      <c r="N131" s="7">
        <v>0</v>
      </c>
    </row>
    <row r="132" spans="1:14" x14ac:dyDescent="0.25">
      <c r="A132" s="4" t="s">
        <v>148</v>
      </c>
      <c r="B132" s="5" t="s">
        <v>168</v>
      </c>
      <c r="C132" s="6" t="s">
        <v>21</v>
      </c>
      <c r="D132" s="6" t="s">
        <v>42</v>
      </c>
      <c r="E132" s="7">
        <v>394639</v>
      </c>
      <c r="F132" s="7">
        <v>394639</v>
      </c>
      <c r="G132" s="7">
        <v>676524</v>
      </c>
      <c r="H132" s="7">
        <v>676524</v>
      </c>
      <c r="I132" s="8">
        <v>58.3333333333333</v>
      </c>
      <c r="J132" s="8">
        <v>58.3333333333333</v>
      </c>
      <c r="K132" s="7">
        <v>396614</v>
      </c>
      <c r="L132" s="7">
        <v>676524</v>
      </c>
      <c r="M132" s="7">
        <v>0</v>
      </c>
      <c r="N132" s="7">
        <v>0</v>
      </c>
    </row>
    <row r="133" spans="1:14" x14ac:dyDescent="0.25">
      <c r="A133" s="4" t="s">
        <v>148</v>
      </c>
      <c r="B133" s="5" t="s">
        <v>169</v>
      </c>
      <c r="C133" s="6" t="s">
        <v>21</v>
      </c>
      <c r="D133" s="6" t="s">
        <v>42</v>
      </c>
      <c r="E133" s="7">
        <v>215214</v>
      </c>
      <c r="F133" s="7">
        <v>215214</v>
      </c>
      <c r="G133" s="7">
        <v>368938</v>
      </c>
      <c r="H133" s="7">
        <v>368938</v>
      </c>
      <c r="I133" s="8">
        <v>58.333378508042003</v>
      </c>
      <c r="J133" s="8">
        <v>58.333378508042003</v>
      </c>
      <c r="K133" s="7">
        <v>215935</v>
      </c>
      <c r="L133" s="7">
        <v>368938</v>
      </c>
      <c r="M133" s="7">
        <v>0</v>
      </c>
      <c r="N133" s="7">
        <v>0</v>
      </c>
    </row>
    <row r="134" spans="1:14" x14ac:dyDescent="0.25">
      <c r="A134" s="4" t="s">
        <v>148</v>
      </c>
      <c r="B134" s="5" t="s">
        <v>170</v>
      </c>
      <c r="C134" s="6" t="s">
        <v>21</v>
      </c>
      <c r="D134" s="6" t="s">
        <v>47</v>
      </c>
      <c r="E134" s="7">
        <v>0</v>
      </c>
      <c r="F134" s="7">
        <v>0</v>
      </c>
      <c r="G134" s="7">
        <v>0</v>
      </c>
      <c r="H134" s="7">
        <v>0</v>
      </c>
      <c r="I134" s="8">
        <v>0</v>
      </c>
      <c r="J134" s="8">
        <v>0</v>
      </c>
      <c r="K134" s="7">
        <v>0</v>
      </c>
      <c r="L134" s="7">
        <v>0</v>
      </c>
      <c r="M134" s="7">
        <v>0</v>
      </c>
      <c r="N134" s="7">
        <v>0</v>
      </c>
    </row>
    <row r="135" spans="1:14" x14ac:dyDescent="0.25">
      <c r="A135" s="4" t="s">
        <v>148</v>
      </c>
      <c r="B135" s="5" t="s">
        <v>171</v>
      </c>
      <c r="C135" s="6" t="s">
        <v>21</v>
      </c>
      <c r="D135" s="6" t="s">
        <v>47</v>
      </c>
      <c r="E135" s="7">
        <v>55125</v>
      </c>
      <c r="F135" s="7">
        <v>55125</v>
      </c>
      <c r="G135" s="7">
        <v>94500</v>
      </c>
      <c r="H135" s="7">
        <v>94500</v>
      </c>
      <c r="I135" s="8">
        <v>58.3333333333333</v>
      </c>
      <c r="J135" s="8">
        <v>58.3333333333333</v>
      </c>
      <c r="K135" s="7">
        <v>55125</v>
      </c>
      <c r="L135" s="7">
        <v>94500</v>
      </c>
      <c r="M135" s="7">
        <v>0</v>
      </c>
      <c r="N135" s="7">
        <v>0</v>
      </c>
    </row>
    <row r="136" spans="1:14" x14ac:dyDescent="0.25">
      <c r="A136" s="4" t="s">
        <v>148</v>
      </c>
      <c r="B136" s="5" t="s">
        <v>172</v>
      </c>
      <c r="C136" s="6" t="s">
        <v>21</v>
      </c>
      <c r="D136" s="6" t="s">
        <v>47</v>
      </c>
      <c r="E136" s="7">
        <v>60571</v>
      </c>
      <c r="F136" s="7">
        <v>60571</v>
      </c>
      <c r="G136" s="7">
        <v>103837</v>
      </c>
      <c r="H136" s="7">
        <v>103837</v>
      </c>
      <c r="I136" s="8">
        <v>58.332771555418603</v>
      </c>
      <c r="J136" s="8">
        <v>58.332771555418603</v>
      </c>
      <c r="K136" s="7">
        <v>60571</v>
      </c>
      <c r="L136" s="7">
        <v>103837</v>
      </c>
      <c r="M136" s="7">
        <v>0</v>
      </c>
      <c r="N136" s="7">
        <v>0</v>
      </c>
    </row>
    <row r="137" spans="1:14" x14ac:dyDescent="0.25">
      <c r="A137" s="4" t="s">
        <v>148</v>
      </c>
      <c r="B137" s="5" t="s">
        <v>173</v>
      </c>
      <c r="C137" s="6" t="s">
        <v>21</v>
      </c>
      <c r="D137" s="6" t="s">
        <v>47</v>
      </c>
      <c r="E137" s="7">
        <v>117098</v>
      </c>
      <c r="F137" s="7">
        <v>117098</v>
      </c>
      <c r="G137" s="7">
        <v>200740</v>
      </c>
      <c r="H137" s="7">
        <v>200740</v>
      </c>
      <c r="I137" s="8">
        <v>58.333167281060099</v>
      </c>
      <c r="J137" s="8">
        <v>58.333167281060099</v>
      </c>
      <c r="K137" s="7">
        <v>117098</v>
      </c>
      <c r="L137" s="7">
        <v>200740</v>
      </c>
      <c r="M137" s="7">
        <v>0</v>
      </c>
      <c r="N137" s="7">
        <v>0</v>
      </c>
    </row>
    <row r="138" spans="1:14" x14ac:dyDescent="0.25">
      <c r="A138" s="4" t="s">
        <v>148</v>
      </c>
      <c r="B138" s="5" t="s">
        <v>174</v>
      </c>
      <c r="C138" s="6" t="s">
        <v>21</v>
      </c>
      <c r="D138" s="6" t="s">
        <v>52</v>
      </c>
      <c r="E138" s="7">
        <v>1521252</v>
      </c>
      <c r="F138" s="7">
        <v>1521252</v>
      </c>
      <c r="G138" s="7">
        <v>2607861</v>
      </c>
      <c r="H138" s="7">
        <v>2607861</v>
      </c>
      <c r="I138" s="8">
        <v>58.333323746932798</v>
      </c>
      <c r="J138" s="8">
        <v>58.333323746932798</v>
      </c>
      <c r="K138" s="7">
        <v>1521252</v>
      </c>
      <c r="L138" s="7">
        <v>2607861</v>
      </c>
      <c r="M138" s="7">
        <v>0</v>
      </c>
      <c r="N138" s="7">
        <v>0</v>
      </c>
    </row>
    <row r="139" spans="1:14" x14ac:dyDescent="0.25">
      <c r="A139" s="4" t="s">
        <v>148</v>
      </c>
      <c r="B139" s="5" t="s">
        <v>175</v>
      </c>
      <c r="C139" s="6" t="s">
        <v>21</v>
      </c>
      <c r="D139" s="6" t="s">
        <v>54</v>
      </c>
      <c r="E139" s="7">
        <v>1324709</v>
      </c>
      <c r="F139" s="7">
        <v>844750</v>
      </c>
      <c r="G139" s="7">
        <v>1426000</v>
      </c>
      <c r="H139" s="7">
        <v>1426000</v>
      </c>
      <c r="I139" s="8">
        <v>59.239130434782602</v>
      </c>
      <c r="J139" s="8">
        <v>59.239130434782602</v>
      </c>
      <c r="K139" s="7">
        <v>844750</v>
      </c>
      <c r="L139" s="7">
        <v>1426000</v>
      </c>
      <c r="M139" s="7">
        <v>0</v>
      </c>
      <c r="N139" s="7">
        <v>0</v>
      </c>
    </row>
    <row r="140" spans="1:14" x14ac:dyDescent="0.25">
      <c r="A140" s="4" t="s">
        <v>148</v>
      </c>
      <c r="B140" s="5" t="s">
        <v>176</v>
      </c>
      <c r="C140" s="6" t="s">
        <v>21</v>
      </c>
      <c r="D140" s="6" t="s">
        <v>56</v>
      </c>
      <c r="E140" s="7">
        <v>41426019</v>
      </c>
      <c r="F140" s="7">
        <v>41426019</v>
      </c>
      <c r="G140" s="7">
        <v>71016033</v>
      </c>
      <c r="H140" s="7">
        <v>71016033</v>
      </c>
      <c r="I140" s="8">
        <v>58.333332981300202</v>
      </c>
      <c r="J140" s="8">
        <v>58.333332981300202</v>
      </c>
      <c r="K140" s="7">
        <v>41426019</v>
      </c>
      <c r="L140" s="7">
        <v>71016033</v>
      </c>
      <c r="M140" s="7">
        <v>0</v>
      </c>
      <c r="N140" s="7">
        <v>0</v>
      </c>
    </row>
    <row r="141" spans="1:14" x14ac:dyDescent="0.25">
      <c r="A141" s="4" t="s">
        <v>148</v>
      </c>
      <c r="B141" s="5" t="s">
        <v>177</v>
      </c>
      <c r="C141" s="6" t="s">
        <v>21</v>
      </c>
      <c r="D141" s="6" t="s">
        <v>58</v>
      </c>
      <c r="E141" s="7">
        <v>143656</v>
      </c>
      <c r="F141" s="7">
        <v>143656</v>
      </c>
      <c r="G141" s="7">
        <v>246268</v>
      </c>
      <c r="H141" s="7">
        <v>246268</v>
      </c>
      <c r="I141" s="8">
        <v>58.333197979437003</v>
      </c>
      <c r="J141" s="8">
        <v>58.333197979437003</v>
      </c>
      <c r="K141" s="7">
        <v>143656</v>
      </c>
      <c r="L141" s="7">
        <v>246268</v>
      </c>
      <c r="M141" s="7">
        <v>0</v>
      </c>
      <c r="N141" s="7">
        <v>0</v>
      </c>
    </row>
    <row r="142" spans="1:14" x14ac:dyDescent="0.25">
      <c r="A142" s="4" t="s">
        <v>148</v>
      </c>
      <c r="B142" s="5" t="s">
        <v>178</v>
      </c>
      <c r="C142" s="6" t="s">
        <v>60</v>
      </c>
      <c r="D142" s="6" t="s">
        <v>52</v>
      </c>
      <c r="E142" s="7">
        <v>4958</v>
      </c>
      <c r="F142" s="7">
        <v>4958</v>
      </c>
      <c r="G142" s="7">
        <v>8499</v>
      </c>
      <c r="H142" s="7">
        <v>8499</v>
      </c>
      <c r="I142" s="8">
        <v>58.336274855865398</v>
      </c>
      <c r="J142" s="8">
        <v>58.336274855865398</v>
      </c>
      <c r="K142" s="7">
        <v>4958</v>
      </c>
      <c r="L142" s="7">
        <v>8499</v>
      </c>
      <c r="M142" s="7">
        <v>0</v>
      </c>
      <c r="N142" s="7">
        <v>0</v>
      </c>
    </row>
    <row r="143" spans="1:14" x14ac:dyDescent="0.25">
      <c r="A143" s="4" t="s">
        <v>148</v>
      </c>
      <c r="B143" s="5" t="s">
        <v>179</v>
      </c>
      <c r="C143" s="6" t="s">
        <v>60</v>
      </c>
      <c r="D143" s="6" t="s">
        <v>58</v>
      </c>
      <c r="E143" s="7">
        <v>905205</v>
      </c>
      <c r="F143" s="7">
        <v>905205</v>
      </c>
      <c r="G143" s="7">
        <v>1551780</v>
      </c>
      <c r="H143" s="7">
        <v>1551780</v>
      </c>
      <c r="I143" s="8">
        <v>58.3333333333333</v>
      </c>
      <c r="J143" s="8">
        <v>58.3333333333333</v>
      </c>
      <c r="K143" s="7">
        <v>905205</v>
      </c>
      <c r="L143" s="7">
        <v>1551780</v>
      </c>
      <c r="M143" s="7">
        <v>0</v>
      </c>
      <c r="N143" s="7">
        <v>0</v>
      </c>
    </row>
    <row r="144" spans="1:14" x14ac:dyDescent="0.25">
      <c r="A144" s="4" t="s">
        <v>148</v>
      </c>
      <c r="B144" s="5" t="s">
        <v>180</v>
      </c>
      <c r="C144" s="6" t="s">
        <v>63</v>
      </c>
      <c r="D144" s="6" t="s">
        <v>58</v>
      </c>
      <c r="E144" s="7">
        <v>201230</v>
      </c>
      <c r="F144" s="7">
        <v>201230</v>
      </c>
      <c r="G144" s="7">
        <v>344966</v>
      </c>
      <c r="H144" s="7">
        <v>344966</v>
      </c>
      <c r="I144" s="8">
        <v>58.333285019393202</v>
      </c>
      <c r="J144" s="8">
        <v>58.333285019393202</v>
      </c>
      <c r="K144" s="7">
        <v>201230</v>
      </c>
      <c r="L144" s="7">
        <v>344966</v>
      </c>
      <c r="M144" s="7">
        <v>0</v>
      </c>
      <c r="N144" s="7">
        <v>0</v>
      </c>
    </row>
    <row r="145" spans="1:14" x14ac:dyDescent="0.25">
      <c r="A145" s="4" t="s">
        <v>148</v>
      </c>
      <c r="B145" s="5" t="s">
        <v>181</v>
      </c>
      <c r="C145" s="6" t="s">
        <v>65</v>
      </c>
      <c r="D145" s="6" t="s">
        <v>58</v>
      </c>
      <c r="E145" s="7">
        <v>0</v>
      </c>
      <c r="F145" s="7">
        <v>0</v>
      </c>
      <c r="G145" s="7">
        <v>0</v>
      </c>
      <c r="H145" s="7">
        <v>0</v>
      </c>
      <c r="I145" s="8">
        <v>0</v>
      </c>
      <c r="J145" s="8">
        <v>0</v>
      </c>
      <c r="K145" s="7">
        <v>0</v>
      </c>
      <c r="L145" s="7">
        <v>0</v>
      </c>
      <c r="M145" s="7">
        <v>0</v>
      </c>
      <c r="N145" s="7">
        <v>0</v>
      </c>
    </row>
    <row r="146" spans="1:14" x14ac:dyDescent="0.25">
      <c r="A146" s="4" t="s">
        <v>148</v>
      </c>
      <c r="B146" s="5" t="s">
        <v>182</v>
      </c>
      <c r="C146" s="6" t="s">
        <v>67</v>
      </c>
      <c r="D146" s="6" t="s">
        <v>24</v>
      </c>
      <c r="E146" s="7">
        <v>49289</v>
      </c>
      <c r="F146" s="7">
        <v>49289</v>
      </c>
      <c r="G146" s="7">
        <v>83766</v>
      </c>
      <c r="H146" s="7">
        <v>83766</v>
      </c>
      <c r="I146" s="8">
        <v>58.841295991213599</v>
      </c>
      <c r="J146" s="8">
        <v>58.841295991213599</v>
      </c>
      <c r="K146" s="7">
        <v>49289</v>
      </c>
      <c r="L146" s="7">
        <v>83766</v>
      </c>
      <c r="M146" s="7">
        <v>0</v>
      </c>
      <c r="N146" s="7">
        <v>0</v>
      </c>
    </row>
    <row r="147" spans="1:14" x14ac:dyDescent="0.25">
      <c r="A147" s="4" t="s">
        <v>148</v>
      </c>
      <c r="B147" s="5" t="s">
        <v>183</v>
      </c>
      <c r="C147" s="6" t="s">
        <v>67</v>
      </c>
      <c r="D147" s="6" t="s">
        <v>69</v>
      </c>
      <c r="E147" s="7">
        <v>18674</v>
      </c>
      <c r="F147" s="7">
        <v>18674</v>
      </c>
      <c r="G147" s="7">
        <v>37658</v>
      </c>
      <c r="H147" s="7">
        <v>37658</v>
      </c>
      <c r="I147" s="8">
        <v>49.5884008709969</v>
      </c>
      <c r="J147" s="8">
        <v>49.5884008709969</v>
      </c>
      <c r="K147" s="7">
        <v>18674</v>
      </c>
      <c r="L147" s="7">
        <v>37658</v>
      </c>
      <c r="M147" s="7">
        <v>0</v>
      </c>
      <c r="N147" s="7">
        <v>0</v>
      </c>
    </row>
    <row r="148" spans="1:14" x14ac:dyDescent="0.25">
      <c r="A148" s="4" t="s">
        <v>148</v>
      </c>
      <c r="B148" s="5" t="s">
        <v>184</v>
      </c>
      <c r="C148" s="6" t="s">
        <v>67</v>
      </c>
      <c r="D148" s="6" t="s">
        <v>52</v>
      </c>
      <c r="E148" s="7">
        <v>2736</v>
      </c>
      <c r="F148" s="7">
        <v>2736</v>
      </c>
      <c r="G148" s="7">
        <v>4690</v>
      </c>
      <c r="H148" s="7">
        <v>4690</v>
      </c>
      <c r="I148" s="8">
        <v>58.3368869936034</v>
      </c>
      <c r="J148" s="8">
        <v>58.3368869936034</v>
      </c>
      <c r="K148" s="7">
        <v>2736</v>
      </c>
      <c r="L148" s="7">
        <v>4690</v>
      </c>
      <c r="M148" s="7">
        <v>0</v>
      </c>
      <c r="N148" s="7">
        <v>0</v>
      </c>
    </row>
    <row r="149" spans="1:14" x14ac:dyDescent="0.25">
      <c r="A149" s="4" t="s">
        <v>148</v>
      </c>
      <c r="B149" s="5" t="s">
        <v>185</v>
      </c>
      <c r="C149" s="6" t="s">
        <v>72</v>
      </c>
      <c r="D149" s="6" t="s">
        <v>58</v>
      </c>
      <c r="E149" s="7">
        <v>0</v>
      </c>
      <c r="F149" s="7">
        <v>0</v>
      </c>
      <c r="G149" s="7">
        <v>0</v>
      </c>
      <c r="H149" s="7">
        <v>0</v>
      </c>
      <c r="I149" s="8">
        <v>0</v>
      </c>
      <c r="J149" s="8">
        <v>0</v>
      </c>
      <c r="K149" s="7">
        <v>0</v>
      </c>
      <c r="L149" s="7">
        <v>0</v>
      </c>
      <c r="M149" s="7">
        <v>0</v>
      </c>
      <c r="N149" s="7">
        <v>0</v>
      </c>
    </row>
    <row r="150" spans="1:14" x14ac:dyDescent="0.25">
      <c r="A150" s="9" t="s">
        <v>73</v>
      </c>
      <c r="B150" s="10"/>
      <c r="C150" s="10"/>
      <c r="D150" s="10"/>
      <c r="E150" s="11">
        <v>218614585</v>
      </c>
      <c r="F150" s="11">
        <v>212936313</v>
      </c>
      <c r="G150" s="11">
        <v>331941643</v>
      </c>
      <c r="H150" s="11">
        <v>338839590</v>
      </c>
      <c r="I150" s="12"/>
      <c r="J150" s="12"/>
      <c r="K150" s="12"/>
      <c r="L150" s="12"/>
      <c r="M150" s="12"/>
      <c r="N150" s="12"/>
    </row>
    <row r="151" spans="1:14" x14ac:dyDescent="0.25">
      <c r="A151" s="4" t="s">
        <v>186</v>
      </c>
      <c r="B151" s="5" t="s">
        <v>187</v>
      </c>
      <c r="C151" s="6" t="s">
        <v>16</v>
      </c>
      <c r="D151" s="6" t="s">
        <v>17</v>
      </c>
      <c r="E151" s="7">
        <v>0</v>
      </c>
      <c r="F151" s="7">
        <v>0</v>
      </c>
      <c r="G151" s="7">
        <v>0</v>
      </c>
      <c r="H151" s="7">
        <v>0</v>
      </c>
      <c r="I151" s="8">
        <v>0</v>
      </c>
      <c r="J151" s="8">
        <v>0</v>
      </c>
      <c r="K151" s="7">
        <v>0</v>
      </c>
      <c r="L151" s="7">
        <v>0</v>
      </c>
      <c r="M151" s="7">
        <v>0</v>
      </c>
      <c r="N151" s="7">
        <v>0</v>
      </c>
    </row>
    <row r="152" spans="1:14" x14ac:dyDescent="0.25">
      <c r="A152" s="4" t="s">
        <v>186</v>
      </c>
      <c r="B152" s="5" t="s">
        <v>188</v>
      </c>
      <c r="C152" s="6" t="s">
        <v>16</v>
      </c>
      <c r="D152" s="6" t="s">
        <v>19</v>
      </c>
      <c r="E152" s="7">
        <v>0</v>
      </c>
      <c r="F152" s="7">
        <v>0</v>
      </c>
      <c r="G152" s="7">
        <v>0</v>
      </c>
      <c r="H152" s="7">
        <v>0</v>
      </c>
      <c r="I152" s="8">
        <v>0</v>
      </c>
      <c r="J152" s="8">
        <v>0</v>
      </c>
      <c r="K152" s="7">
        <v>0</v>
      </c>
      <c r="L152" s="7">
        <v>0</v>
      </c>
      <c r="M152" s="7">
        <v>0</v>
      </c>
      <c r="N152" s="7">
        <v>0</v>
      </c>
    </row>
    <row r="153" spans="1:14" x14ac:dyDescent="0.25">
      <c r="A153" s="4" t="s">
        <v>186</v>
      </c>
      <c r="B153" s="5" t="s">
        <v>189</v>
      </c>
      <c r="C153" s="6" t="s">
        <v>21</v>
      </c>
      <c r="D153" s="6" t="s">
        <v>24</v>
      </c>
      <c r="E153" s="7">
        <v>79691</v>
      </c>
      <c r="F153" s="7">
        <v>79691</v>
      </c>
      <c r="G153" s="7">
        <v>134458</v>
      </c>
      <c r="H153" s="7">
        <v>134458</v>
      </c>
      <c r="I153" s="8">
        <v>59.268321706406503</v>
      </c>
      <c r="J153" s="8">
        <v>59.268321706406503</v>
      </c>
      <c r="K153" s="7">
        <v>79691</v>
      </c>
      <c r="L153" s="7">
        <v>134458</v>
      </c>
      <c r="M153" s="7">
        <v>0</v>
      </c>
      <c r="N153" s="7">
        <v>0</v>
      </c>
    </row>
    <row r="154" spans="1:14" x14ac:dyDescent="0.25">
      <c r="A154" s="4" t="s">
        <v>186</v>
      </c>
      <c r="B154" s="5" t="s">
        <v>190</v>
      </c>
      <c r="C154" s="6" t="s">
        <v>21</v>
      </c>
      <c r="D154" s="6" t="s">
        <v>26</v>
      </c>
      <c r="E154" s="7">
        <v>238519</v>
      </c>
      <c r="F154" s="7">
        <v>238519</v>
      </c>
      <c r="G154" s="7">
        <v>267075</v>
      </c>
      <c r="H154" s="7">
        <v>267075</v>
      </c>
      <c r="I154" s="8">
        <v>89.307872320509205</v>
      </c>
      <c r="J154" s="8">
        <v>89.307872320509205</v>
      </c>
      <c r="K154" s="7">
        <v>238519</v>
      </c>
      <c r="L154" s="7">
        <v>408889</v>
      </c>
      <c r="M154" s="7">
        <v>82725</v>
      </c>
      <c r="N154" s="7">
        <v>141814</v>
      </c>
    </row>
    <row r="155" spans="1:14" x14ac:dyDescent="0.25">
      <c r="A155" s="4" t="s">
        <v>186</v>
      </c>
      <c r="B155" s="5" t="s">
        <v>191</v>
      </c>
      <c r="C155" s="6" t="s">
        <v>21</v>
      </c>
      <c r="D155" s="6" t="s">
        <v>26</v>
      </c>
      <c r="E155" s="7">
        <v>0</v>
      </c>
      <c r="F155" s="7">
        <v>0</v>
      </c>
      <c r="G155" s="7">
        <v>0</v>
      </c>
      <c r="H155" s="7">
        <v>0</v>
      </c>
      <c r="I155" s="8">
        <v>0</v>
      </c>
      <c r="J155" s="8">
        <v>0</v>
      </c>
      <c r="K155" s="7">
        <v>0</v>
      </c>
      <c r="L155" s="7">
        <v>0</v>
      </c>
      <c r="M155" s="7">
        <v>0</v>
      </c>
      <c r="N155" s="7">
        <v>0</v>
      </c>
    </row>
    <row r="156" spans="1:14" x14ac:dyDescent="0.25">
      <c r="A156" s="4" t="s">
        <v>186</v>
      </c>
      <c r="B156" s="5" t="s">
        <v>192</v>
      </c>
      <c r="C156" s="6" t="s">
        <v>21</v>
      </c>
      <c r="D156" s="6" t="s">
        <v>26</v>
      </c>
      <c r="E156" s="7">
        <v>0</v>
      </c>
      <c r="F156" s="7">
        <v>0</v>
      </c>
      <c r="G156" s="7">
        <v>0</v>
      </c>
      <c r="H156" s="7">
        <v>0</v>
      </c>
      <c r="I156" s="8">
        <v>0</v>
      </c>
      <c r="J156" s="8">
        <v>0</v>
      </c>
      <c r="K156" s="7">
        <v>0</v>
      </c>
      <c r="L156" s="7">
        <v>0</v>
      </c>
      <c r="M156" s="7">
        <v>0</v>
      </c>
      <c r="N156" s="7">
        <v>0</v>
      </c>
    </row>
    <row r="157" spans="1:14" x14ac:dyDescent="0.25">
      <c r="A157" s="4" t="s">
        <v>186</v>
      </c>
      <c r="B157" s="5" t="s">
        <v>193</v>
      </c>
      <c r="C157" s="6" t="s">
        <v>21</v>
      </c>
      <c r="D157" s="6" t="s">
        <v>31</v>
      </c>
      <c r="E157" s="7">
        <v>0</v>
      </c>
      <c r="F157" s="7">
        <v>0</v>
      </c>
      <c r="G157" s="7">
        <v>0</v>
      </c>
      <c r="H157" s="7">
        <v>0</v>
      </c>
      <c r="I157" s="8">
        <v>0</v>
      </c>
      <c r="J157" s="8">
        <v>0</v>
      </c>
      <c r="K157" s="7">
        <v>0</v>
      </c>
      <c r="L157" s="7">
        <v>0</v>
      </c>
      <c r="M157" s="7">
        <v>0</v>
      </c>
      <c r="N157" s="7">
        <v>0</v>
      </c>
    </row>
    <row r="158" spans="1:14" x14ac:dyDescent="0.25">
      <c r="A158" s="4" t="s">
        <v>186</v>
      </c>
      <c r="B158" s="5" t="s">
        <v>194</v>
      </c>
      <c r="C158" s="6" t="s">
        <v>21</v>
      </c>
      <c r="D158" s="6" t="s">
        <v>31</v>
      </c>
      <c r="E158" s="7">
        <v>0</v>
      </c>
      <c r="F158" s="7">
        <v>0</v>
      </c>
      <c r="G158" s="7">
        <v>0</v>
      </c>
      <c r="H158" s="7">
        <v>0</v>
      </c>
      <c r="I158" s="8">
        <v>0</v>
      </c>
      <c r="J158" s="8">
        <v>0</v>
      </c>
      <c r="K158" s="7">
        <v>0</v>
      </c>
      <c r="L158" s="7">
        <v>0</v>
      </c>
      <c r="M158" s="7">
        <v>0</v>
      </c>
      <c r="N158" s="7">
        <v>0</v>
      </c>
    </row>
    <row r="159" spans="1:14" x14ac:dyDescent="0.25">
      <c r="A159" s="4" t="s">
        <v>186</v>
      </c>
      <c r="B159" s="5" t="s">
        <v>195</v>
      </c>
      <c r="C159" s="6" t="s">
        <v>21</v>
      </c>
      <c r="D159" s="6" t="s">
        <v>196</v>
      </c>
      <c r="E159" s="7">
        <v>272520</v>
      </c>
      <c r="F159" s="7">
        <v>272520</v>
      </c>
      <c r="G159" s="7">
        <v>467176</v>
      </c>
      <c r="H159" s="7">
        <v>467176</v>
      </c>
      <c r="I159" s="8">
        <v>58.333476034727802</v>
      </c>
      <c r="J159" s="8">
        <v>58.333476034727802</v>
      </c>
      <c r="K159" s="7">
        <v>272520</v>
      </c>
      <c r="L159" s="7">
        <v>467176</v>
      </c>
      <c r="M159" s="7">
        <v>0</v>
      </c>
      <c r="N159" s="7">
        <v>0</v>
      </c>
    </row>
    <row r="160" spans="1:14" x14ac:dyDescent="0.25">
      <c r="A160" s="4" t="s">
        <v>186</v>
      </c>
      <c r="B160" s="5" t="s">
        <v>197</v>
      </c>
      <c r="C160" s="6" t="s">
        <v>21</v>
      </c>
      <c r="D160" s="6" t="s">
        <v>36</v>
      </c>
      <c r="E160" s="7">
        <v>0</v>
      </c>
      <c r="F160" s="7">
        <v>0</v>
      </c>
      <c r="G160" s="7">
        <v>0</v>
      </c>
      <c r="H160" s="7">
        <v>0</v>
      </c>
      <c r="I160" s="8">
        <v>0</v>
      </c>
      <c r="J160" s="8">
        <v>0</v>
      </c>
      <c r="K160" s="7">
        <v>0</v>
      </c>
      <c r="L160" s="7">
        <v>0</v>
      </c>
      <c r="M160" s="7">
        <v>0</v>
      </c>
      <c r="N160" s="7">
        <v>0</v>
      </c>
    </row>
    <row r="161" spans="1:14" x14ac:dyDescent="0.25">
      <c r="A161" s="4" t="s">
        <v>186</v>
      </c>
      <c r="B161" s="5" t="s">
        <v>198</v>
      </c>
      <c r="C161" s="6" t="s">
        <v>21</v>
      </c>
      <c r="D161" s="6" t="s">
        <v>36</v>
      </c>
      <c r="E161" s="7">
        <v>1421</v>
      </c>
      <c r="F161" s="7">
        <v>1421</v>
      </c>
      <c r="G161" s="7">
        <v>2437</v>
      </c>
      <c r="H161" s="7">
        <v>2437</v>
      </c>
      <c r="I161" s="8">
        <v>58.309396799343503</v>
      </c>
      <c r="J161" s="8">
        <v>58.309396799343503</v>
      </c>
      <c r="K161" s="7">
        <v>1421</v>
      </c>
      <c r="L161" s="7">
        <v>2437</v>
      </c>
      <c r="M161" s="7">
        <v>0</v>
      </c>
      <c r="N161" s="7">
        <v>0</v>
      </c>
    </row>
    <row r="162" spans="1:14" x14ac:dyDescent="0.25">
      <c r="A162" s="4" t="s">
        <v>186</v>
      </c>
      <c r="B162" s="5" t="s">
        <v>199</v>
      </c>
      <c r="C162" s="6" t="s">
        <v>21</v>
      </c>
      <c r="D162" s="6" t="s">
        <v>36</v>
      </c>
      <c r="E162" s="7">
        <v>940</v>
      </c>
      <c r="F162" s="7">
        <v>940</v>
      </c>
      <c r="G162" s="7">
        <v>1611</v>
      </c>
      <c r="H162" s="7">
        <v>1611</v>
      </c>
      <c r="I162" s="8">
        <v>58.348851644941</v>
      </c>
      <c r="J162" s="8">
        <v>58.348851644941</v>
      </c>
      <c r="K162" s="7">
        <v>940</v>
      </c>
      <c r="L162" s="7">
        <v>1611</v>
      </c>
      <c r="M162" s="7">
        <v>0</v>
      </c>
      <c r="N162" s="7">
        <v>0</v>
      </c>
    </row>
    <row r="163" spans="1:14" x14ac:dyDescent="0.25">
      <c r="A163" s="4" t="s">
        <v>186</v>
      </c>
      <c r="B163" s="5" t="s">
        <v>200</v>
      </c>
      <c r="C163" s="6" t="s">
        <v>21</v>
      </c>
      <c r="D163" s="6" t="s">
        <v>36</v>
      </c>
      <c r="E163" s="7">
        <v>0</v>
      </c>
      <c r="F163" s="7">
        <v>0</v>
      </c>
      <c r="G163" s="7">
        <v>0</v>
      </c>
      <c r="H163" s="7">
        <v>0</v>
      </c>
      <c r="I163" s="8">
        <v>0</v>
      </c>
      <c r="J163" s="8">
        <v>0</v>
      </c>
      <c r="K163" s="7">
        <v>0</v>
      </c>
      <c r="L163" s="7">
        <v>0</v>
      </c>
      <c r="M163" s="7">
        <v>0</v>
      </c>
      <c r="N163" s="7">
        <v>0</v>
      </c>
    </row>
    <row r="164" spans="1:14" x14ac:dyDescent="0.25">
      <c r="A164" s="4" t="s">
        <v>186</v>
      </c>
      <c r="B164" s="5" t="s">
        <v>201</v>
      </c>
      <c r="C164" s="6" t="s">
        <v>21</v>
      </c>
      <c r="D164" s="6" t="s">
        <v>47</v>
      </c>
      <c r="E164" s="7">
        <v>0</v>
      </c>
      <c r="F164" s="7">
        <v>0</v>
      </c>
      <c r="G164" s="7">
        <v>0</v>
      </c>
      <c r="H164" s="7">
        <v>0</v>
      </c>
      <c r="I164" s="8">
        <v>0</v>
      </c>
      <c r="J164" s="8">
        <v>0</v>
      </c>
      <c r="K164" s="7">
        <v>0</v>
      </c>
      <c r="L164" s="7">
        <v>0</v>
      </c>
      <c r="M164" s="7">
        <v>0</v>
      </c>
      <c r="N164" s="7">
        <v>0</v>
      </c>
    </row>
    <row r="165" spans="1:14" x14ac:dyDescent="0.25">
      <c r="A165" s="4" t="s">
        <v>186</v>
      </c>
      <c r="B165" s="5" t="s">
        <v>202</v>
      </c>
      <c r="C165" s="6" t="s">
        <v>21</v>
      </c>
      <c r="D165" s="6" t="s">
        <v>47</v>
      </c>
      <c r="E165" s="7">
        <v>0</v>
      </c>
      <c r="F165" s="7">
        <v>0</v>
      </c>
      <c r="G165" s="7">
        <v>0</v>
      </c>
      <c r="H165" s="7">
        <v>0</v>
      </c>
      <c r="I165" s="8">
        <v>0</v>
      </c>
      <c r="J165" s="8">
        <v>0</v>
      </c>
      <c r="K165" s="7">
        <v>0</v>
      </c>
      <c r="L165" s="7">
        <v>0</v>
      </c>
      <c r="M165" s="7">
        <v>0</v>
      </c>
      <c r="N165" s="7">
        <v>0</v>
      </c>
    </row>
    <row r="166" spans="1:14" x14ac:dyDescent="0.25">
      <c r="A166" s="4" t="s">
        <v>186</v>
      </c>
      <c r="B166" s="5" t="s">
        <v>203</v>
      </c>
      <c r="C166" s="6" t="s">
        <v>21</v>
      </c>
      <c r="D166" s="6" t="s">
        <v>47</v>
      </c>
      <c r="E166" s="7">
        <v>0</v>
      </c>
      <c r="F166" s="7">
        <v>0</v>
      </c>
      <c r="G166" s="7">
        <v>0</v>
      </c>
      <c r="H166" s="7">
        <v>0</v>
      </c>
      <c r="I166" s="8">
        <v>0</v>
      </c>
      <c r="J166" s="8">
        <v>0</v>
      </c>
      <c r="K166" s="7">
        <v>0</v>
      </c>
      <c r="L166" s="7">
        <v>0</v>
      </c>
      <c r="M166" s="7">
        <v>0</v>
      </c>
      <c r="N166" s="7">
        <v>0</v>
      </c>
    </row>
    <row r="167" spans="1:14" x14ac:dyDescent="0.25">
      <c r="A167" s="4" t="s">
        <v>186</v>
      </c>
      <c r="B167" s="5" t="s">
        <v>204</v>
      </c>
      <c r="C167" s="6" t="s">
        <v>21</v>
      </c>
      <c r="D167" s="6" t="s">
        <v>47</v>
      </c>
      <c r="E167" s="7">
        <v>1103</v>
      </c>
      <c r="F167" s="7">
        <v>1103</v>
      </c>
      <c r="G167" s="7">
        <v>1890</v>
      </c>
      <c r="H167" s="7">
        <v>1890</v>
      </c>
      <c r="I167" s="8">
        <v>58.359788359788404</v>
      </c>
      <c r="J167" s="8">
        <v>58.359788359788404</v>
      </c>
      <c r="K167" s="7">
        <v>1103</v>
      </c>
      <c r="L167" s="7">
        <v>1890</v>
      </c>
      <c r="M167" s="7">
        <v>0</v>
      </c>
      <c r="N167" s="7">
        <v>0</v>
      </c>
    </row>
    <row r="168" spans="1:14" x14ac:dyDescent="0.25">
      <c r="A168" s="4" t="s">
        <v>186</v>
      </c>
      <c r="B168" s="5" t="s">
        <v>205</v>
      </c>
      <c r="C168" s="6" t="s">
        <v>21</v>
      </c>
      <c r="D168" s="6" t="s">
        <v>52</v>
      </c>
      <c r="E168" s="7">
        <v>4795</v>
      </c>
      <c r="F168" s="7">
        <v>4795</v>
      </c>
      <c r="G168" s="7">
        <v>8219</v>
      </c>
      <c r="H168" s="7">
        <v>8219</v>
      </c>
      <c r="I168" s="8">
        <v>58.340430709331997</v>
      </c>
      <c r="J168" s="8">
        <v>58.340430709331997</v>
      </c>
      <c r="K168" s="7">
        <v>4795</v>
      </c>
      <c r="L168" s="7">
        <v>8219</v>
      </c>
      <c r="M168" s="7">
        <v>0</v>
      </c>
      <c r="N168" s="7">
        <v>0</v>
      </c>
    </row>
    <row r="169" spans="1:14" x14ac:dyDescent="0.25">
      <c r="A169" s="4" t="s">
        <v>186</v>
      </c>
      <c r="B169" s="5" t="s">
        <v>206</v>
      </c>
      <c r="C169" s="6" t="s">
        <v>21</v>
      </c>
      <c r="D169" s="6" t="s">
        <v>54</v>
      </c>
      <c r="E169" s="7">
        <v>6336</v>
      </c>
      <c r="F169" s="7">
        <v>6336</v>
      </c>
      <c r="G169" s="7">
        <v>10862</v>
      </c>
      <c r="H169" s="7">
        <v>10862</v>
      </c>
      <c r="I169" s="8">
        <v>58.331798932056699</v>
      </c>
      <c r="J169" s="8">
        <v>58.331798932056699</v>
      </c>
      <c r="K169" s="7">
        <v>6336</v>
      </c>
      <c r="L169" s="7">
        <v>10862</v>
      </c>
      <c r="M169" s="7">
        <v>0</v>
      </c>
      <c r="N169" s="7">
        <v>0</v>
      </c>
    </row>
    <row r="170" spans="1:14" x14ac:dyDescent="0.25">
      <c r="A170" s="4" t="s">
        <v>186</v>
      </c>
      <c r="B170" s="5" t="s">
        <v>207</v>
      </c>
      <c r="C170" s="6" t="s">
        <v>21</v>
      </c>
      <c r="D170" s="6" t="s">
        <v>58</v>
      </c>
      <c r="E170" s="7">
        <v>0</v>
      </c>
      <c r="F170" s="7">
        <v>0</v>
      </c>
      <c r="G170" s="7">
        <v>0</v>
      </c>
      <c r="H170" s="7">
        <v>0</v>
      </c>
      <c r="I170" s="8">
        <v>0</v>
      </c>
      <c r="J170" s="8">
        <v>0</v>
      </c>
      <c r="K170" s="7">
        <v>0</v>
      </c>
      <c r="L170" s="7">
        <v>0</v>
      </c>
      <c r="M170" s="7">
        <v>0</v>
      </c>
      <c r="N170" s="7">
        <v>0</v>
      </c>
    </row>
    <row r="171" spans="1:14" x14ac:dyDescent="0.25">
      <c r="A171" s="4" t="s">
        <v>186</v>
      </c>
      <c r="B171" s="5" t="s">
        <v>208</v>
      </c>
      <c r="C171" s="6" t="s">
        <v>60</v>
      </c>
      <c r="D171" s="6" t="s">
        <v>52</v>
      </c>
      <c r="E171" s="7">
        <v>0</v>
      </c>
      <c r="F171" s="7">
        <v>0</v>
      </c>
      <c r="G171" s="7">
        <v>0</v>
      </c>
      <c r="H171" s="7">
        <v>0</v>
      </c>
      <c r="I171" s="8">
        <v>0</v>
      </c>
      <c r="J171" s="8">
        <v>0</v>
      </c>
      <c r="K171" s="7">
        <v>0</v>
      </c>
      <c r="L171" s="7">
        <v>0</v>
      </c>
      <c r="M171" s="7">
        <v>0</v>
      </c>
      <c r="N171" s="7">
        <v>0</v>
      </c>
    </row>
    <row r="172" spans="1:14" x14ac:dyDescent="0.25">
      <c r="A172" s="4" t="s">
        <v>186</v>
      </c>
      <c r="B172" s="5" t="s">
        <v>209</v>
      </c>
      <c r="C172" s="6" t="s">
        <v>60</v>
      </c>
      <c r="D172" s="6" t="s">
        <v>58</v>
      </c>
      <c r="E172" s="7">
        <v>3270</v>
      </c>
      <c r="F172" s="7">
        <v>3270</v>
      </c>
      <c r="G172" s="7">
        <v>5606</v>
      </c>
      <c r="H172" s="7">
        <v>5606</v>
      </c>
      <c r="I172" s="8">
        <v>58.330360328219797</v>
      </c>
      <c r="J172" s="8">
        <v>58.330360328219797</v>
      </c>
      <c r="K172" s="7">
        <v>3270</v>
      </c>
      <c r="L172" s="7">
        <v>5606</v>
      </c>
      <c r="M172" s="7">
        <v>0</v>
      </c>
      <c r="N172" s="7">
        <v>0</v>
      </c>
    </row>
    <row r="173" spans="1:14" x14ac:dyDescent="0.25">
      <c r="A173" s="4" t="s">
        <v>186</v>
      </c>
      <c r="B173" s="5" t="s">
        <v>210</v>
      </c>
      <c r="C173" s="6" t="s">
        <v>63</v>
      </c>
      <c r="D173" s="6" t="s">
        <v>58</v>
      </c>
      <c r="E173" s="7">
        <v>1790</v>
      </c>
      <c r="F173" s="7">
        <v>1790</v>
      </c>
      <c r="G173" s="7">
        <v>3069</v>
      </c>
      <c r="H173" s="7">
        <v>3069</v>
      </c>
      <c r="I173" s="8">
        <v>58.325187357445401</v>
      </c>
      <c r="J173" s="8">
        <v>58.325187357445401</v>
      </c>
      <c r="K173" s="7">
        <v>1790</v>
      </c>
      <c r="L173" s="7">
        <v>3069</v>
      </c>
      <c r="M173" s="7">
        <v>0</v>
      </c>
      <c r="N173" s="7">
        <v>0</v>
      </c>
    </row>
    <row r="174" spans="1:14" x14ac:dyDescent="0.25">
      <c r="A174" s="4" t="s">
        <v>186</v>
      </c>
      <c r="B174" s="5" t="s">
        <v>211</v>
      </c>
      <c r="C174" s="6" t="s">
        <v>65</v>
      </c>
      <c r="D174" s="6" t="s">
        <v>58</v>
      </c>
      <c r="E174" s="7">
        <v>0</v>
      </c>
      <c r="F174" s="7">
        <v>0</v>
      </c>
      <c r="G174" s="7">
        <v>0</v>
      </c>
      <c r="H174" s="7">
        <v>0</v>
      </c>
      <c r="I174" s="8">
        <v>0</v>
      </c>
      <c r="J174" s="8">
        <v>0</v>
      </c>
      <c r="K174" s="7">
        <v>0</v>
      </c>
      <c r="L174" s="7">
        <v>0</v>
      </c>
      <c r="M174" s="7">
        <v>0</v>
      </c>
      <c r="N174" s="7">
        <v>0</v>
      </c>
    </row>
    <row r="175" spans="1:14" x14ac:dyDescent="0.25">
      <c r="A175" s="4" t="s">
        <v>186</v>
      </c>
      <c r="B175" s="5" t="s">
        <v>212</v>
      </c>
      <c r="C175" s="6" t="s">
        <v>67</v>
      </c>
      <c r="D175" s="6" t="s">
        <v>24</v>
      </c>
      <c r="E175" s="7">
        <v>0</v>
      </c>
      <c r="F175" s="7">
        <v>0</v>
      </c>
      <c r="G175" s="7">
        <v>0</v>
      </c>
      <c r="H175" s="7">
        <v>0</v>
      </c>
      <c r="I175" s="8">
        <v>0</v>
      </c>
      <c r="J175" s="8">
        <v>0</v>
      </c>
      <c r="K175" s="7">
        <v>0</v>
      </c>
      <c r="L175" s="7">
        <v>0</v>
      </c>
      <c r="M175" s="7">
        <v>0</v>
      </c>
      <c r="N175" s="7">
        <v>0</v>
      </c>
    </row>
    <row r="176" spans="1:14" x14ac:dyDescent="0.25">
      <c r="A176" s="4" t="s">
        <v>186</v>
      </c>
      <c r="B176" s="5" t="s">
        <v>213</v>
      </c>
      <c r="C176" s="6" t="s">
        <v>67</v>
      </c>
      <c r="D176" s="6" t="s">
        <v>69</v>
      </c>
      <c r="E176" s="7">
        <v>0</v>
      </c>
      <c r="F176" s="7">
        <v>0</v>
      </c>
      <c r="G176" s="7">
        <v>0</v>
      </c>
      <c r="H176" s="7">
        <v>0</v>
      </c>
      <c r="I176" s="8">
        <v>0</v>
      </c>
      <c r="J176" s="8">
        <v>0</v>
      </c>
      <c r="K176" s="7">
        <v>0</v>
      </c>
      <c r="L176" s="7">
        <v>0</v>
      </c>
      <c r="M176" s="7">
        <v>0</v>
      </c>
      <c r="N176" s="7">
        <v>0</v>
      </c>
    </row>
    <row r="177" spans="1:14" x14ac:dyDescent="0.25">
      <c r="A177" s="4" t="s">
        <v>186</v>
      </c>
      <c r="B177" s="5" t="s">
        <v>214</v>
      </c>
      <c r="C177" s="6" t="s">
        <v>67</v>
      </c>
      <c r="D177" s="6" t="s">
        <v>52</v>
      </c>
      <c r="E177" s="7">
        <v>0</v>
      </c>
      <c r="F177" s="7">
        <v>0</v>
      </c>
      <c r="G177" s="7">
        <v>0</v>
      </c>
      <c r="H177" s="7">
        <v>0</v>
      </c>
      <c r="I177" s="8">
        <v>0</v>
      </c>
      <c r="J177" s="8">
        <v>0</v>
      </c>
      <c r="K177" s="7">
        <v>0</v>
      </c>
      <c r="L177" s="7">
        <v>0</v>
      </c>
      <c r="M177" s="7">
        <v>0</v>
      </c>
      <c r="N177" s="7">
        <v>0</v>
      </c>
    </row>
    <row r="178" spans="1:14" x14ac:dyDescent="0.25">
      <c r="A178" s="4" t="s">
        <v>186</v>
      </c>
      <c r="B178" s="5" t="s">
        <v>215</v>
      </c>
      <c r="C178" s="6" t="s">
        <v>72</v>
      </c>
      <c r="D178" s="6" t="s">
        <v>58</v>
      </c>
      <c r="E178" s="7">
        <v>0</v>
      </c>
      <c r="F178" s="7">
        <v>0</v>
      </c>
      <c r="G178" s="7">
        <v>0</v>
      </c>
      <c r="H178" s="7">
        <v>0</v>
      </c>
      <c r="I178" s="8">
        <v>0</v>
      </c>
      <c r="J178" s="8">
        <v>0</v>
      </c>
      <c r="K178" s="7">
        <v>0</v>
      </c>
      <c r="L178" s="7">
        <v>0</v>
      </c>
      <c r="M178" s="7">
        <v>0</v>
      </c>
      <c r="N178" s="7">
        <v>0</v>
      </c>
    </row>
    <row r="179" spans="1:14" x14ac:dyDescent="0.25">
      <c r="A179" s="9" t="s">
        <v>73</v>
      </c>
      <c r="B179" s="10"/>
      <c r="C179" s="10"/>
      <c r="D179" s="10"/>
      <c r="E179" s="11">
        <v>610385</v>
      </c>
      <c r="F179" s="11">
        <v>610385</v>
      </c>
      <c r="G179" s="11">
        <v>902403</v>
      </c>
      <c r="H179" s="11">
        <v>902403</v>
      </c>
      <c r="I179" s="12"/>
      <c r="J179" s="12"/>
      <c r="K179" s="12"/>
      <c r="L179" s="12"/>
      <c r="M179" s="12"/>
      <c r="N179" s="12"/>
    </row>
    <row r="180" spans="1:14" x14ac:dyDescent="0.25">
      <c r="A180" s="4" t="s">
        <v>216</v>
      </c>
      <c r="B180" s="5" t="s">
        <v>217</v>
      </c>
      <c r="C180" s="6" t="s">
        <v>16</v>
      </c>
      <c r="D180" s="6" t="s">
        <v>17</v>
      </c>
      <c r="E180" s="7">
        <v>2900</v>
      </c>
      <c r="F180" s="7">
        <v>2900</v>
      </c>
      <c r="G180" s="7">
        <v>2900</v>
      </c>
      <c r="H180" s="7">
        <v>2900</v>
      </c>
      <c r="I180" s="8">
        <v>100</v>
      </c>
      <c r="J180" s="8">
        <v>100</v>
      </c>
      <c r="K180" s="7">
        <v>2900</v>
      </c>
      <c r="L180" s="7">
        <v>2900</v>
      </c>
      <c r="M180" s="7">
        <v>0</v>
      </c>
      <c r="N180" s="7">
        <v>0</v>
      </c>
    </row>
    <row r="181" spans="1:14" x14ac:dyDescent="0.25">
      <c r="A181" s="4" t="s">
        <v>216</v>
      </c>
      <c r="B181" s="5" t="s">
        <v>218</v>
      </c>
      <c r="C181" s="6" t="s">
        <v>16</v>
      </c>
      <c r="D181" s="6" t="s">
        <v>19</v>
      </c>
      <c r="E181" s="7">
        <v>2173172</v>
      </c>
      <c r="F181" s="7">
        <v>2173172</v>
      </c>
      <c r="G181" s="7">
        <v>3725437</v>
      </c>
      <c r="H181" s="7">
        <v>3725437</v>
      </c>
      <c r="I181" s="8">
        <v>58.333344517703601</v>
      </c>
      <c r="J181" s="8">
        <v>58.333344517703601</v>
      </c>
      <c r="K181" s="7">
        <v>2173172</v>
      </c>
      <c r="L181" s="7">
        <v>3725437</v>
      </c>
      <c r="M181" s="7">
        <v>0</v>
      </c>
      <c r="N181" s="7">
        <v>0</v>
      </c>
    </row>
    <row r="182" spans="1:14" x14ac:dyDescent="0.25">
      <c r="A182" s="4" t="s">
        <v>216</v>
      </c>
      <c r="B182" s="5" t="s">
        <v>219</v>
      </c>
      <c r="C182" s="6" t="s">
        <v>21</v>
      </c>
      <c r="D182" s="6" t="s">
        <v>22</v>
      </c>
      <c r="E182" s="7">
        <v>168168849</v>
      </c>
      <c r="F182" s="7">
        <v>164517675</v>
      </c>
      <c r="G182" s="7">
        <v>281472196</v>
      </c>
      <c r="H182" s="7">
        <v>281472196</v>
      </c>
      <c r="I182" s="8">
        <v>58.448996859355901</v>
      </c>
      <c r="J182" s="8">
        <v>58.448996859355901</v>
      </c>
      <c r="K182" s="7">
        <v>169876528</v>
      </c>
      <c r="L182" s="7">
        <v>294184626</v>
      </c>
      <c r="M182" s="7">
        <v>287121</v>
      </c>
      <c r="N182" s="7">
        <v>1050311</v>
      </c>
    </row>
    <row r="183" spans="1:14" x14ac:dyDescent="0.25">
      <c r="A183" s="4" t="s">
        <v>216</v>
      </c>
      <c r="B183" s="5" t="s">
        <v>220</v>
      </c>
      <c r="C183" s="6" t="s">
        <v>21</v>
      </c>
      <c r="D183" s="6" t="s">
        <v>24</v>
      </c>
      <c r="E183" s="7">
        <v>190505963</v>
      </c>
      <c r="F183" s="7">
        <v>153406407</v>
      </c>
      <c r="G183" s="7">
        <v>262643548</v>
      </c>
      <c r="H183" s="7">
        <v>324656300</v>
      </c>
      <c r="I183" s="8">
        <v>58.408595287480701</v>
      </c>
      <c r="J183" s="8">
        <v>47.251942130801098</v>
      </c>
      <c r="K183" s="7">
        <v>153406407</v>
      </c>
      <c r="L183" s="7">
        <v>262643548</v>
      </c>
      <c r="M183" s="7">
        <v>0</v>
      </c>
      <c r="N183" s="7">
        <v>0</v>
      </c>
    </row>
    <row r="184" spans="1:14" x14ac:dyDescent="0.25">
      <c r="A184" s="4" t="s">
        <v>216</v>
      </c>
      <c r="B184" s="5" t="s">
        <v>221</v>
      </c>
      <c r="C184" s="6" t="s">
        <v>21</v>
      </c>
      <c r="D184" s="6" t="s">
        <v>26</v>
      </c>
      <c r="E184" s="7">
        <v>146374163</v>
      </c>
      <c r="F184" s="7">
        <v>146374163</v>
      </c>
      <c r="G184" s="7">
        <v>195975103</v>
      </c>
      <c r="H184" s="7">
        <v>195975103</v>
      </c>
      <c r="I184" s="8">
        <v>74.690182966761895</v>
      </c>
      <c r="J184" s="8">
        <v>74.690182966761895</v>
      </c>
      <c r="K184" s="7">
        <v>146374163</v>
      </c>
      <c r="L184" s="7">
        <v>250927137</v>
      </c>
      <c r="M184" s="7">
        <v>32055353</v>
      </c>
      <c r="N184" s="7">
        <v>54952034</v>
      </c>
    </row>
    <row r="185" spans="1:14" x14ac:dyDescent="0.25">
      <c r="A185" s="4" t="s">
        <v>216</v>
      </c>
      <c r="B185" s="5" t="s">
        <v>222</v>
      </c>
      <c r="C185" s="6" t="s">
        <v>21</v>
      </c>
      <c r="D185" s="6" t="s">
        <v>26</v>
      </c>
      <c r="E185" s="7">
        <v>212660</v>
      </c>
      <c r="F185" s="7">
        <v>212660</v>
      </c>
      <c r="G185" s="7">
        <v>364560</v>
      </c>
      <c r="H185" s="7">
        <v>364560</v>
      </c>
      <c r="I185" s="8">
        <v>58.3333333333333</v>
      </c>
      <c r="J185" s="8">
        <v>58.3333333333333</v>
      </c>
      <c r="K185" s="7">
        <v>212660</v>
      </c>
      <c r="L185" s="7">
        <v>364560</v>
      </c>
      <c r="M185" s="7">
        <v>0</v>
      </c>
      <c r="N185" s="7">
        <v>0</v>
      </c>
    </row>
    <row r="186" spans="1:14" x14ac:dyDescent="0.25">
      <c r="A186" s="4" t="s">
        <v>216</v>
      </c>
      <c r="B186" s="5" t="s">
        <v>223</v>
      </c>
      <c r="C186" s="6" t="s">
        <v>21</v>
      </c>
      <c r="D186" s="6" t="s">
        <v>26</v>
      </c>
      <c r="E186" s="7">
        <v>3335340</v>
      </c>
      <c r="F186" s="7">
        <v>3335340</v>
      </c>
      <c r="G186" s="7">
        <v>5717726</v>
      </c>
      <c r="H186" s="7">
        <v>5717726</v>
      </c>
      <c r="I186" s="8">
        <v>58.333330418421603</v>
      </c>
      <c r="J186" s="8">
        <v>58.333330418421603</v>
      </c>
      <c r="K186" s="7">
        <v>3335340</v>
      </c>
      <c r="L186" s="7">
        <v>5717726</v>
      </c>
      <c r="M186" s="7">
        <v>0</v>
      </c>
      <c r="N186" s="7">
        <v>0</v>
      </c>
    </row>
    <row r="187" spans="1:14" x14ac:dyDescent="0.25">
      <c r="A187" s="4" t="s">
        <v>216</v>
      </c>
      <c r="B187" s="5" t="s">
        <v>224</v>
      </c>
      <c r="C187" s="6" t="s">
        <v>21</v>
      </c>
      <c r="D187" s="6" t="s">
        <v>26</v>
      </c>
      <c r="E187" s="7">
        <v>9594751</v>
      </c>
      <c r="F187" s="7">
        <v>9594751</v>
      </c>
      <c r="G187" s="7">
        <v>14285714</v>
      </c>
      <c r="H187" s="7">
        <v>14285714</v>
      </c>
      <c r="I187" s="8">
        <v>67.163258343265198</v>
      </c>
      <c r="J187" s="8">
        <v>67.163258343265198</v>
      </c>
      <c r="K187" s="7">
        <v>9594751</v>
      </c>
      <c r="L187" s="7">
        <v>16448145</v>
      </c>
      <c r="M187" s="7">
        <v>1261418</v>
      </c>
      <c r="N187" s="7">
        <v>2162431</v>
      </c>
    </row>
    <row r="188" spans="1:14" x14ac:dyDescent="0.25">
      <c r="A188" s="4" t="s">
        <v>216</v>
      </c>
      <c r="B188" s="5" t="s">
        <v>225</v>
      </c>
      <c r="C188" s="6" t="s">
        <v>21</v>
      </c>
      <c r="D188" s="6" t="s">
        <v>31</v>
      </c>
      <c r="E188" s="7">
        <v>62928</v>
      </c>
      <c r="F188" s="7">
        <v>62928</v>
      </c>
      <c r="G188" s="7">
        <v>98256</v>
      </c>
      <c r="H188" s="7">
        <v>98256</v>
      </c>
      <c r="I188" s="8">
        <v>64.044943820224702</v>
      </c>
      <c r="J188" s="8">
        <v>64.044943820224702</v>
      </c>
      <c r="K188" s="7">
        <v>62928</v>
      </c>
      <c r="L188" s="7">
        <v>62928</v>
      </c>
      <c r="M188" s="7">
        <v>0</v>
      </c>
      <c r="N188" s="7">
        <v>0</v>
      </c>
    </row>
    <row r="189" spans="1:14" x14ac:dyDescent="0.25">
      <c r="A189" s="4" t="s">
        <v>216</v>
      </c>
      <c r="B189" s="5" t="s">
        <v>226</v>
      </c>
      <c r="C189" s="6" t="s">
        <v>21</v>
      </c>
      <c r="D189" s="6" t="s">
        <v>31</v>
      </c>
      <c r="E189" s="7">
        <v>3314372</v>
      </c>
      <c r="F189" s="7">
        <v>3314372</v>
      </c>
      <c r="G189" s="7">
        <v>5543250</v>
      </c>
      <c r="H189" s="7">
        <v>5543250</v>
      </c>
      <c r="I189" s="8">
        <v>59.791133360393303</v>
      </c>
      <c r="J189" s="8">
        <v>59.791133360393303</v>
      </c>
      <c r="K189" s="7">
        <v>3314372</v>
      </c>
      <c r="L189" s="7">
        <v>3314372</v>
      </c>
      <c r="M189" s="7">
        <v>0</v>
      </c>
      <c r="N189" s="7">
        <v>0</v>
      </c>
    </row>
    <row r="190" spans="1:14" x14ac:dyDescent="0.25">
      <c r="A190" s="4" t="s">
        <v>216</v>
      </c>
      <c r="B190" s="5" t="s">
        <v>227</v>
      </c>
      <c r="C190" s="6" t="s">
        <v>21</v>
      </c>
      <c r="D190" s="6" t="s">
        <v>34</v>
      </c>
      <c r="E190" s="7">
        <v>65531732</v>
      </c>
      <c r="F190" s="7">
        <v>65531732</v>
      </c>
      <c r="G190" s="7">
        <v>112340112</v>
      </c>
      <c r="H190" s="7">
        <v>112340112</v>
      </c>
      <c r="I190" s="8">
        <v>58.3333333333333</v>
      </c>
      <c r="J190" s="8">
        <v>58.3333333333333</v>
      </c>
      <c r="K190" s="7">
        <v>65531732</v>
      </c>
      <c r="L190" s="7">
        <v>112340112</v>
      </c>
      <c r="M190" s="7">
        <v>0</v>
      </c>
      <c r="N190" s="7">
        <v>0</v>
      </c>
    </row>
    <row r="191" spans="1:14" x14ac:dyDescent="0.25">
      <c r="A191" s="4" t="s">
        <v>216</v>
      </c>
      <c r="B191" s="5" t="s">
        <v>228</v>
      </c>
      <c r="C191" s="6" t="s">
        <v>21</v>
      </c>
      <c r="D191" s="6" t="s">
        <v>36</v>
      </c>
      <c r="E191" s="7">
        <v>638135</v>
      </c>
      <c r="F191" s="7">
        <v>638135</v>
      </c>
      <c r="G191" s="7">
        <v>1093945</v>
      </c>
      <c r="H191" s="7">
        <v>1093945</v>
      </c>
      <c r="I191" s="8">
        <v>58.333371421780797</v>
      </c>
      <c r="J191" s="8">
        <v>58.333371421780797</v>
      </c>
      <c r="K191" s="7">
        <v>638135</v>
      </c>
      <c r="L191" s="7">
        <v>1093945</v>
      </c>
      <c r="M191" s="7">
        <v>0</v>
      </c>
      <c r="N191" s="7">
        <v>0</v>
      </c>
    </row>
    <row r="192" spans="1:14" x14ac:dyDescent="0.25">
      <c r="A192" s="4" t="s">
        <v>216</v>
      </c>
      <c r="B192" s="5" t="s">
        <v>229</v>
      </c>
      <c r="C192" s="6" t="s">
        <v>21</v>
      </c>
      <c r="D192" s="6" t="s">
        <v>36</v>
      </c>
      <c r="E192" s="7">
        <v>704466</v>
      </c>
      <c r="F192" s="7">
        <v>704466</v>
      </c>
      <c r="G192" s="7">
        <v>1207655</v>
      </c>
      <c r="H192" s="7">
        <v>1207655</v>
      </c>
      <c r="I192" s="8">
        <v>58.333381636311699</v>
      </c>
      <c r="J192" s="8">
        <v>58.333381636311699</v>
      </c>
      <c r="K192" s="7">
        <v>704466</v>
      </c>
      <c r="L192" s="7">
        <v>1207655</v>
      </c>
      <c r="M192" s="7">
        <v>0</v>
      </c>
      <c r="N192" s="7">
        <v>0</v>
      </c>
    </row>
    <row r="193" spans="1:14" x14ac:dyDescent="0.25">
      <c r="A193" s="4" t="s">
        <v>216</v>
      </c>
      <c r="B193" s="5" t="s">
        <v>230</v>
      </c>
      <c r="C193" s="6" t="s">
        <v>21</v>
      </c>
      <c r="D193" s="6" t="s">
        <v>36</v>
      </c>
      <c r="E193" s="7">
        <v>1590280</v>
      </c>
      <c r="F193" s="7">
        <v>1590280</v>
      </c>
      <c r="G193" s="7">
        <v>2726194</v>
      </c>
      <c r="H193" s="7">
        <v>2726194</v>
      </c>
      <c r="I193" s="8">
        <v>58.333339446862603</v>
      </c>
      <c r="J193" s="8">
        <v>58.333339446862603</v>
      </c>
      <c r="K193" s="7">
        <v>1590280</v>
      </c>
      <c r="L193" s="7">
        <v>2726194</v>
      </c>
      <c r="M193" s="7">
        <v>0</v>
      </c>
      <c r="N193" s="7">
        <v>0</v>
      </c>
    </row>
    <row r="194" spans="1:14" x14ac:dyDescent="0.25">
      <c r="A194" s="4" t="s">
        <v>216</v>
      </c>
      <c r="B194" s="5" t="s">
        <v>231</v>
      </c>
      <c r="C194" s="6" t="s">
        <v>21</v>
      </c>
      <c r="D194" s="6" t="s">
        <v>36</v>
      </c>
      <c r="E194" s="7">
        <v>14000</v>
      </c>
      <c r="F194" s="7">
        <v>14000</v>
      </c>
      <c r="G194" s="7">
        <v>24000</v>
      </c>
      <c r="H194" s="7">
        <v>24000</v>
      </c>
      <c r="I194" s="8">
        <v>58.3333333333333</v>
      </c>
      <c r="J194" s="8">
        <v>58.3333333333333</v>
      </c>
      <c r="K194" s="7">
        <v>14000</v>
      </c>
      <c r="L194" s="7">
        <v>24000</v>
      </c>
      <c r="M194" s="7">
        <v>0</v>
      </c>
      <c r="N194" s="7">
        <v>0</v>
      </c>
    </row>
    <row r="195" spans="1:14" x14ac:dyDescent="0.25">
      <c r="A195" s="4" t="s">
        <v>216</v>
      </c>
      <c r="B195" s="5" t="s">
        <v>232</v>
      </c>
      <c r="C195" s="6" t="s">
        <v>21</v>
      </c>
      <c r="D195" s="6" t="s">
        <v>36</v>
      </c>
      <c r="E195" s="7">
        <v>1156423</v>
      </c>
      <c r="F195" s="7">
        <v>1156423</v>
      </c>
      <c r="G195" s="7">
        <v>1982440</v>
      </c>
      <c r="H195" s="7">
        <v>1982440</v>
      </c>
      <c r="I195" s="8">
        <v>58.333316519037098</v>
      </c>
      <c r="J195" s="8">
        <v>58.333316519037098</v>
      </c>
      <c r="K195" s="7">
        <v>1156423</v>
      </c>
      <c r="L195" s="7">
        <v>1982440</v>
      </c>
      <c r="M195" s="7">
        <v>0</v>
      </c>
      <c r="N195" s="7">
        <v>0</v>
      </c>
    </row>
    <row r="196" spans="1:14" x14ac:dyDescent="0.25">
      <c r="A196" s="4" t="s">
        <v>216</v>
      </c>
      <c r="B196" s="5" t="s">
        <v>233</v>
      </c>
      <c r="C196" s="6" t="s">
        <v>21</v>
      </c>
      <c r="D196" s="6" t="s">
        <v>42</v>
      </c>
      <c r="E196" s="7">
        <v>589945</v>
      </c>
      <c r="F196" s="7">
        <v>589945</v>
      </c>
      <c r="G196" s="7">
        <v>1011334</v>
      </c>
      <c r="H196" s="7">
        <v>1011334</v>
      </c>
      <c r="I196" s="8">
        <v>58.333349813216998</v>
      </c>
      <c r="J196" s="8">
        <v>58.333349813216998</v>
      </c>
      <c r="K196" s="7">
        <v>637115</v>
      </c>
      <c r="L196" s="7">
        <v>1011334</v>
      </c>
      <c r="M196" s="7">
        <v>0</v>
      </c>
      <c r="N196" s="7">
        <v>0</v>
      </c>
    </row>
    <row r="197" spans="1:14" x14ac:dyDescent="0.25">
      <c r="A197" s="4" t="s">
        <v>216</v>
      </c>
      <c r="B197" s="5" t="s">
        <v>234</v>
      </c>
      <c r="C197" s="6" t="s">
        <v>21</v>
      </c>
      <c r="D197" s="6" t="s">
        <v>42</v>
      </c>
      <c r="E197" s="7">
        <v>767070</v>
      </c>
      <c r="F197" s="7">
        <v>767070</v>
      </c>
      <c r="G197" s="7">
        <v>1314978</v>
      </c>
      <c r="H197" s="7">
        <v>1314978</v>
      </c>
      <c r="I197" s="8">
        <v>58.333295309883503</v>
      </c>
      <c r="J197" s="8">
        <v>58.333295309883503</v>
      </c>
      <c r="K197" s="7">
        <v>769235</v>
      </c>
      <c r="L197" s="7">
        <v>1314978</v>
      </c>
      <c r="M197" s="7">
        <v>0</v>
      </c>
      <c r="N197" s="7">
        <v>0</v>
      </c>
    </row>
    <row r="198" spans="1:14" x14ac:dyDescent="0.25">
      <c r="A198" s="4" t="s">
        <v>216</v>
      </c>
      <c r="B198" s="5" t="s">
        <v>235</v>
      </c>
      <c r="C198" s="6" t="s">
        <v>21</v>
      </c>
      <c r="D198" s="6" t="s">
        <v>42</v>
      </c>
      <c r="E198" s="7">
        <v>866641</v>
      </c>
      <c r="F198" s="7">
        <v>866641</v>
      </c>
      <c r="G198" s="7">
        <v>1485671</v>
      </c>
      <c r="H198" s="7">
        <v>1485671</v>
      </c>
      <c r="I198" s="8">
        <v>58.3333052876444</v>
      </c>
      <c r="J198" s="8">
        <v>58.3333052876444</v>
      </c>
      <c r="K198" s="7">
        <v>870418</v>
      </c>
      <c r="L198" s="7">
        <v>1485671</v>
      </c>
      <c r="M198" s="7">
        <v>0</v>
      </c>
      <c r="N198" s="7">
        <v>0</v>
      </c>
    </row>
    <row r="199" spans="1:14" x14ac:dyDescent="0.25">
      <c r="A199" s="4" t="s">
        <v>216</v>
      </c>
      <c r="B199" s="5" t="s">
        <v>236</v>
      </c>
      <c r="C199" s="6" t="s">
        <v>21</v>
      </c>
      <c r="D199" s="6" t="s">
        <v>42</v>
      </c>
      <c r="E199" s="7">
        <v>557295</v>
      </c>
      <c r="F199" s="7">
        <v>557295</v>
      </c>
      <c r="G199" s="7">
        <v>955363</v>
      </c>
      <c r="H199" s="7">
        <v>955363</v>
      </c>
      <c r="I199" s="8">
        <v>58.333324610645398</v>
      </c>
      <c r="J199" s="8">
        <v>58.333324610645398</v>
      </c>
      <c r="K199" s="7">
        <v>559551</v>
      </c>
      <c r="L199" s="7">
        <v>955363</v>
      </c>
      <c r="M199" s="7">
        <v>0</v>
      </c>
      <c r="N199" s="7">
        <v>0</v>
      </c>
    </row>
    <row r="200" spans="1:14" x14ac:dyDescent="0.25">
      <c r="A200" s="4" t="s">
        <v>216</v>
      </c>
      <c r="B200" s="5" t="s">
        <v>237</v>
      </c>
      <c r="C200" s="6" t="s">
        <v>21</v>
      </c>
      <c r="D200" s="6" t="s">
        <v>47</v>
      </c>
      <c r="E200" s="7">
        <v>0</v>
      </c>
      <c r="F200" s="7">
        <v>0</v>
      </c>
      <c r="G200" s="7">
        <v>0</v>
      </c>
      <c r="H200" s="7">
        <v>0</v>
      </c>
      <c r="I200" s="8">
        <v>0</v>
      </c>
      <c r="J200" s="8">
        <v>0</v>
      </c>
      <c r="K200" s="7">
        <v>0</v>
      </c>
      <c r="L200" s="7">
        <v>0</v>
      </c>
      <c r="M200" s="7">
        <v>0</v>
      </c>
      <c r="N200" s="7">
        <v>0</v>
      </c>
    </row>
    <row r="201" spans="1:14" x14ac:dyDescent="0.25">
      <c r="A201" s="4" t="s">
        <v>216</v>
      </c>
      <c r="B201" s="5" t="s">
        <v>238</v>
      </c>
      <c r="C201" s="6" t="s">
        <v>21</v>
      </c>
      <c r="D201" s="6" t="s">
        <v>47</v>
      </c>
      <c r="E201" s="7">
        <v>233100</v>
      </c>
      <c r="F201" s="7">
        <v>233100</v>
      </c>
      <c r="G201" s="7">
        <v>399600</v>
      </c>
      <c r="H201" s="7">
        <v>399600</v>
      </c>
      <c r="I201" s="8">
        <v>58.3333333333333</v>
      </c>
      <c r="J201" s="8">
        <v>58.3333333333333</v>
      </c>
      <c r="K201" s="7">
        <v>233100</v>
      </c>
      <c r="L201" s="7">
        <v>399600</v>
      </c>
      <c r="M201" s="7">
        <v>0</v>
      </c>
      <c r="N201" s="7">
        <v>0</v>
      </c>
    </row>
    <row r="202" spans="1:14" x14ac:dyDescent="0.25">
      <c r="A202" s="4" t="s">
        <v>216</v>
      </c>
      <c r="B202" s="5" t="s">
        <v>239</v>
      </c>
      <c r="C202" s="6" t="s">
        <v>21</v>
      </c>
      <c r="D202" s="6" t="s">
        <v>47</v>
      </c>
      <c r="E202" s="7">
        <v>256130</v>
      </c>
      <c r="F202" s="7">
        <v>256130</v>
      </c>
      <c r="G202" s="7">
        <v>439080</v>
      </c>
      <c r="H202" s="7">
        <v>439080</v>
      </c>
      <c r="I202" s="8">
        <v>58.3333333333333</v>
      </c>
      <c r="J202" s="8">
        <v>58.3333333333333</v>
      </c>
      <c r="K202" s="7">
        <v>256130</v>
      </c>
      <c r="L202" s="7">
        <v>439080</v>
      </c>
      <c r="M202" s="7">
        <v>0</v>
      </c>
      <c r="N202" s="7">
        <v>0</v>
      </c>
    </row>
    <row r="203" spans="1:14" x14ac:dyDescent="0.25">
      <c r="A203" s="4" t="s">
        <v>216</v>
      </c>
      <c r="B203" s="5" t="s">
        <v>240</v>
      </c>
      <c r="C203" s="6" t="s">
        <v>21</v>
      </c>
      <c r="D203" s="6" t="s">
        <v>47</v>
      </c>
      <c r="E203" s="7">
        <v>431159</v>
      </c>
      <c r="F203" s="7">
        <v>431159</v>
      </c>
      <c r="G203" s="7">
        <v>739130</v>
      </c>
      <c r="H203" s="7">
        <v>739130</v>
      </c>
      <c r="I203" s="8">
        <v>58.333310784300501</v>
      </c>
      <c r="J203" s="8">
        <v>58.333310784300501</v>
      </c>
      <c r="K203" s="7">
        <v>431159</v>
      </c>
      <c r="L203" s="7">
        <v>739130</v>
      </c>
      <c r="M203" s="7">
        <v>0</v>
      </c>
      <c r="N203" s="7">
        <v>0</v>
      </c>
    </row>
    <row r="204" spans="1:14" x14ac:dyDescent="0.25">
      <c r="A204" s="4" t="s">
        <v>216</v>
      </c>
      <c r="B204" s="5" t="s">
        <v>241</v>
      </c>
      <c r="C204" s="6" t="s">
        <v>21</v>
      </c>
      <c r="D204" s="6" t="s">
        <v>52</v>
      </c>
      <c r="E204" s="7">
        <v>5531309</v>
      </c>
      <c r="F204" s="7">
        <v>5531309</v>
      </c>
      <c r="G204" s="7">
        <v>9482244</v>
      </c>
      <c r="H204" s="7">
        <v>9482244</v>
      </c>
      <c r="I204" s="8">
        <v>58.3333333333333</v>
      </c>
      <c r="J204" s="8">
        <v>58.3333333333333</v>
      </c>
      <c r="K204" s="7">
        <v>5531309</v>
      </c>
      <c r="L204" s="7">
        <v>9482244</v>
      </c>
      <c r="M204" s="7">
        <v>0</v>
      </c>
      <c r="N204" s="7">
        <v>0</v>
      </c>
    </row>
    <row r="205" spans="1:14" x14ac:dyDescent="0.25">
      <c r="A205" s="4" t="s">
        <v>216</v>
      </c>
      <c r="B205" s="5" t="s">
        <v>242</v>
      </c>
      <c r="C205" s="6" t="s">
        <v>21</v>
      </c>
      <c r="D205" s="6" t="s">
        <v>54</v>
      </c>
      <c r="E205" s="7">
        <v>5432000</v>
      </c>
      <c r="F205" s="7">
        <v>3219500</v>
      </c>
      <c r="G205" s="7">
        <v>5432000</v>
      </c>
      <c r="H205" s="7">
        <v>5432000</v>
      </c>
      <c r="I205" s="8">
        <v>59.269145802651003</v>
      </c>
      <c r="J205" s="8">
        <v>59.269145802651003</v>
      </c>
      <c r="K205" s="7">
        <v>3219500</v>
      </c>
      <c r="L205" s="7">
        <v>5432000</v>
      </c>
      <c r="M205" s="7">
        <v>0</v>
      </c>
      <c r="N205" s="7">
        <v>0</v>
      </c>
    </row>
    <row r="206" spans="1:14" x14ac:dyDescent="0.25">
      <c r="A206" s="4" t="s">
        <v>216</v>
      </c>
      <c r="B206" s="5" t="s">
        <v>243</v>
      </c>
      <c r="C206" s="6" t="s">
        <v>21</v>
      </c>
      <c r="D206" s="6" t="s">
        <v>56</v>
      </c>
      <c r="E206" s="7">
        <v>178795307</v>
      </c>
      <c r="F206" s="7">
        <v>178795307</v>
      </c>
      <c r="G206" s="7">
        <v>306506240</v>
      </c>
      <c r="H206" s="7">
        <v>306506240</v>
      </c>
      <c r="I206" s="8">
        <v>58.333333442085902</v>
      </c>
      <c r="J206" s="8">
        <v>58.333333442085902</v>
      </c>
      <c r="K206" s="7">
        <v>178795307</v>
      </c>
      <c r="L206" s="7">
        <v>306506240</v>
      </c>
      <c r="M206" s="7">
        <v>0</v>
      </c>
      <c r="N206" s="7">
        <v>0</v>
      </c>
    </row>
    <row r="207" spans="1:14" x14ac:dyDescent="0.25">
      <c r="A207" s="4" t="s">
        <v>216</v>
      </c>
      <c r="B207" s="5" t="s">
        <v>244</v>
      </c>
      <c r="C207" s="6" t="s">
        <v>21</v>
      </c>
      <c r="D207" s="6" t="s">
        <v>58</v>
      </c>
      <c r="E207" s="7">
        <v>565979</v>
      </c>
      <c r="F207" s="7">
        <v>565979</v>
      </c>
      <c r="G207" s="7">
        <v>970250</v>
      </c>
      <c r="H207" s="7">
        <v>970250</v>
      </c>
      <c r="I207" s="8">
        <v>58.333316155630001</v>
      </c>
      <c r="J207" s="8">
        <v>58.333316155630001</v>
      </c>
      <c r="K207" s="7">
        <v>565979</v>
      </c>
      <c r="L207" s="7">
        <v>970250</v>
      </c>
      <c r="M207" s="7">
        <v>0</v>
      </c>
      <c r="N207" s="7">
        <v>0</v>
      </c>
    </row>
    <row r="208" spans="1:14" x14ac:dyDescent="0.25">
      <c r="A208" s="4" t="s">
        <v>216</v>
      </c>
      <c r="B208" s="5" t="s">
        <v>245</v>
      </c>
      <c r="C208" s="6" t="s">
        <v>60</v>
      </c>
      <c r="D208" s="6" t="s">
        <v>52</v>
      </c>
      <c r="E208" s="7">
        <v>18204</v>
      </c>
      <c r="F208" s="7">
        <v>18204</v>
      </c>
      <c r="G208" s="7">
        <v>31207</v>
      </c>
      <c r="H208" s="7">
        <v>31207</v>
      </c>
      <c r="I208" s="8">
        <v>58.333066299227703</v>
      </c>
      <c r="J208" s="8">
        <v>58.333066299227703</v>
      </c>
      <c r="K208" s="7">
        <v>18204</v>
      </c>
      <c r="L208" s="7">
        <v>31207</v>
      </c>
      <c r="M208" s="7">
        <v>0</v>
      </c>
      <c r="N208" s="7">
        <v>0</v>
      </c>
    </row>
    <row r="209" spans="1:14" x14ac:dyDescent="0.25">
      <c r="A209" s="4" t="s">
        <v>216</v>
      </c>
      <c r="B209" s="5" t="s">
        <v>246</v>
      </c>
      <c r="C209" s="6" t="s">
        <v>60</v>
      </c>
      <c r="D209" s="6" t="s">
        <v>58</v>
      </c>
      <c r="E209" s="7">
        <v>3873076</v>
      </c>
      <c r="F209" s="7">
        <v>3873076</v>
      </c>
      <c r="G209" s="7">
        <v>6639559</v>
      </c>
      <c r="H209" s="7">
        <v>6639559</v>
      </c>
      <c r="I209" s="8">
        <v>58.333332078229901</v>
      </c>
      <c r="J209" s="8">
        <v>58.333332078229901</v>
      </c>
      <c r="K209" s="7">
        <v>3873076</v>
      </c>
      <c r="L209" s="7">
        <v>6639559</v>
      </c>
      <c r="M209" s="7">
        <v>0</v>
      </c>
      <c r="N209" s="7">
        <v>0</v>
      </c>
    </row>
    <row r="210" spans="1:14" x14ac:dyDescent="0.25">
      <c r="A210" s="4" t="s">
        <v>216</v>
      </c>
      <c r="B210" s="5" t="s">
        <v>247</v>
      </c>
      <c r="C210" s="6" t="s">
        <v>63</v>
      </c>
      <c r="D210" s="6" t="s">
        <v>58</v>
      </c>
      <c r="E210" s="7">
        <v>840205</v>
      </c>
      <c r="F210" s="7">
        <v>840205</v>
      </c>
      <c r="G210" s="7">
        <v>1440351</v>
      </c>
      <c r="H210" s="7">
        <v>1440351</v>
      </c>
      <c r="I210" s="8">
        <v>58.333350690213699</v>
      </c>
      <c r="J210" s="8">
        <v>58.333350690213699</v>
      </c>
      <c r="K210" s="7">
        <v>840205</v>
      </c>
      <c r="L210" s="7">
        <v>1440351</v>
      </c>
      <c r="M210" s="7">
        <v>0</v>
      </c>
      <c r="N210" s="7">
        <v>0</v>
      </c>
    </row>
    <row r="211" spans="1:14" x14ac:dyDescent="0.25">
      <c r="A211" s="4" t="s">
        <v>216</v>
      </c>
      <c r="B211" s="5" t="s">
        <v>248</v>
      </c>
      <c r="C211" s="6" t="s">
        <v>65</v>
      </c>
      <c r="D211" s="6" t="s">
        <v>58</v>
      </c>
      <c r="E211" s="7">
        <v>0</v>
      </c>
      <c r="F211" s="7">
        <v>0</v>
      </c>
      <c r="G211" s="7">
        <v>0</v>
      </c>
      <c r="H211" s="7">
        <v>0</v>
      </c>
      <c r="I211" s="8">
        <v>0</v>
      </c>
      <c r="J211" s="8">
        <v>0</v>
      </c>
      <c r="K211" s="7">
        <v>0</v>
      </c>
      <c r="L211" s="7">
        <v>0</v>
      </c>
      <c r="M211" s="7">
        <v>0</v>
      </c>
      <c r="N211" s="7">
        <v>0</v>
      </c>
    </row>
    <row r="212" spans="1:14" x14ac:dyDescent="0.25">
      <c r="A212" s="4" t="s">
        <v>216</v>
      </c>
      <c r="B212" s="5" t="s">
        <v>249</v>
      </c>
      <c r="C212" s="6" t="s">
        <v>67</v>
      </c>
      <c r="D212" s="6" t="s">
        <v>24</v>
      </c>
      <c r="E212" s="7">
        <v>243798</v>
      </c>
      <c r="F212" s="7">
        <v>243798</v>
      </c>
      <c r="G212" s="7">
        <v>415090</v>
      </c>
      <c r="H212" s="7">
        <v>415090</v>
      </c>
      <c r="I212" s="8">
        <v>58.733768580307903</v>
      </c>
      <c r="J212" s="8">
        <v>58.733768580307903</v>
      </c>
      <c r="K212" s="7">
        <v>243798</v>
      </c>
      <c r="L212" s="7">
        <v>415090</v>
      </c>
      <c r="M212" s="7">
        <v>0</v>
      </c>
      <c r="N212" s="7">
        <v>0</v>
      </c>
    </row>
    <row r="213" spans="1:14" x14ac:dyDescent="0.25">
      <c r="A213" s="4" t="s">
        <v>216</v>
      </c>
      <c r="B213" s="5" t="s">
        <v>250</v>
      </c>
      <c r="C213" s="6" t="s">
        <v>67</v>
      </c>
      <c r="D213" s="6" t="s">
        <v>69</v>
      </c>
      <c r="E213" s="7">
        <v>106177</v>
      </c>
      <c r="F213" s="7">
        <v>106177</v>
      </c>
      <c r="G213" s="7">
        <v>214114</v>
      </c>
      <c r="H213" s="7">
        <v>214114</v>
      </c>
      <c r="I213" s="8">
        <v>49.589003988529498</v>
      </c>
      <c r="J213" s="8">
        <v>49.589003988529498</v>
      </c>
      <c r="K213" s="7">
        <v>106177</v>
      </c>
      <c r="L213" s="7">
        <v>214114</v>
      </c>
      <c r="M213" s="7">
        <v>0</v>
      </c>
      <c r="N213" s="7">
        <v>0</v>
      </c>
    </row>
    <row r="214" spans="1:14" x14ac:dyDescent="0.25">
      <c r="A214" s="4" t="s">
        <v>216</v>
      </c>
      <c r="B214" s="5" t="s">
        <v>251</v>
      </c>
      <c r="C214" s="6" t="s">
        <v>67</v>
      </c>
      <c r="D214" s="6" t="s">
        <v>52</v>
      </c>
      <c r="E214" s="7">
        <v>11476</v>
      </c>
      <c r="F214" s="7">
        <v>11476</v>
      </c>
      <c r="G214" s="7">
        <v>19673</v>
      </c>
      <c r="H214" s="7">
        <v>19673</v>
      </c>
      <c r="I214" s="8">
        <v>58.333756925735798</v>
      </c>
      <c r="J214" s="8">
        <v>58.333756925735798</v>
      </c>
      <c r="K214" s="7">
        <v>11476</v>
      </c>
      <c r="L214" s="7">
        <v>19673</v>
      </c>
      <c r="M214" s="7">
        <v>0</v>
      </c>
      <c r="N214" s="7">
        <v>0</v>
      </c>
    </row>
    <row r="215" spans="1:14" x14ac:dyDescent="0.25">
      <c r="A215" s="4" t="s">
        <v>216</v>
      </c>
      <c r="B215" s="5" t="s">
        <v>252</v>
      </c>
      <c r="C215" s="6" t="s">
        <v>72</v>
      </c>
      <c r="D215" s="6" t="s">
        <v>58</v>
      </c>
      <c r="E215" s="7">
        <v>0</v>
      </c>
      <c r="F215" s="7">
        <v>0</v>
      </c>
      <c r="G215" s="7">
        <v>0</v>
      </c>
      <c r="H215" s="7">
        <v>0</v>
      </c>
      <c r="I215" s="8">
        <v>0</v>
      </c>
      <c r="J215" s="8">
        <v>0</v>
      </c>
      <c r="K215" s="7">
        <v>0</v>
      </c>
      <c r="L215" s="7">
        <v>0</v>
      </c>
      <c r="M215" s="7">
        <v>0</v>
      </c>
      <c r="N215" s="7">
        <v>0</v>
      </c>
    </row>
    <row r="216" spans="1:14" x14ac:dyDescent="0.25">
      <c r="A216" s="9" t="s">
        <v>73</v>
      </c>
      <c r="B216" s="10"/>
      <c r="C216" s="10"/>
      <c r="D216" s="10"/>
      <c r="E216" s="11">
        <v>792499005</v>
      </c>
      <c r="F216" s="11">
        <v>749535775</v>
      </c>
      <c r="G216" s="11">
        <v>1226698920</v>
      </c>
      <c r="H216" s="11">
        <v>1288711672</v>
      </c>
      <c r="I216" s="12"/>
      <c r="J216" s="12"/>
      <c r="K216" s="12"/>
      <c r="L216" s="12"/>
      <c r="M216" s="12"/>
      <c r="N216" s="12"/>
    </row>
    <row r="217" spans="1:14" x14ac:dyDescent="0.25">
      <c r="A217" s="4" t="s">
        <v>253</v>
      </c>
      <c r="B217" s="5" t="s">
        <v>254</v>
      </c>
      <c r="C217" s="6" t="s">
        <v>16</v>
      </c>
      <c r="D217" s="6" t="s">
        <v>17</v>
      </c>
      <c r="E217" s="7">
        <v>300</v>
      </c>
      <c r="F217" s="7">
        <v>300</v>
      </c>
      <c r="G217" s="7">
        <v>300</v>
      </c>
      <c r="H217" s="7">
        <v>300</v>
      </c>
      <c r="I217" s="8">
        <v>100</v>
      </c>
      <c r="J217" s="8">
        <v>100</v>
      </c>
      <c r="K217" s="7">
        <v>300</v>
      </c>
      <c r="L217" s="7">
        <v>300</v>
      </c>
      <c r="M217" s="7">
        <v>0</v>
      </c>
      <c r="N217" s="7">
        <v>0</v>
      </c>
    </row>
    <row r="218" spans="1:14" x14ac:dyDescent="0.25">
      <c r="A218" s="4" t="s">
        <v>253</v>
      </c>
      <c r="B218" s="5" t="s">
        <v>255</v>
      </c>
      <c r="C218" s="6" t="s">
        <v>16</v>
      </c>
      <c r="D218" s="6" t="s">
        <v>19</v>
      </c>
      <c r="E218" s="7">
        <v>0</v>
      </c>
      <c r="F218" s="7">
        <v>0</v>
      </c>
      <c r="G218" s="7">
        <v>0</v>
      </c>
      <c r="H218" s="7">
        <v>0</v>
      </c>
      <c r="I218" s="8">
        <v>0</v>
      </c>
      <c r="J218" s="8">
        <v>0</v>
      </c>
      <c r="K218" s="7">
        <v>0</v>
      </c>
      <c r="L218" s="7">
        <v>0</v>
      </c>
      <c r="M218" s="7">
        <v>0</v>
      </c>
      <c r="N218" s="7">
        <v>0</v>
      </c>
    </row>
    <row r="219" spans="1:14" x14ac:dyDescent="0.25">
      <c r="A219" s="4" t="s">
        <v>253</v>
      </c>
      <c r="B219" s="5" t="s">
        <v>256</v>
      </c>
      <c r="C219" s="6" t="s">
        <v>21</v>
      </c>
      <c r="D219" s="6" t="s">
        <v>22</v>
      </c>
      <c r="E219" s="7">
        <v>35149937</v>
      </c>
      <c r="F219" s="7">
        <v>35149937</v>
      </c>
      <c r="G219" s="7">
        <v>60257035</v>
      </c>
      <c r="H219" s="7">
        <v>66165234</v>
      </c>
      <c r="I219" s="8">
        <v>58.3333331950369</v>
      </c>
      <c r="J219" s="8">
        <v>53.124480750721702</v>
      </c>
      <c r="K219" s="7">
        <v>39295324</v>
      </c>
      <c r="L219" s="7">
        <v>66165234</v>
      </c>
      <c r="M219" s="7">
        <v>-4145387</v>
      </c>
      <c r="N219" s="7">
        <v>-5908199</v>
      </c>
    </row>
    <row r="220" spans="1:14" x14ac:dyDescent="0.25">
      <c r="A220" s="4" t="s">
        <v>253</v>
      </c>
      <c r="B220" s="5" t="s">
        <v>257</v>
      </c>
      <c r="C220" s="6" t="s">
        <v>21</v>
      </c>
      <c r="D220" s="6" t="s">
        <v>24</v>
      </c>
      <c r="E220" s="7">
        <v>36471500</v>
      </c>
      <c r="F220" s="7">
        <v>34729108</v>
      </c>
      <c r="G220" s="7">
        <v>61471180</v>
      </c>
      <c r="H220" s="7">
        <v>63766404</v>
      </c>
      <c r="I220" s="8">
        <v>56.496569611970997</v>
      </c>
      <c r="J220" s="8">
        <v>54.463017861254997</v>
      </c>
      <c r="K220" s="7">
        <v>34729108</v>
      </c>
      <c r="L220" s="7">
        <v>61471180</v>
      </c>
      <c r="M220" s="7">
        <v>0</v>
      </c>
      <c r="N220" s="7">
        <v>0</v>
      </c>
    </row>
    <row r="221" spans="1:14" x14ac:dyDescent="0.25">
      <c r="A221" s="4" t="s">
        <v>253</v>
      </c>
      <c r="B221" s="5" t="s">
        <v>258</v>
      </c>
      <c r="C221" s="6" t="s">
        <v>21</v>
      </c>
      <c r="D221" s="6" t="s">
        <v>26</v>
      </c>
      <c r="E221" s="7">
        <v>39179793</v>
      </c>
      <c r="F221" s="7">
        <v>39179793</v>
      </c>
      <c r="G221" s="7">
        <v>67165359</v>
      </c>
      <c r="H221" s="7">
        <v>73564517</v>
      </c>
      <c r="I221" s="8">
        <v>58.333333705549002</v>
      </c>
      <c r="J221" s="8">
        <v>53.259090928307202</v>
      </c>
      <c r="K221" s="7">
        <v>39179793</v>
      </c>
      <c r="L221" s="7">
        <v>67165359</v>
      </c>
      <c r="M221" s="7">
        <v>-3732842</v>
      </c>
      <c r="N221" s="7">
        <v>-6399158</v>
      </c>
    </row>
    <row r="222" spans="1:14" x14ac:dyDescent="0.25">
      <c r="A222" s="4" t="s">
        <v>253</v>
      </c>
      <c r="B222" s="5" t="s">
        <v>259</v>
      </c>
      <c r="C222" s="6" t="s">
        <v>21</v>
      </c>
      <c r="D222" s="6" t="s">
        <v>26</v>
      </c>
      <c r="E222" s="7">
        <v>443835</v>
      </c>
      <c r="F222" s="7">
        <v>443835</v>
      </c>
      <c r="G222" s="7">
        <v>760860</v>
      </c>
      <c r="H222" s="7">
        <v>760860</v>
      </c>
      <c r="I222" s="8">
        <v>58.3333333333333</v>
      </c>
      <c r="J222" s="8">
        <v>58.3333333333333</v>
      </c>
      <c r="K222" s="7">
        <v>443835</v>
      </c>
      <c r="L222" s="7">
        <v>760860</v>
      </c>
      <c r="M222" s="7">
        <v>0</v>
      </c>
      <c r="N222" s="7">
        <v>0</v>
      </c>
    </row>
    <row r="223" spans="1:14" x14ac:dyDescent="0.25">
      <c r="A223" s="4" t="s">
        <v>253</v>
      </c>
      <c r="B223" s="5" t="s">
        <v>260</v>
      </c>
      <c r="C223" s="6" t="s">
        <v>21</v>
      </c>
      <c r="D223" s="6" t="s">
        <v>26</v>
      </c>
      <c r="E223" s="7">
        <v>15950000</v>
      </c>
      <c r="F223" s="7">
        <v>15950000</v>
      </c>
      <c r="G223" s="7">
        <v>27342857</v>
      </c>
      <c r="H223" s="7">
        <v>28571429</v>
      </c>
      <c r="I223" s="8">
        <v>58.333333638105202</v>
      </c>
      <c r="J223" s="8">
        <v>55.824999162624998</v>
      </c>
      <c r="K223" s="7">
        <v>15950000</v>
      </c>
      <c r="L223" s="7">
        <v>27342857</v>
      </c>
      <c r="M223" s="7">
        <v>-716667</v>
      </c>
      <c r="N223" s="7">
        <v>-1228572</v>
      </c>
    </row>
    <row r="224" spans="1:14" x14ac:dyDescent="0.25">
      <c r="A224" s="4" t="s">
        <v>253</v>
      </c>
      <c r="B224" s="5" t="s">
        <v>261</v>
      </c>
      <c r="C224" s="6" t="s">
        <v>21</v>
      </c>
      <c r="D224" s="6" t="s">
        <v>31</v>
      </c>
      <c r="E224" s="7">
        <v>0</v>
      </c>
      <c r="F224" s="7">
        <v>0</v>
      </c>
      <c r="G224" s="7">
        <v>0</v>
      </c>
      <c r="H224" s="7">
        <v>0</v>
      </c>
      <c r="I224" s="8">
        <v>0</v>
      </c>
      <c r="J224" s="8">
        <v>0</v>
      </c>
      <c r="K224" s="7">
        <v>0</v>
      </c>
      <c r="L224" s="7">
        <v>0</v>
      </c>
      <c r="M224" s="7">
        <v>0</v>
      </c>
      <c r="N224" s="7">
        <v>0</v>
      </c>
    </row>
    <row r="225" spans="1:14" x14ac:dyDescent="0.25">
      <c r="A225" s="4" t="s">
        <v>253</v>
      </c>
      <c r="B225" s="5" t="s">
        <v>262</v>
      </c>
      <c r="C225" s="6" t="s">
        <v>21</v>
      </c>
      <c r="D225" s="6" t="s">
        <v>31</v>
      </c>
      <c r="E225" s="7">
        <v>0</v>
      </c>
      <c r="F225" s="7">
        <v>0</v>
      </c>
      <c r="G225" s="7">
        <v>0</v>
      </c>
      <c r="H225" s="7">
        <v>0</v>
      </c>
      <c r="I225" s="8">
        <v>0</v>
      </c>
      <c r="J225" s="8">
        <v>0</v>
      </c>
      <c r="K225" s="7">
        <v>0</v>
      </c>
      <c r="L225" s="7">
        <v>0</v>
      </c>
      <c r="M225" s="7">
        <v>0</v>
      </c>
      <c r="N225" s="7">
        <v>0</v>
      </c>
    </row>
    <row r="226" spans="1:14" x14ac:dyDescent="0.25">
      <c r="A226" s="4" t="s">
        <v>253</v>
      </c>
      <c r="B226" s="5" t="s">
        <v>263</v>
      </c>
      <c r="C226" s="6" t="s">
        <v>21</v>
      </c>
      <c r="D226" s="6" t="s">
        <v>34</v>
      </c>
      <c r="E226" s="7">
        <v>17470623</v>
      </c>
      <c r="F226" s="7">
        <v>17470623</v>
      </c>
      <c r="G226" s="7">
        <v>29949639</v>
      </c>
      <c r="H226" s="7">
        <v>29949639</v>
      </c>
      <c r="I226" s="8">
        <v>58.3333341680679</v>
      </c>
      <c r="J226" s="8">
        <v>58.3333341680679</v>
      </c>
      <c r="K226" s="7">
        <v>17470623</v>
      </c>
      <c r="L226" s="7">
        <v>29949639</v>
      </c>
      <c r="M226" s="7">
        <v>0</v>
      </c>
      <c r="N226" s="7">
        <v>0</v>
      </c>
    </row>
    <row r="227" spans="1:14" x14ac:dyDescent="0.25">
      <c r="A227" s="4" t="s">
        <v>253</v>
      </c>
      <c r="B227" s="5" t="s">
        <v>264</v>
      </c>
      <c r="C227" s="6" t="s">
        <v>21</v>
      </c>
      <c r="D227" s="6" t="s">
        <v>36</v>
      </c>
      <c r="E227" s="7">
        <v>286349</v>
      </c>
      <c r="F227" s="7">
        <v>286349</v>
      </c>
      <c r="G227" s="7">
        <v>490885</v>
      </c>
      <c r="H227" s="7">
        <v>490885</v>
      </c>
      <c r="I227" s="8">
        <v>58.333214500341199</v>
      </c>
      <c r="J227" s="8">
        <v>58.333214500341199</v>
      </c>
      <c r="K227" s="7">
        <v>286349</v>
      </c>
      <c r="L227" s="7">
        <v>490885</v>
      </c>
      <c r="M227" s="7">
        <v>0</v>
      </c>
      <c r="N227" s="7">
        <v>0</v>
      </c>
    </row>
    <row r="228" spans="1:14" x14ac:dyDescent="0.25">
      <c r="A228" s="4" t="s">
        <v>253</v>
      </c>
      <c r="B228" s="5" t="s">
        <v>265</v>
      </c>
      <c r="C228" s="6" t="s">
        <v>21</v>
      </c>
      <c r="D228" s="6" t="s">
        <v>36</v>
      </c>
      <c r="E228" s="7">
        <v>779200</v>
      </c>
      <c r="F228" s="7">
        <v>779200</v>
      </c>
      <c r="G228" s="7">
        <v>1335771</v>
      </c>
      <c r="H228" s="7">
        <v>1335771</v>
      </c>
      <c r="I228" s="8">
        <v>58.333352049116201</v>
      </c>
      <c r="J228" s="8">
        <v>58.333352049116201</v>
      </c>
      <c r="K228" s="7">
        <v>779200</v>
      </c>
      <c r="L228" s="7">
        <v>1335771</v>
      </c>
      <c r="M228" s="7">
        <v>0</v>
      </c>
      <c r="N228" s="7">
        <v>0</v>
      </c>
    </row>
    <row r="229" spans="1:14" x14ac:dyDescent="0.25">
      <c r="A229" s="4" t="s">
        <v>253</v>
      </c>
      <c r="B229" s="5" t="s">
        <v>266</v>
      </c>
      <c r="C229" s="6" t="s">
        <v>21</v>
      </c>
      <c r="D229" s="6" t="s">
        <v>36</v>
      </c>
      <c r="E229" s="7">
        <v>306240</v>
      </c>
      <c r="F229" s="7">
        <v>306240</v>
      </c>
      <c r="G229" s="7">
        <v>524982</v>
      </c>
      <c r="H229" s="7">
        <v>524982</v>
      </c>
      <c r="I229" s="8">
        <v>58.333428574693997</v>
      </c>
      <c r="J229" s="8">
        <v>58.333428574693997</v>
      </c>
      <c r="K229" s="7">
        <v>306240</v>
      </c>
      <c r="L229" s="7">
        <v>524982</v>
      </c>
      <c r="M229" s="7">
        <v>0</v>
      </c>
      <c r="N229" s="7">
        <v>0</v>
      </c>
    </row>
    <row r="230" spans="1:14" x14ac:dyDescent="0.25">
      <c r="A230" s="4" t="s">
        <v>253</v>
      </c>
      <c r="B230" s="5" t="s">
        <v>267</v>
      </c>
      <c r="C230" s="6" t="s">
        <v>21</v>
      </c>
      <c r="D230" s="6" t="s">
        <v>36</v>
      </c>
      <c r="E230" s="7">
        <v>0</v>
      </c>
      <c r="F230" s="7">
        <v>0</v>
      </c>
      <c r="G230" s="7">
        <v>0</v>
      </c>
      <c r="H230" s="7">
        <v>0</v>
      </c>
      <c r="I230" s="8">
        <v>0</v>
      </c>
      <c r="J230" s="8">
        <v>0</v>
      </c>
      <c r="K230" s="7">
        <v>0</v>
      </c>
      <c r="L230" s="7">
        <v>0</v>
      </c>
      <c r="M230" s="7">
        <v>0</v>
      </c>
      <c r="N230" s="7">
        <v>0</v>
      </c>
    </row>
    <row r="231" spans="1:14" x14ac:dyDescent="0.25">
      <c r="A231" s="4" t="s">
        <v>253</v>
      </c>
      <c r="B231" s="5" t="s">
        <v>268</v>
      </c>
      <c r="C231" s="6" t="s">
        <v>21</v>
      </c>
      <c r="D231" s="6" t="s">
        <v>36</v>
      </c>
      <c r="E231" s="7">
        <v>132926</v>
      </c>
      <c r="F231" s="7">
        <v>132926</v>
      </c>
      <c r="G231" s="7">
        <v>227874</v>
      </c>
      <c r="H231" s="7">
        <v>227874</v>
      </c>
      <c r="I231" s="8">
        <v>58.3331139138296</v>
      </c>
      <c r="J231" s="8">
        <v>58.3331139138296</v>
      </c>
      <c r="K231" s="7">
        <v>132926</v>
      </c>
      <c r="L231" s="7">
        <v>227874</v>
      </c>
      <c r="M231" s="7">
        <v>0</v>
      </c>
      <c r="N231" s="7">
        <v>0</v>
      </c>
    </row>
    <row r="232" spans="1:14" x14ac:dyDescent="0.25">
      <c r="A232" s="4" t="s">
        <v>253</v>
      </c>
      <c r="B232" s="5" t="s">
        <v>269</v>
      </c>
      <c r="C232" s="6" t="s">
        <v>21</v>
      </c>
      <c r="D232" s="6" t="s">
        <v>42</v>
      </c>
      <c r="E232" s="7">
        <v>58079</v>
      </c>
      <c r="F232" s="7">
        <v>58079</v>
      </c>
      <c r="G232" s="7">
        <v>99563</v>
      </c>
      <c r="H232" s="7">
        <v>99563</v>
      </c>
      <c r="I232" s="8">
        <v>58.333919227022101</v>
      </c>
      <c r="J232" s="8">
        <v>58.333919227022101</v>
      </c>
      <c r="K232" s="7">
        <v>58079</v>
      </c>
      <c r="L232" s="7">
        <v>99563</v>
      </c>
      <c r="M232" s="7">
        <v>0</v>
      </c>
      <c r="N232" s="7">
        <v>0</v>
      </c>
    </row>
    <row r="233" spans="1:14" x14ac:dyDescent="0.25">
      <c r="A233" s="4" t="s">
        <v>253</v>
      </c>
      <c r="B233" s="5" t="s">
        <v>270</v>
      </c>
      <c r="C233" s="6" t="s">
        <v>21</v>
      </c>
      <c r="D233" s="6" t="s">
        <v>42</v>
      </c>
      <c r="E233" s="7">
        <v>26486</v>
      </c>
      <c r="F233" s="7">
        <v>26486</v>
      </c>
      <c r="G233" s="7">
        <v>45404</v>
      </c>
      <c r="H233" s="7">
        <v>45404</v>
      </c>
      <c r="I233" s="8">
        <v>58.334067483041103</v>
      </c>
      <c r="J233" s="8">
        <v>58.334067483041103</v>
      </c>
      <c r="K233" s="7">
        <v>26600</v>
      </c>
      <c r="L233" s="7">
        <v>45404</v>
      </c>
      <c r="M233" s="7">
        <v>0</v>
      </c>
      <c r="N233" s="7">
        <v>0</v>
      </c>
    </row>
    <row r="234" spans="1:14" x14ac:dyDescent="0.25">
      <c r="A234" s="4" t="s">
        <v>253</v>
      </c>
      <c r="B234" s="5" t="s">
        <v>271</v>
      </c>
      <c r="C234" s="6" t="s">
        <v>21</v>
      </c>
      <c r="D234" s="6" t="s">
        <v>42</v>
      </c>
      <c r="E234" s="7">
        <v>211387</v>
      </c>
      <c r="F234" s="7">
        <v>211387</v>
      </c>
      <c r="G234" s="7">
        <v>362378</v>
      </c>
      <c r="H234" s="7">
        <v>362378</v>
      </c>
      <c r="I234" s="8">
        <v>58.333287340843</v>
      </c>
      <c r="J234" s="8">
        <v>58.333287340843</v>
      </c>
      <c r="K234" s="7">
        <v>211539</v>
      </c>
      <c r="L234" s="7">
        <v>362378</v>
      </c>
      <c r="M234" s="7">
        <v>0</v>
      </c>
      <c r="N234" s="7">
        <v>0</v>
      </c>
    </row>
    <row r="235" spans="1:14" x14ac:dyDescent="0.25">
      <c r="A235" s="4" t="s">
        <v>253</v>
      </c>
      <c r="B235" s="5" t="s">
        <v>272</v>
      </c>
      <c r="C235" s="6" t="s">
        <v>21</v>
      </c>
      <c r="D235" s="6" t="s">
        <v>42</v>
      </c>
      <c r="E235" s="7">
        <v>37718</v>
      </c>
      <c r="F235" s="7">
        <v>37718</v>
      </c>
      <c r="G235" s="7">
        <v>64659</v>
      </c>
      <c r="H235" s="7">
        <v>64659</v>
      </c>
      <c r="I235" s="8">
        <v>58.333719977110697</v>
      </c>
      <c r="J235" s="8">
        <v>58.333719977110697</v>
      </c>
      <c r="K235" s="7">
        <v>37984</v>
      </c>
      <c r="L235" s="7">
        <v>64659</v>
      </c>
      <c r="M235" s="7">
        <v>0</v>
      </c>
      <c r="N235" s="7">
        <v>0</v>
      </c>
    </row>
    <row r="236" spans="1:14" x14ac:dyDescent="0.25">
      <c r="A236" s="4" t="s">
        <v>253</v>
      </c>
      <c r="B236" s="5" t="s">
        <v>273</v>
      </c>
      <c r="C236" s="6" t="s">
        <v>21</v>
      </c>
      <c r="D236" s="6" t="s">
        <v>47</v>
      </c>
      <c r="E236" s="7">
        <v>0</v>
      </c>
      <c r="F236" s="7">
        <v>0</v>
      </c>
      <c r="G236" s="7">
        <v>0</v>
      </c>
      <c r="H236" s="7">
        <v>0</v>
      </c>
      <c r="I236" s="8">
        <v>0</v>
      </c>
      <c r="J236" s="8">
        <v>0</v>
      </c>
      <c r="K236" s="7">
        <v>0</v>
      </c>
      <c r="L236" s="7">
        <v>0</v>
      </c>
      <c r="M236" s="7">
        <v>0</v>
      </c>
      <c r="N236" s="7">
        <v>0</v>
      </c>
    </row>
    <row r="237" spans="1:14" x14ac:dyDescent="0.25">
      <c r="A237" s="4" t="s">
        <v>253</v>
      </c>
      <c r="B237" s="5" t="s">
        <v>274</v>
      </c>
      <c r="C237" s="6" t="s">
        <v>21</v>
      </c>
      <c r="D237" s="6" t="s">
        <v>47</v>
      </c>
      <c r="E237" s="7">
        <v>14175</v>
      </c>
      <c r="F237" s="7">
        <v>14175</v>
      </c>
      <c r="G237" s="7">
        <v>24300</v>
      </c>
      <c r="H237" s="7">
        <v>24300</v>
      </c>
      <c r="I237" s="8">
        <v>58.3333333333333</v>
      </c>
      <c r="J237" s="8">
        <v>58.3333333333333</v>
      </c>
      <c r="K237" s="7">
        <v>14175</v>
      </c>
      <c r="L237" s="7">
        <v>24300</v>
      </c>
      <c r="M237" s="7">
        <v>0</v>
      </c>
      <c r="N237" s="7">
        <v>0</v>
      </c>
    </row>
    <row r="238" spans="1:14" x14ac:dyDescent="0.25">
      <c r="A238" s="4" t="s">
        <v>253</v>
      </c>
      <c r="B238" s="5" t="s">
        <v>275</v>
      </c>
      <c r="C238" s="6" t="s">
        <v>21</v>
      </c>
      <c r="D238" s="6" t="s">
        <v>47</v>
      </c>
      <c r="E238" s="7">
        <v>15575</v>
      </c>
      <c r="F238" s="7">
        <v>15575</v>
      </c>
      <c r="G238" s="7">
        <v>26701</v>
      </c>
      <c r="H238" s="7">
        <v>26701</v>
      </c>
      <c r="I238" s="8">
        <v>58.331148646118102</v>
      </c>
      <c r="J238" s="8">
        <v>58.331148646118102</v>
      </c>
      <c r="K238" s="7">
        <v>15575</v>
      </c>
      <c r="L238" s="7">
        <v>26701</v>
      </c>
      <c r="M238" s="7">
        <v>0</v>
      </c>
      <c r="N238" s="7">
        <v>0</v>
      </c>
    </row>
    <row r="239" spans="1:14" x14ac:dyDescent="0.25">
      <c r="A239" s="4" t="s">
        <v>253</v>
      </c>
      <c r="B239" s="5" t="s">
        <v>276</v>
      </c>
      <c r="C239" s="6" t="s">
        <v>21</v>
      </c>
      <c r="D239" s="6" t="s">
        <v>47</v>
      </c>
      <c r="E239" s="7">
        <v>88072</v>
      </c>
      <c r="F239" s="7">
        <v>88072</v>
      </c>
      <c r="G239" s="7">
        <v>150980</v>
      </c>
      <c r="H239" s="7">
        <v>150980</v>
      </c>
      <c r="I239" s="8">
        <v>58.333554113127597</v>
      </c>
      <c r="J239" s="8">
        <v>58.333554113127597</v>
      </c>
      <c r="K239" s="7">
        <v>88072</v>
      </c>
      <c r="L239" s="7">
        <v>150980</v>
      </c>
      <c r="M239" s="7">
        <v>0</v>
      </c>
      <c r="N239" s="7">
        <v>0</v>
      </c>
    </row>
    <row r="240" spans="1:14" x14ac:dyDescent="0.25">
      <c r="A240" s="4" t="s">
        <v>253</v>
      </c>
      <c r="B240" s="5" t="s">
        <v>277</v>
      </c>
      <c r="C240" s="6" t="s">
        <v>21</v>
      </c>
      <c r="D240" s="6" t="s">
        <v>52</v>
      </c>
      <c r="E240" s="7">
        <v>1388681</v>
      </c>
      <c r="F240" s="7">
        <v>1388681</v>
      </c>
      <c r="G240" s="7">
        <v>2380596</v>
      </c>
      <c r="H240" s="7">
        <v>2380596</v>
      </c>
      <c r="I240" s="8">
        <v>58.3333333333333</v>
      </c>
      <c r="J240" s="8">
        <v>58.3333333333333</v>
      </c>
      <c r="K240" s="7">
        <v>1388681</v>
      </c>
      <c r="L240" s="7">
        <v>2380596</v>
      </c>
      <c r="M240" s="7">
        <v>0</v>
      </c>
      <c r="N240" s="7">
        <v>0</v>
      </c>
    </row>
    <row r="241" spans="1:14" x14ac:dyDescent="0.25">
      <c r="A241" s="4" t="s">
        <v>253</v>
      </c>
      <c r="B241" s="5" t="s">
        <v>278</v>
      </c>
      <c r="C241" s="6" t="s">
        <v>21</v>
      </c>
      <c r="D241" s="6" t="s">
        <v>54</v>
      </c>
      <c r="E241" s="7">
        <v>644000</v>
      </c>
      <c r="F241" s="7">
        <v>381500</v>
      </c>
      <c r="G241" s="7">
        <v>644000</v>
      </c>
      <c r="H241" s="7">
        <v>644000</v>
      </c>
      <c r="I241" s="8">
        <v>59.239130434782602</v>
      </c>
      <c r="J241" s="8">
        <v>59.239130434782602</v>
      </c>
      <c r="K241" s="7">
        <v>381500</v>
      </c>
      <c r="L241" s="7">
        <v>644000</v>
      </c>
      <c r="M241" s="7">
        <v>0</v>
      </c>
      <c r="N241" s="7">
        <v>0</v>
      </c>
    </row>
    <row r="242" spans="1:14" x14ac:dyDescent="0.25">
      <c r="A242" s="4" t="s">
        <v>253</v>
      </c>
      <c r="B242" s="5" t="s">
        <v>279</v>
      </c>
      <c r="C242" s="6" t="s">
        <v>21</v>
      </c>
      <c r="D242" s="6" t="s">
        <v>56</v>
      </c>
      <c r="E242" s="7">
        <v>39338642</v>
      </c>
      <c r="F242" s="7">
        <v>39338642</v>
      </c>
      <c r="G242" s="7">
        <v>67437671</v>
      </c>
      <c r="H242" s="7">
        <v>67437671</v>
      </c>
      <c r="I242" s="8">
        <v>58.333334198329602</v>
      </c>
      <c r="J242" s="8">
        <v>58.333334198329602</v>
      </c>
      <c r="K242" s="7">
        <v>39338642</v>
      </c>
      <c r="L242" s="7">
        <v>67437671</v>
      </c>
      <c r="M242" s="7">
        <v>0</v>
      </c>
      <c r="N242" s="7">
        <v>0</v>
      </c>
    </row>
    <row r="243" spans="1:14" x14ac:dyDescent="0.25">
      <c r="A243" s="4" t="s">
        <v>253</v>
      </c>
      <c r="B243" s="5" t="s">
        <v>280</v>
      </c>
      <c r="C243" s="6" t="s">
        <v>21</v>
      </c>
      <c r="D243" s="6" t="s">
        <v>58</v>
      </c>
      <c r="E243" s="7">
        <v>20150</v>
      </c>
      <c r="F243" s="7">
        <v>20150</v>
      </c>
      <c r="G243" s="7">
        <v>34543</v>
      </c>
      <c r="H243" s="7">
        <v>34543</v>
      </c>
      <c r="I243" s="8">
        <v>58.3330920881221</v>
      </c>
      <c r="J243" s="8">
        <v>58.3330920881221</v>
      </c>
      <c r="K243" s="7">
        <v>20150</v>
      </c>
      <c r="L243" s="7">
        <v>34543</v>
      </c>
      <c r="M243" s="7">
        <v>0</v>
      </c>
      <c r="N243" s="7">
        <v>0</v>
      </c>
    </row>
    <row r="244" spans="1:14" x14ac:dyDescent="0.25">
      <c r="A244" s="4" t="s">
        <v>253</v>
      </c>
      <c r="B244" s="5" t="s">
        <v>281</v>
      </c>
      <c r="C244" s="6" t="s">
        <v>60</v>
      </c>
      <c r="D244" s="6" t="s">
        <v>52</v>
      </c>
      <c r="E244" s="7">
        <v>2368</v>
      </c>
      <c r="F244" s="7">
        <v>2368</v>
      </c>
      <c r="G244" s="7">
        <v>4059</v>
      </c>
      <c r="H244" s="7">
        <v>4059</v>
      </c>
      <c r="I244" s="8">
        <v>58.339492485834</v>
      </c>
      <c r="J244" s="8">
        <v>58.339492485834</v>
      </c>
      <c r="K244" s="7">
        <v>2368</v>
      </c>
      <c r="L244" s="7">
        <v>4059</v>
      </c>
      <c r="M244" s="7">
        <v>0</v>
      </c>
      <c r="N244" s="7">
        <v>0</v>
      </c>
    </row>
    <row r="245" spans="1:14" x14ac:dyDescent="0.25">
      <c r="A245" s="4" t="s">
        <v>253</v>
      </c>
      <c r="B245" s="5" t="s">
        <v>282</v>
      </c>
      <c r="C245" s="6" t="s">
        <v>60</v>
      </c>
      <c r="D245" s="6" t="s">
        <v>58</v>
      </c>
      <c r="E245" s="7">
        <v>840811</v>
      </c>
      <c r="F245" s="7">
        <v>840811</v>
      </c>
      <c r="G245" s="7">
        <v>1441390</v>
      </c>
      <c r="H245" s="7">
        <v>1441390</v>
      </c>
      <c r="I245" s="8">
        <v>58.333344896245997</v>
      </c>
      <c r="J245" s="8">
        <v>58.333344896245997</v>
      </c>
      <c r="K245" s="7">
        <v>840811</v>
      </c>
      <c r="L245" s="7">
        <v>1441390</v>
      </c>
      <c r="M245" s="7">
        <v>0</v>
      </c>
      <c r="N245" s="7">
        <v>0</v>
      </c>
    </row>
    <row r="246" spans="1:14" x14ac:dyDescent="0.25">
      <c r="A246" s="4" t="s">
        <v>253</v>
      </c>
      <c r="B246" s="5" t="s">
        <v>283</v>
      </c>
      <c r="C246" s="6" t="s">
        <v>63</v>
      </c>
      <c r="D246" s="6" t="s">
        <v>58</v>
      </c>
      <c r="E246" s="7">
        <v>334745</v>
      </c>
      <c r="F246" s="7">
        <v>334745</v>
      </c>
      <c r="G246" s="7">
        <v>573849</v>
      </c>
      <c r="H246" s="7">
        <v>573849</v>
      </c>
      <c r="I246" s="8">
        <v>58.3332897678658</v>
      </c>
      <c r="J246" s="8">
        <v>58.3332897678658</v>
      </c>
      <c r="K246" s="7">
        <v>334745</v>
      </c>
      <c r="L246" s="7">
        <v>573849</v>
      </c>
      <c r="M246" s="7">
        <v>0</v>
      </c>
      <c r="N246" s="7">
        <v>0</v>
      </c>
    </row>
    <row r="247" spans="1:14" x14ac:dyDescent="0.25">
      <c r="A247" s="4" t="s">
        <v>253</v>
      </c>
      <c r="B247" s="5" t="s">
        <v>284</v>
      </c>
      <c r="C247" s="6" t="s">
        <v>65</v>
      </c>
      <c r="D247" s="6" t="s">
        <v>58</v>
      </c>
      <c r="E247" s="7">
        <v>0</v>
      </c>
      <c r="F247" s="7">
        <v>0</v>
      </c>
      <c r="G247" s="7">
        <v>0</v>
      </c>
      <c r="H247" s="7">
        <v>0</v>
      </c>
      <c r="I247" s="8">
        <v>0</v>
      </c>
      <c r="J247" s="8">
        <v>0</v>
      </c>
      <c r="K247" s="7">
        <v>0</v>
      </c>
      <c r="L247" s="7">
        <v>0</v>
      </c>
      <c r="M247" s="7">
        <v>0</v>
      </c>
      <c r="N247" s="7">
        <v>0</v>
      </c>
    </row>
    <row r="248" spans="1:14" x14ac:dyDescent="0.25">
      <c r="A248" s="4" t="s">
        <v>253</v>
      </c>
      <c r="B248" s="5" t="s">
        <v>285</v>
      </c>
      <c r="C248" s="6" t="s">
        <v>67</v>
      </c>
      <c r="D248" s="6" t="s">
        <v>24</v>
      </c>
      <c r="E248" s="7">
        <v>29686</v>
      </c>
      <c r="F248" s="7">
        <v>29686</v>
      </c>
      <c r="G248" s="7">
        <v>50317</v>
      </c>
      <c r="H248" s="7">
        <v>50317</v>
      </c>
      <c r="I248" s="8">
        <v>58.997952978118697</v>
      </c>
      <c r="J248" s="8">
        <v>58.997952978118697</v>
      </c>
      <c r="K248" s="7">
        <v>29686</v>
      </c>
      <c r="L248" s="7">
        <v>50317</v>
      </c>
      <c r="M248" s="7">
        <v>0</v>
      </c>
      <c r="N248" s="7">
        <v>0</v>
      </c>
    </row>
    <row r="249" spans="1:14" x14ac:dyDescent="0.25">
      <c r="A249" s="4" t="s">
        <v>253</v>
      </c>
      <c r="B249" s="5" t="s">
        <v>286</v>
      </c>
      <c r="C249" s="6" t="s">
        <v>67</v>
      </c>
      <c r="D249" s="6" t="s">
        <v>69</v>
      </c>
      <c r="E249" s="7">
        <v>21153</v>
      </c>
      <c r="F249" s="7">
        <v>21153</v>
      </c>
      <c r="G249" s="7">
        <v>42657</v>
      </c>
      <c r="H249" s="7">
        <v>42657</v>
      </c>
      <c r="I249" s="8">
        <v>49.5885786623532</v>
      </c>
      <c r="J249" s="8">
        <v>49.5885786623532</v>
      </c>
      <c r="K249" s="7">
        <v>21153</v>
      </c>
      <c r="L249" s="7">
        <v>42657</v>
      </c>
      <c r="M249" s="7">
        <v>0</v>
      </c>
      <c r="N249" s="7">
        <v>0</v>
      </c>
    </row>
    <row r="250" spans="1:14" x14ac:dyDescent="0.25">
      <c r="A250" s="4" t="s">
        <v>253</v>
      </c>
      <c r="B250" s="5" t="s">
        <v>287</v>
      </c>
      <c r="C250" s="6" t="s">
        <v>67</v>
      </c>
      <c r="D250" s="6" t="s">
        <v>52</v>
      </c>
      <c r="E250" s="7">
        <v>912</v>
      </c>
      <c r="F250" s="7">
        <v>912</v>
      </c>
      <c r="G250" s="7">
        <v>1563</v>
      </c>
      <c r="H250" s="7">
        <v>1563</v>
      </c>
      <c r="I250" s="8">
        <v>58.349328214971202</v>
      </c>
      <c r="J250" s="8">
        <v>58.349328214971202</v>
      </c>
      <c r="K250" s="7">
        <v>912</v>
      </c>
      <c r="L250" s="7">
        <v>1563</v>
      </c>
      <c r="M250" s="7">
        <v>0</v>
      </c>
      <c r="N250" s="7">
        <v>0</v>
      </c>
    </row>
    <row r="251" spans="1:14" x14ac:dyDescent="0.25">
      <c r="A251" s="4" t="s">
        <v>253</v>
      </c>
      <c r="B251" s="5" t="s">
        <v>288</v>
      </c>
      <c r="C251" s="6" t="s">
        <v>72</v>
      </c>
      <c r="D251" s="6" t="s">
        <v>58</v>
      </c>
      <c r="E251" s="7">
        <v>0</v>
      </c>
      <c r="F251" s="7">
        <v>0</v>
      </c>
      <c r="G251" s="7">
        <v>0</v>
      </c>
      <c r="H251" s="7">
        <v>0</v>
      </c>
      <c r="I251" s="8">
        <v>0</v>
      </c>
      <c r="J251" s="8">
        <v>0</v>
      </c>
      <c r="K251" s="7">
        <v>0</v>
      </c>
      <c r="L251" s="7">
        <v>0</v>
      </c>
      <c r="M251" s="7">
        <v>0</v>
      </c>
      <c r="N251" s="7">
        <v>0</v>
      </c>
    </row>
    <row r="252" spans="1:14" x14ac:dyDescent="0.25">
      <c r="A252" s="9" t="s">
        <v>73</v>
      </c>
      <c r="B252" s="10"/>
      <c r="C252" s="10"/>
      <c r="D252" s="10"/>
      <c r="E252" s="11">
        <v>189243343</v>
      </c>
      <c r="F252" s="11">
        <v>187238451</v>
      </c>
      <c r="G252" s="11">
        <v>322911372</v>
      </c>
      <c r="H252" s="11">
        <v>338742525</v>
      </c>
      <c r="I252" s="12"/>
      <c r="J252" s="12"/>
      <c r="K252" s="12"/>
      <c r="L252" s="12"/>
      <c r="M252" s="12"/>
      <c r="N252" s="12"/>
    </row>
    <row r="253" spans="1:14" x14ac:dyDescent="0.25">
      <c r="A253" s="4" t="s">
        <v>289</v>
      </c>
      <c r="B253" s="5" t="s">
        <v>290</v>
      </c>
      <c r="C253" s="6" t="s">
        <v>21</v>
      </c>
      <c r="D253" s="6" t="s">
        <v>196</v>
      </c>
      <c r="E253" s="7">
        <v>7449175</v>
      </c>
      <c r="F253" s="7">
        <v>7449175</v>
      </c>
      <c r="G253" s="7">
        <v>12770014</v>
      </c>
      <c r="H253" s="7">
        <v>12770014</v>
      </c>
      <c r="I253" s="8">
        <v>58.333334638474199</v>
      </c>
      <c r="J253" s="8">
        <v>58.333334638474199</v>
      </c>
      <c r="K253" s="7">
        <v>7449175</v>
      </c>
      <c r="L253" s="7">
        <v>12770014</v>
      </c>
      <c r="M253" s="7">
        <v>0</v>
      </c>
      <c r="N253" s="7">
        <v>0</v>
      </c>
    </row>
    <row r="254" spans="1:14" x14ac:dyDescent="0.25">
      <c r="A254" s="4" t="s">
        <v>289</v>
      </c>
      <c r="B254" s="5" t="s">
        <v>291</v>
      </c>
      <c r="C254" s="6" t="s">
        <v>21</v>
      </c>
      <c r="D254" s="6" t="s">
        <v>58</v>
      </c>
      <c r="E254" s="7">
        <v>3096767</v>
      </c>
      <c r="F254" s="7">
        <v>3096767</v>
      </c>
      <c r="G254" s="7">
        <v>5308744</v>
      </c>
      <c r="H254" s="7">
        <v>5308744</v>
      </c>
      <c r="I254" s="8">
        <v>58.333327054384199</v>
      </c>
      <c r="J254" s="8">
        <v>58.333327054384199</v>
      </c>
      <c r="K254" s="7">
        <v>3096767</v>
      </c>
      <c r="L254" s="7">
        <v>5308744</v>
      </c>
      <c r="M254" s="7">
        <v>0</v>
      </c>
      <c r="N254" s="7">
        <v>0</v>
      </c>
    </row>
    <row r="255" spans="1:14" x14ac:dyDescent="0.25">
      <c r="A255" s="9" t="s">
        <v>73</v>
      </c>
      <c r="B255" s="10"/>
      <c r="C255" s="10"/>
      <c r="D255" s="10"/>
      <c r="E255" s="11">
        <v>10545942</v>
      </c>
      <c r="F255" s="11">
        <v>10545942</v>
      </c>
      <c r="G255" s="11">
        <v>18078758</v>
      </c>
      <c r="H255" s="11">
        <v>18078758</v>
      </c>
      <c r="I255" s="12"/>
      <c r="J255" s="12"/>
      <c r="K255" s="12"/>
      <c r="L255" s="12"/>
      <c r="M255" s="12"/>
      <c r="N255" s="12"/>
    </row>
    <row r="256" spans="1:14" x14ac:dyDescent="0.25">
      <c r="A256" s="4" t="s">
        <v>292</v>
      </c>
      <c r="B256" s="5" t="s">
        <v>293</v>
      </c>
      <c r="C256" s="6" t="s">
        <v>21</v>
      </c>
      <c r="D256" s="6" t="s">
        <v>196</v>
      </c>
      <c r="E256" s="7">
        <v>121544</v>
      </c>
      <c r="F256" s="7">
        <v>121544</v>
      </c>
      <c r="G256" s="7">
        <v>208361</v>
      </c>
      <c r="H256" s="7">
        <v>208361</v>
      </c>
      <c r="I256" s="8">
        <v>58.333373328021999</v>
      </c>
      <c r="J256" s="8">
        <v>58.333373328021999</v>
      </c>
      <c r="K256" s="7">
        <v>121544</v>
      </c>
      <c r="L256" s="7">
        <v>208361</v>
      </c>
      <c r="M256" s="7">
        <v>0</v>
      </c>
      <c r="N256" s="7">
        <v>0</v>
      </c>
    </row>
    <row r="257" spans="1:14" x14ac:dyDescent="0.25">
      <c r="A257" s="4" t="s">
        <v>292</v>
      </c>
      <c r="B257" s="5" t="s">
        <v>294</v>
      </c>
      <c r="C257" s="6" t="s">
        <v>21</v>
      </c>
      <c r="D257" s="6" t="s">
        <v>58</v>
      </c>
      <c r="E257" s="7">
        <v>456637</v>
      </c>
      <c r="F257" s="7">
        <v>456637</v>
      </c>
      <c r="G257" s="7">
        <v>782807</v>
      </c>
      <c r="H257" s="7">
        <v>782807</v>
      </c>
      <c r="I257" s="8">
        <v>58.333280106079798</v>
      </c>
      <c r="J257" s="8">
        <v>58.333280106079798</v>
      </c>
      <c r="K257" s="7">
        <v>456637</v>
      </c>
      <c r="L257" s="7">
        <v>782807</v>
      </c>
      <c r="M257" s="7">
        <v>0</v>
      </c>
      <c r="N257" s="7">
        <v>0</v>
      </c>
    </row>
    <row r="258" spans="1:14" x14ac:dyDescent="0.25">
      <c r="A258" s="9" t="s">
        <v>73</v>
      </c>
      <c r="B258" s="10"/>
      <c r="C258" s="10"/>
      <c r="D258" s="10"/>
      <c r="E258" s="11">
        <v>578181</v>
      </c>
      <c r="F258" s="11">
        <v>578181</v>
      </c>
      <c r="G258" s="11">
        <v>991168</v>
      </c>
      <c r="H258" s="11">
        <v>991168</v>
      </c>
      <c r="I258" s="12"/>
      <c r="J258" s="12"/>
      <c r="K258" s="12"/>
      <c r="L258" s="12"/>
      <c r="M258" s="12"/>
      <c r="N258" s="12"/>
    </row>
    <row r="259" spans="1:14" x14ac:dyDescent="0.25">
      <c r="A259" s="4" t="s">
        <v>295</v>
      </c>
      <c r="B259" s="5" t="s">
        <v>296</v>
      </c>
      <c r="C259" s="6" t="s">
        <v>21</v>
      </c>
      <c r="D259" s="6" t="s">
        <v>196</v>
      </c>
      <c r="E259" s="7">
        <v>519214</v>
      </c>
      <c r="F259" s="7">
        <v>519214</v>
      </c>
      <c r="G259" s="7">
        <v>890082</v>
      </c>
      <c r="H259" s="7">
        <v>890082</v>
      </c>
      <c r="I259" s="8">
        <v>58.333277158733701</v>
      </c>
      <c r="J259" s="8">
        <v>58.333277158733701</v>
      </c>
      <c r="K259" s="7">
        <v>519214</v>
      </c>
      <c r="L259" s="7">
        <v>890082</v>
      </c>
      <c r="M259" s="7">
        <v>0</v>
      </c>
      <c r="N259" s="7">
        <v>0</v>
      </c>
    </row>
    <row r="260" spans="1:14" x14ac:dyDescent="0.25">
      <c r="A260" s="4" t="s">
        <v>295</v>
      </c>
      <c r="B260" s="5" t="s">
        <v>297</v>
      </c>
      <c r="C260" s="6" t="s">
        <v>21</v>
      </c>
      <c r="D260" s="6" t="s">
        <v>58</v>
      </c>
      <c r="E260" s="7">
        <v>446605</v>
      </c>
      <c r="F260" s="7">
        <v>446605</v>
      </c>
      <c r="G260" s="7">
        <v>765608</v>
      </c>
      <c r="H260" s="7">
        <v>765608</v>
      </c>
      <c r="I260" s="8">
        <v>58.333376871714997</v>
      </c>
      <c r="J260" s="8">
        <v>58.333376871714997</v>
      </c>
      <c r="K260" s="7">
        <v>446605</v>
      </c>
      <c r="L260" s="7">
        <v>765608</v>
      </c>
      <c r="M260" s="7">
        <v>0</v>
      </c>
      <c r="N260" s="7">
        <v>0</v>
      </c>
    </row>
    <row r="261" spans="1:14" x14ac:dyDescent="0.25">
      <c r="A261" s="9" t="s">
        <v>73</v>
      </c>
      <c r="B261" s="10"/>
      <c r="C261" s="10"/>
      <c r="D261" s="10"/>
      <c r="E261" s="11">
        <v>965819</v>
      </c>
      <c r="F261" s="11">
        <v>965819</v>
      </c>
      <c r="G261" s="11">
        <v>1655690</v>
      </c>
      <c r="H261" s="11">
        <v>1655690</v>
      </c>
      <c r="I261" s="12"/>
      <c r="J261" s="12"/>
      <c r="K261" s="12"/>
      <c r="L261" s="12"/>
      <c r="M261" s="12"/>
      <c r="N261" s="12"/>
    </row>
    <row r="262" spans="1:14" x14ac:dyDescent="0.25">
      <c r="A262" s="4" t="s">
        <v>298</v>
      </c>
      <c r="B262" s="5" t="s">
        <v>299</v>
      </c>
      <c r="C262" s="6" t="s">
        <v>21</v>
      </c>
      <c r="D262" s="6" t="s">
        <v>196</v>
      </c>
      <c r="E262" s="7">
        <v>31218</v>
      </c>
      <c r="F262" s="7">
        <v>31218</v>
      </c>
      <c r="G262" s="7">
        <v>53516</v>
      </c>
      <c r="H262" s="7">
        <v>53516</v>
      </c>
      <c r="I262" s="8">
        <v>58.333956200014903</v>
      </c>
      <c r="J262" s="8">
        <v>58.333956200014903</v>
      </c>
      <c r="K262" s="7">
        <v>31218</v>
      </c>
      <c r="L262" s="7">
        <v>53516</v>
      </c>
      <c r="M262" s="7">
        <v>0</v>
      </c>
      <c r="N262" s="7">
        <v>0</v>
      </c>
    </row>
    <row r="263" spans="1:14" x14ac:dyDescent="0.25">
      <c r="A263" s="4" t="s">
        <v>298</v>
      </c>
      <c r="B263" s="5" t="s">
        <v>300</v>
      </c>
      <c r="C263" s="6" t="s">
        <v>21</v>
      </c>
      <c r="D263" s="6" t="s">
        <v>58</v>
      </c>
      <c r="E263" s="7">
        <v>22458</v>
      </c>
      <c r="F263" s="7">
        <v>22458</v>
      </c>
      <c r="G263" s="7">
        <v>38499</v>
      </c>
      <c r="H263" s="7">
        <v>38499</v>
      </c>
      <c r="I263" s="8">
        <v>58.333982700849397</v>
      </c>
      <c r="J263" s="8">
        <v>58.333982700849397</v>
      </c>
      <c r="K263" s="7">
        <v>22458</v>
      </c>
      <c r="L263" s="7">
        <v>38499</v>
      </c>
      <c r="M263" s="7">
        <v>0</v>
      </c>
      <c r="N263" s="7">
        <v>0</v>
      </c>
    </row>
    <row r="264" spans="1:14" x14ac:dyDescent="0.25">
      <c r="A264" s="9" t="s">
        <v>73</v>
      </c>
      <c r="B264" s="10"/>
      <c r="C264" s="10"/>
      <c r="D264" s="10"/>
      <c r="E264" s="11">
        <v>53676</v>
      </c>
      <c r="F264" s="11">
        <v>53676</v>
      </c>
      <c r="G264" s="11">
        <v>92015</v>
      </c>
      <c r="H264" s="11">
        <v>92015</v>
      </c>
      <c r="I264" s="12"/>
      <c r="J264" s="12"/>
      <c r="K264" s="12"/>
      <c r="L264" s="12"/>
      <c r="M264" s="12"/>
      <c r="N264" s="12"/>
    </row>
    <row r="265" spans="1:14" x14ac:dyDescent="0.25">
      <c r="A265" s="4" t="s">
        <v>301</v>
      </c>
      <c r="B265" s="5" t="s">
        <v>302</v>
      </c>
      <c r="C265" s="6" t="s">
        <v>21</v>
      </c>
      <c r="D265" s="6" t="s">
        <v>196</v>
      </c>
      <c r="E265" s="7">
        <v>0</v>
      </c>
      <c r="F265" s="7">
        <v>0</v>
      </c>
      <c r="G265" s="7">
        <v>0</v>
      </c>
      <c r="H265" s="7">
        <v>0</v>
      </c>
      <c r="I265" s="8">
        <v>0</v>
      </c>
      <c r="J265" s="8">
        <v>0</v>
      </c>
      <c r="K265" s="7">
        <v>0</v>
      </c>
      <c r="L265" s="7">
        <v>0</v>
      </c>
      <c r="M265" s="7">
        <v>0</v>
      </c>
      <c r="N265" s="7">
        <v>0</v>
      </c>
    </row>
    <row r="266" spans="1:14" x14ac:dyDescent="0.25">
      <c r="A266" s="4" t="s">
        <v>301</v>
      </c>
      <c r="B266" s="5" t="s">
        <v>303</v>
      </c>
      <c r="C266" s="6" t="s">
        <v>21</v>
      </c>
      <c r="D266" s="6" t="s">
        <v>58</v>
      </c>
      <c r="E266" s="7">
        <v>0</v>
      </c>
      <c r="F266" s="7">
        <v>0</v>
      </c>
      <c r="G266" s="7">
        <v>0</v>
      </c>
      <c r="H266" s="7">
        <v>0</v>
      </c>
      <c r="I266" s="8">
        <v>0</v>
      </c>
      <c r="J266" s="8">
        <v>0</v>
      </c>
      <c r="K266" s="7">
        <v>0</v>
      </c>
      <c r="L266" s="7">
        <v>0</v>
      </c>
      <c r="M266" s="7">
        <v>0</v>
      </c>
      <c r="N266" s="7">
        <v>0</v>
      </c>
    </row>
    <row r="267" spans="1:14" x14ac:dyDescent="0.25">
      <c r="A267" s="9" t="s">
        <v>73</v>
      </c>
      <c r="B267" s="10"/>
      <c r="C267" s="10"/>
      <c r="D267" s="10"/>
      <c r="E267" s="11">
        <v>0</v>
      </c>
      <c r="F267" s="11">
        <v>0</v>
      </c>
      <c r="G267" s="11">
        <v>0</v>
      </c>
      <c r="H267" s="11">
        <v>0</v>
      </c>
      <c r="I267" s="12"/>
      <c r="J267" s="12"/>
      <c r="K267" s="12"/>
      <c r="L267" s="12"/>
      <c r="M267" s="12"/>
      <c r="N267" s="12"/>
    </row>
    <row r="268" spans="1:14" x14ac:dyDescent="0.25">
      <c r="A268" s="4" t="s">
        <v>304</v>
      </c>
      <c r="B268" s="5" t="s">
        <v>305</v>
      </c>
      <c r="C268" s="6" t="s">
        <v>21</v>
      </c>
      <c r="D268" s="6" t="s">
        <v>196</v>
      </c>
      <c r="E268" s="7">
        <v>114239</v>
      </c>
      <c r="F268" s="7">
        <v>114239</v>
      </c>
      <c r="G268" s="7">
        <v>195839</v>
      </c>
      <c r="H268" s="7">
        <v>195839</v>
      </c>
      <c r="I268" s="8">
        <v>58.333120573532298</v>
      </c>
      <c r="J268" s="8">
        <v>58.333120573532298</v>
      </c>
      <c r="K268" s="7">
        <v>114239</v>
      </c>
      <c r="L268" s="7">
        <v>195839</v>
      </c>
      <c r="M268" s="7">
        <v>0</v>
      </c>
      <c r="N268" s="7">
        <v>0</v>
      </c>
    </row>
    <row r="269" spans="1:14" x14ac:dyDescent="0.25">
      <c r="A269" s="4" t="s">
        <v>304</v>
      </c>
      <c r="B269" s="5" t="s">
        <v>306</v>
      </c>
      <c r="C269" s="6" t="s">
        <v>21</v>
      </c>
      <c r="D269" s="6" t="s">
        <v>58</v>
      </c>
      <c r="E269" s="7">
        <v>142342</v>
      </c>
      <c r="F269" s="7">
        <v>142342</v>
      </c>
      <c r="G269" s="7">
        <v>244015</v>
      </c>
      <c r="H269" s="7">
        <v>244015</v>
      </c>
      <c r="I269" s="8">
        <v>58.333299182427297</v>
      </c>
      <c r="J269" s="8">
        <v>58.333299182427297</v>
      </c>
      <c r="K269" s="7">
        <v>142342</v>
      </c>
      <c r="L269" s="7">
        <v>244015</v>
      </c>
      <c r="M269" s="7">
        <v>0</v>
      </c>
      <c r="N269" s="7">
        <v>0</v>
      </c>
    </row>
    <row r="270" spans="1:14" x14ac:dyDescent="0.25">
      <c r="A270" s="9" t="s">
        <v>73</v>
      </c>
      <c r="B270" s="10"/>
      <c r="C270" s="10"/>
      <c r="D270" s="10"/>
      <c r="E270" s="11">
        <v>256581</v>
      </c>
      <c r="F270" s="11">
        <v>256581</v>
      </c>
      <c r="G270" s="11">
        <v>439854</v>
      </c>
      <c r="H270" s="11">
        <v>439854</v>
      </c>
      <c r="I270" s="12"/>
      <c r="J270" s="12"/>
      <c r="K270" s="12"/>
      <c r="L270" s="12"/>
      <c r="M270" s="12"/>
      <c r="N270" s="12"/>
    </row>
    <row r="271" spans="1:14" x14ac:dyDescent="0.25">
      <c r="A271" s="4" t="s">
        <v>307</v>
      </c>
      <c r="B271" s="5" t="s">
        <v>308</v>
      </c>
      <c r="C271" s="6" t="s">
        <v>21</v>
      </c>
      <c r="D271" s="6" t="s">
        <v>196</v>
      </c>
      <c r="E271" s="7">
        <v>69193</v>
      </c>
      <c r="F271" s="7">
        <v>69193</v>
      </c>
      <c r="G271" s="7">
        <v>118616</v>
      </c>
      <c r="H271" s="7">
        <v>118616</v>
      </c>
      <c r="I271" s="8">
        <v>58.333614352195298</v>
      </c>
      <c r="J271" s="8">
        <v>58.333614352195298</v>
      </c>
      <c r="K271" s="7">
        <v>69193</v>
      </c>
      <c r="L271" s="7">
        <v>118616</v>
      </c>
      <c r="M271" s="7">
        <v>0</v>
      </c>
      <c r="N271" s="7">
        <v>0</v>
      </c>
    </row>
    <row r="272" spans="1:14" x14ac:dyDescent="0.25">
      <c r="A272" s="4" t="s">
        <v>307</v>
      </c>
      <c r="B272" s="5" t="s">
        <v>309</v>
      </c>
      <c r="C272" s="6" t="s">
        <v>21</v>
      </c>
      <c r="D272" s="6" t="s">
        <v>58</v>
      </c>
      <c r="E272" s="7">
        <v>3047</v>
      </c>
      <c r="F272" s="7">
        <v>3047</v>
      </c>
      <c r="G272" s="7">
        <v>5224</v>
      </c>
      <c r="H272" s="7">
        <v>5224</v>
      </c>
      <c r="I272" s="8">
        <v>58.326952526799403</v>
      </c>
      <c r="J272" s="8">
        <v>58.326952526799403</v>
      </c>
      <c r="K272" s="7">
        <v>3047</v>
      </c>
      <c r="L272" s="7">
        <v>5224</v>
      </c>
      <c r="M272" s="7">
        <v>0</v>
      </c>
      <c r="N272" s="7">
        <v>0</v>
      </c>
    </row>
    <row r="273" spans="1:14" x14ac:dyDescent="0.25">
      <c r="A273" s="9" t="s">
        <v>73</v>
      </c>
      <c r="B273" s="10"/>
      <c r="C273" s="10"/>
      <c r="D273" s="10"/>
      <c r="E273" s="11">
        <v>72240</v>
      </c>
      <c r="F273" s="11">
        <v>72240</v>
      </c>
      <c r="G273" s="11">
        <v>123840</v>
      </c>
      <c r="H273" s="11">
        <v>123840</v>
      </c>
      <c r="I273" s="12"/>
      <c r="J273" s="12"/>
      <c r="K273" s="12"/>
      <c r="L273" s="12"/>
      <c r="M273" s="12"/>
      <c r="N273" s="12"/>
    </row>
    <row r="274" spans="1:14" x14ac:dyDescent="0.25">
      <c r="A274" s="13" t="s">
        <v>310</v>
      </c>
      <c r="B274" s="14"/>
      <c r="C274" s="14"/>
      <c r="D274" s="14"/>
      <c r="E274" s="15">
        <v>5823167428</v>
      </c>
      <c r="F274" s="15">
        <v>5646160766</v>
      </c>
      <c r="G274" s="15">
        <v>9446686383</v>
      </c>
      <c r="H274" s="15">
        <v>9778872553</v>
      </c>
      <c r="I274" s="12"/>
      <c r="J274" s="12"/>
      <c r="K274" s="12"/>
      <c r="L274" s="12"/>
      <c r="M274" s="12"/>
      <c r="N274" s="12"/>
    </row>
    <row r="277" spans="1:14" x14ac:dyDescent="0.25">
      <c r="A277" s="16" t="s">
        <v>311</v>
      </c>
    </row>
    <row r="278" spans="1:14" x14ac:dyDescent="0.25">
      <c r="A278" s="16" t="s">
        <v>312</v>
      </c>
    </row>
    <row r="279" spans="1:14" x14ac:dyDescent="0.25">
      <c r="A279" s="16" t="s">
        <v>313</v>
      </c>
    </row>
  </sheetData>
  <autoFilter ref="A1:N274" xr:uid="{0C0B2EA3-B28A-4B4F-B770-D46ABA5E79C4}">
    <sortState ref="A2:N274">
      <sortCondition sortBy="cellColor" ref="D1" dxfId="0"/>
    </sortState>
  </autoFilter>
  <hyperlinks>
    <hyperlink ref="B2" location="'111-BONIFIKACE COVID (1734)'!E11" display="111-BONIFIKACE COVID (1734)" xr:uid="{00000000-0004-0000-0000-000000000000}"/>
    <hyperlink ref="B27" location="'111-OOP 9F9 (1735)'!E11" display="111-OOP 9F9 (1735)" xr:uid="{00000000-0004-0000-0000-000001000000}"/>
    <hyperlink ref="B3" location="'111-PAUŠÁLNÍ ÚHRADA (1751)'!E11" display="111-PAUŠÁLNÍ ÚHRADA (1751)" xr:uid="{00000000-0004-0000-0000-000002000000}"/>
    <hyperlink ref="B4" location="'111-AMBULANCE (1736)'!E11" display="111-AMBULANCE (1736)" xr:uid="{00000000-0004-0000-0000-000003000000}"/>
    <hyperlink ref="B5" location="'111-CENTRA (1741)'!E11" display="111-CENTRA (1741)" xr:uid="{00000000-0004-0000-0000-000004000000}"/>
    <hyperlink ref="B6" location="'111-CENTRA - DG SKUPIN (1742)'!E11" display="111-CENTRA - DG SKUPIN (1742)" xr:uid="{00000000-0004-0000-0000-000005000000}"/>
    <hyperlink ref="B7" location="'111-CENTRA - PAR.16 (1743)'!E11" display="111-CENTRA - PAR.16 (1743)" xr:uid="{00000000-0004-0000-0000-000006000000}"/>
    <hyperlink ref="B8" location="'111-CENTRA - PAR.16 -  (1744)'!E11" display="111-CENTRA - PAR.16 -  (1744)" xr:uid="{00000000-0004-0000-0000-000007000000}"/>
    <hyperlink ref="B28" location="'111-DIOP (1745)'!E11" display="111-DIOP (1745)" xr:uid="{00000000-0004-0000-0000-000008000000}"/>
    <hyperlink ref="B29" location="'111-NIP (1748)'!E11" display="111-NIP (1748)" xr:uid="{00000000-0004-0000-0000-000009000000}"/>
    <hyperlink ref="B9" location="'111-ÚHRADA FORMOU PP P (1759)'!E11" display="111-ÚHRADA FORMOU PP P (1759)" xr:uid="{00000000-0004-0000-0000-00000A000000}"/>
    <hyperlink ref="B10" location="'111-IVF (1746)'!E11" display="111-IVF (1746)" xr:uid="{00000000-0004-0000-0000-00000B000000}"/>
    <hyperlink ref="B11" location="'111-NOV. LAB. SCREENIN (1749)'!E11" display="111-NOV. LAB. SCREENIN (1749)" xr:uid="{00000000-0004-0000-0000-00000C000000}"/>
    <hyperlink ref="B12" location="'111-ODB. 305,306,308,3 (1750)'!E11" display="111-ODB. 305,306,308,3 (1750)" xr:uid="{00000000-0004-0000-0000-00000D000000}"/>
    <hyperlink ref="B13" location="'111-PROGRAM TRANSPLANT (1756)'!E11" display="111-PROGRAM TRANSPLANT (1756)" xr:uid="{00000000-0004-0000-0000-00000E000000}"/>
    <hyperlink ref="B14" location="'111-SCREENING KOLOREKT (1757)'!E11" display="111-SCREENING KOLOREKT (1757)" xr:uid="{00000000-0004-0000-0000-00000F000000}"/>
    <hyperlink ref="B15" location="'111-PŘÍLOHA Č12 AMB (1752)'!E11" display="111-PŘÍLOHA Č12 AMB (1752)" xr:uid="{00000000-0004-0000-0000-000010000000}"/>
    <hyperlink ref="B16" location="'111-PŘÍLOHA Č12 CZDRG (1753)'!E11" display="111-PŘÍLOHA Č12 CZDRG (1753)" xr:uid="{00000000-0004-0000-0000-000011000000}"/>
    <hyperlink ref="B17" location="'111-PŘÍLOHA Č12 HOS (1754)'!E11" display="111-PŘÍLOHA Č12 HOS (1754)" xr:uid="{00000000-0004-0000-0000-000012000000}"/>
    <hyperlink ref="B18" location="'111-PŘÍLOHA Č12 UVZPP (1755)'!E11" display="111-PŘÍLOHA Č12 UVZPP (1755)" xr:uid="{00000000-0004-0000-0000-000013000000}"/>
    <hyperlink ref="B19" location="'111-BONIFIKACE HEMODIA (1985)'!E11" display="111-BONIFIKACE HEMODIA (1985)" xr:uid="{00000000-0004-0000-0000-000014000000}"/>
    <hyperlink ref="B20" location="'111-BONIFIKACE LPS PŘI (1737)'!E11" display="111-BONIFIKACE LPS PŘI (1737)" xr:uid="{00000000-0004-0000-0000-000015000000}"/>
    <hyperlink ref="B21" location="'111-BONIFIKACE PALIATI (1979)'!E11" display="111-BONIFIKACE PALIATI (1979)" xr:uid="{00000000-0004-0000-0000-000016000000}"/>
    <hyperlink ref="B22" location="'111-BONIFIKACE REF SÍŤ (1738)'!E11" display="111-BONIFIKACE REF SÍŤ (1738)" xr:uid="{00000000-0004-0000-0000-000017000000}"/>
    <hyperlink ref="B23" location="'111-STANDARDNÍ POLOŽKY (1758)'!E11" display="111-STANDARDNÍ POLOŽKY (1758)" xr:uid="{00000000-0004-0000-0000-000018000000}"/>
    <hyperlink ref="B24" location="'111-BONIFIKACE URGENTN (1740)'!E11" display="111-BONIFIKACE URGENTN (1740)" xr:uid="{00000000-0004-0000-0000-000019000000}"/>
    <hyperlink ref="B25" location="'111-ÚHRADA VYČLENĚNÁ Z (1760)'!E11" display="111-ÚHRADA VYČLENĚNÁ Z (1760)" xr:uid="{00000000-0004-0000-0000-00001A000000}"/>
    <hyperlink ref="B26" location="'111-MAMO SCREENING (1747)'!E11" display="111-MAMO SCREENING (1747)" xr:uid="{00000000-0004-0000-0000-00001B000000}"/>
    <hyperlink ref="B30" location="'111-STANDARDNÍ POLOŽKY (1761)'!E11" display="111-STANDARDNÍ POLOŽKY (1761)" xr:uid="{00000000-0004-0000-0000-00001C000000}"/>
    <hyperlink ref="B31" location="'111-STOMA (1762)'!E11" display="111-STOMA (1762)" xr:uid="{00000000-0004-0000-0000-00001D000000}"/>
    <hyperlink ref="B32" location="'111-LSPP STOMA (1763)'!E11" display="111-LSPP STOMA (1763)" xr:uid="{00000000-0004-0000-0000-00001E000000}"/>
    <hyperlink ref="B33" location="'111-LSPP (1764)'!E11" display="111-LSPP (1764)" xr:uid="{00000000-0004-0000-0000-00001F000000}"/>
    <hyperlink ref="B34" location="'111-AMBULANCE (1765)'!E11" display="111-AMBULANCE (1765)" xr:uid="{00000000-0004-0000-0000-000020000000}"/>
    <hyperlink ref="B35" location="'111-PRAKTIK KAPITACE (1766)'!E11" display="111-PRAKTIK KAPITACE (1766)" xr:uid="{00000000-0004-0000-0000-000021000000}"/>
    <hyperlink ref="B36" location="'111-STANDARDNÍ POLOŽKY (1767)'!E11" display="111-STANDARDNÍ POLOŽKY (1767)" xr:uid="{00000000-0004-0000-0000-000022000000}"/>
    <hyperlink ref="B37" location="'111-DOPRAVA (1768)'!E11" display="111-DOPRAVA (1768)" xr:uid="{00000000-0004-0000-0000-000023000000}"/>
    <hyperlink ref="B39" location="'201-BONIFIKACE COVID (1769)'!E11" display="201-BONIFIKACE COVID (1769)" xr:uid="{00000000-0004-0000-0000-000024000000}"/>
    <hyperlink ref="B40" location="'201-OOP 9H9 (1770)'!E11" display="201-OOP 9H9 (1770)" xr:uid="{00000000-0004-0000-0000-000025000000}"/>
    <hyperlink ref="B41" location="'201-PAUŠÁLNÍ ÚHRADA (1784)'!E11" display="201-PAUŠÁLNÍ ÚHRADA (1784)" xr:uid="{00000000-0004-0000-0000-000026000000}"/>
    <hyperlink ref="B42" location="'201-AMBULANCE (1771)'!E11" display="201-AMBULANCE (1771)" xr:uid="{00000000-0004-0000-0000-000027000000}"/>
    <hyperlink ref="B43" location="'201-CENTRA (1775)'!E11" display="201-CENTRA (1775)" xr:uid="{00000000-0004-0000-0000-000028000000}"/>
    <hyperlink ref="B44" location="'201-CENTRA - DG SKUPIN (1776)'!E11" display="201-CENTRA - DG SKUPIN (1776)" xr:uid="{00000000-0004-0000-0000-000029000000}"/>
    <hyperlink ref="B45" location="'201-CENTRA - PAR.16 -  (1777)'!E11" display="201-CENTRA - PAR.16 -  (1777)" xr:uid="{00000000-0004-0000-0000-00002A000000}"/>
    <hyperlink ref="B46" location="'201-DIOP (1778)'!E11" display="201-DIOP (1778)" xr:uid="{00000000-0004-0000-0000-00002B000000}"/>
    <hyperlink ref="B47" location="'201-NIP (1781)'!E11" display="201-NIP (1781)" xr:uid="{00000000-0004-0000-0000-00002C000000}"/>
    <hyperlink ref="B48" location="'201-ÚHRADA FORMOU PP P (1792)'!E11" display="201-ÚHRADA FORMOU PP P (1792)" xr:uid="{00000000-0004-0000-0000-00002D000000}"/>
    <hyperlink ref="B49" location="'201-IVF (1779)'!E11" display="201-IVF (1779)" xr:uid="{00000000-0004-0000-0000-00002E000000}"/>
    <hyperlink ref="B50" location="'201-NOV. LAB. SCREENIN (1782)'!E11" display="201-NOV. LAB. SCREENIN (1782)" xr:uid="{00000000-0004-0000-0000-00002F000000}"/>
    <hyperlink ref="B51" location="'201-ODB. 305,306,308,3 (1783)'!E11" display="201-ODB. 305,306,308,3 (1783)" xr:uid="{00000000-0004-0000-0000-000030000000}"/>
    <hyperlink ref="B52" location="'201-PROGRAM TRANSPLANT (1789)'!E11" display="201-PROGRAM TRANSPLANT (1789)" xr:uid="{00000000-0004-0000-0000-000031000000}"/>
    <hyperlink ref="B53" location="'201-SCREENING KOLOREKT (1790)'!E11" display="201-SCREENING KOLOREKT (1790)" xr:uid="{00000000-0004-0000-0000-000032000000}"/>
    <hyperlink ref="B54" location="'201-PŘÍLOHA Č12 AMB (1785)'!E11" display="201-PŘÍLOHA Č12 AMB (1785)" xr:uid="{00000000-0004-0000-0000-000033000000}"/>
    <hyperlink ref="B55" location="'201-PŘÍLOHA Č12 CZDRG (1786)'!E11" display="201-PŘÍLOHA Č12 CZDRG (1786)" xr:uid="{00000000-0004-0000-0000-000034000000}"/>
    <hyperlink ref="B56" location="'201-PŘÍLOHA Č12 HOS (1787)'!E11" display="201-PŘÍLOHA Č12 HOS (1787)" xr:uid="{00000000-0004-0000-0000-000035000000}"/>
    <hyperlink ref="B57" location="'201-PŘÍLOHA Č12 UVZPP (1788)'!E11" display="201-PŘÍLOHA Č12 UVZPP (1788)" xr:uid="{00000000-0004-0000-0000-000036000000}"/>
    <hyperlink ref="B58" location="'201-BONIFIKACE HEMODIA (1739)'!E11" display="201-BONIFIKACE HEMODIA (1739)" xr:uid="{00000000-0004-0000-0000-000037000000}"/>
    <hyperlink ref="B59" location="'201-BONIFIKACE LPS PŘI (1772)'!E11" display="201-BONIFIKACE LPS PŘI (1772)" xr:uid="{00000000-0004-0000-0000-000038000000}"/>
    <hyperlink ref="B60" location="'201-BONIFIKACE PALIATI (1773)'!E11" display="201-BONIFIKACE PALIATI (1773)" xr:uid="{00000000-0004-0000-0000-000039000000}"/>
    <hyperlink ref="B61" location="'201-BONIFIKACE REF SÍŤ (1986)'!E11" display="201-BONIFIKACE REF SÍŤ (1986)" xr:uid="{00000000-0004-0000-0000-00003A000000}"/>
    <hyperlink ref="B62" location="'201-STANDARDNÍ POLOŽKY (1791)'!E11" display="201-STANDARDNÍ POLOŽKY (1791)" xr:uid="{00000000-0004-0000-0000-00003B000000}"/>
    <hyperlink ref="B63" location="'201-BONIFIKACE URGENTN (1774)'!E11" display="201-BONIFIKACE URGENTN (1774)" xr:uid="{00000000-0004-0000-0000-00003C000000}"/>
    <hyperlink ref="B64" location="'201-ÚHRADA VYČLENĚNÁ Z (1793)'!E11" display="201-ÚHRADA VYČLENĚNÁ Z (1793)" xr:uid="{00000000-0004-0000-0000-00003D000000}"/>
    <hyperlink ref="B65" location="'201-MAMO SCREENING (1780)'!E11" display="201-MAMO SCREENING (1780)" xr:uid="{00000000-0004-0000-0000-00003E000000}"/>
    <hyperlink ref="B66" location="'201-STANDARDNÍ POLOŽKY (1794)'!E11" display="201-STANDARDNÍ POLOŽKY (1794)" xr:uid="{00000000-0004-0000-0000-00003F000000}"/>
    <hyperlink ref="B67" location="'201-STOMA (1795)'!E11" display="201-STOMA (1795)" xr:uid="{00000000-0004-0000-0000-000040000000}"/>
    <hyperlink ref="B68" location="'201-LSPP STOMA (1796)'!E11" display="201-LSPP STOMA (1796)" xr:uid="{00000000-0004-0000-0000-000041000000}"/>
    <hyperlink ref="B69" location="'201-LSPP (1797)'!E11" display="201-LSPP (1797)" xr:uid="{00000000-0004-0000-0000-000042000000}"/>
    <hyperlink ref="B70" location="'201-AMBULANCE (1798)'!E11" display="201-AMBULANCE (1798)" xr:uid="{00000000-0004-0000-0000-000043000000}"/>
    <hyperlink ref="B71" location="'201-PRAKTIK KAPITACE (1799)'!E11" display="201-PRAKTIK KAPITACE (1799)" xr:uid="{00000000-0004-0000-0000-000044000000}"/>
    <hyperlink ref="B72" location="'201-STANDARDNÍ POLOŽKY (1800)'!E11" display="201-STANDARDNÍ POLOŽKY (1800)" xr:uid="{00000000-0004-0000-0000-000045000000}"/>
    <hyperlink ref="B73" location="'201-DOPRAVA (1801)'!E11" display="201-DOPRAVA (1801)" xr:uid="{00000000-0004-0000-0000-000046000000}"/>
    <hyperlink ref="B75" location="'205-BONIFIKACE COVID (1802)'!E11" display="205-BONIFIKACE COVID (1802)" xr:uid="{00000000-0004-0000-0000-000047000000}"/>
    <hyperlink ref="B76" location="'205-OOP 9F9 (1803)'!E11" display="205-OOP 9F9 (1803)" xr:uid="{00000000-0004-0000-0000-000048000000}"/>
    <hyperlink ref="B77" location="'205-PAUŠÁLNÍ ÚHRADA (1818)'!E11" display="205-PAUŠÁLNÍ ÚHRADA (1818)" xr:uid="{00000000-0004-0000-0000-000049000000}"/>
    <hyperlink ref="B78" location="'205-AMBULANCE (1804)'!E11" display="205-AMBULANCE (1804)" xr:uid="{00000000-0004-0000-0000-00004A000000}"/>
    <hyperlink ref="B79" location="'205-CENTRA (1808)'!E11" display="205-CENTRA (1808)" xr:uid="{00000000-0004-0000-0000-00004B000000}"/>
    <hyperlink ref="B80" location="'205-CENTRA - DG SKUPIN (1809)'!E11" display="205-CENTRA - DG SKUPIN (1809)" xr:uid="{00000000-0004-0000-0000-00004C000000}"/>
    <hyperlink ref="B81" location="'205-CENTRA - PAR.16 (1810)'!E11" display="205-CENTRA - PAR.16 (1810)" xr:uid="{00000000-0004-0000-0000-00004D000000}"/>
    <hyperlink ref="B82" location="'205-CENTRA - PAR.16 -  (1811)'!E11" display="205-CENTRA - PAR.16 -  (1811)" xr:uid="{00000000-0004-0000-0000-00004E000000}"/>
    <hyperlink ref="B83" location="'205-DIOP (1812)'!E11" display="205-DIOP (1812)" xr:uid="{00000000-0004-0000-0000-00004F000000}"/>
    <hyperlink ref="B84" location="'205-NIP (1815)'!E11" display="205-NIP (1815)" xr:uid="{00000000-0004-0000-0000-000050000000}"/>
    <hyperlink ref="B85" location="'205-ÚHRADA FORMOU PP P (1827)'!E11" display="205-ÚHRADA FORMOU PP P (1827)" xr:uid="{00000000-0004-0000-0000-000051000000}"/>
    <hyperlink ref="B86" location="'205-IVF (1813)'!E11" display="205-IVF (1813)" xr:uid="{00000000-0004-0000-0000-000052000000}"/>
    <hyperlink ref="B87" location="'205-NOV. LAB. SCREENIN (1816)'!E11" display="205-NOV. LAB. SCREENIN (1816)" xr:uid="{00000000-0004-0000-0000-000053000000}"/>
    <hyperlink ref="B88" location="'205-ODB. 305,306,308,3 (1817)'!E11" display="205-ODB. 305,306,308,3 (1817)" xr:uid="{00000000-0004-0000-0000-000054000000}"/>
    <hyperlink ref="B89" location="'205-PROGRAM TRANSPLANT (1823)'!E11" display="205-PROGRAM TRANSPLANT (1823)" xr:uid="{00000000-0004-0000-0000-000055000000}"/>
    <hyperlink ref="B90" location="'205-SCREENING KARC. DĚ (1824)'!E11" display="205-SCREENING KARC. DĚ (1824)" xr:uid="{00000000-0004-0000-0000-000056000000}"/>
    <hyperlink ref="B91" location="'205-SCREENING KOLOREKT (1825)'!E11" display="205-SCREENING KOLOREKT (1825)" xr:uid="{00000000-0004-0000-0000-000057000000}"/>
    <hyperlink ref="B92" location="'205-PŘÍLOHA Č12 AMB (1819)'!E11" display="205-PŘÍLOHA Č12 AMB (1819)" xr:uid="{00000000-0004-0000-0000-000058000000}"/>
    <hyperlink ref="B93" location="'205-PŘÍLOHA Č12 CZDRG (1820)'!E11" display="205-PŘÍLOHA Č12 CZDRG (1820)" xr:uid="{00000000-0004-0000-0000-000059000000}"/>
    <hyperlink ref="B94" location="'205-PŘÍLOHA Č12 HOS (1821)'!E11" display="205-PŘÍLOHA Č12 HOS (1821)" xr:uid="{00000000-0004-0000-0000-00005A000000}"/>
    <hyperlink ref="B95" location="'205-PŘÍLOHA Č12 UVZPP (1822)'!E11" display="205-PŘÍLOHA Č12 UVZPP (1822)" xr:uid="{00000000-0004-0000-0000-00005B000000}"/>
    <hyperlink ref="B96" location="'205-BONIFIKACE HEMODIA (1980)'!E11" display="205-BONIFIKACE HEMODIA (1980)" xr:uid="{00000000-0004-0000-0000-00005C000000}"/>
    <hyperlink ref="B97" location="'205-BONIFIKACE LPS PŘI (1805)'!E11" display="205-BONIFIKACE LPS PŘI (1805)" xr:uid="{00000000-0004-0000-0000-00005D000000}"/>
    <hyperlink ref="B98" location="'205-BONIFIKACE PALIATI (1806)'!E11" display="205-BONIFIKACE PALIATI (1806)" xr:uid="{00000000-0004-0000-0000-00005E000000}"/>
    <hyperlink ref="B99" location="'205-BONIFIKACE REF SÍŤ (1987)'!E11" display="205-BONIFIKACE REF SÍŤ (1987)" xr:uid="{00000000-0004-0000-0000-00005F000000}"/>
    <hyperlink ref="B100" location="'205-STANDARDNÍ POLOŽKY (1826)'!E11" display="205-STANDARDNÍ POLOŽKY (1826)" xr:uid="{00000000-0004-0000-0000-000060000000}"/>
    <hyperlink ref="B101" location="'205-BONIFIKACE URGENTN (1807)'!E11" display="205-BONIFIKACE URGENTN (1807)" xr:uid="{00000000-0004-0000-0000-000061000000}"/>
    <hyperlink ref="B102" location="'205-ÚHRADA VYČLENĚNÁ Z (1828)'!E11" display="205-ÚHRADA VYČLENĚNÁ Z (1828)" xr:uid="{00000000-0004-0000-0000-000062000000}"/>
    <hyperlink ref="B103" location="'205-MAMO SCREENING (1814)'!E11" display="205-MAMO SCREENING (1814)" xr:uid="{00000000-0004-0000-0000-000063000000}"/>
    <hyperlink ref="B104" location="'205-STANDARDNÍ POLOŽKY (1829)'!E11" display="205-STANDARDNÍ POLOŽKY (1829)" xr:uid="{00000000-0004-0000-0000-000064000000}"/>
    <hyperlink ref="B105" location="'205-STOMA (1830)'!E11" display="205-STOMA (1830)" xr:uid="{00000000-0004-0000-0000-000065000000}"/>
    <hyperlink ref="B106" location="'205-LSPP STOMA (1831)'!E11" display="205-LSPP STOMA (1831)" xr:uid="{00000000-0004-0000-0000-000066000000}"/>
    <hyperlink ref="B107" location="'205-LSPP (1832)'!E11" display="205-LSPP (1832)" xr:uid="{00000000-0004-0000-0000-000067000000}"/>
    <hyperlink ref="B108" location="'205-AMBULANCE (1833)'!E11" display="205-AMBULANCE (1833)" xr:uid="{00000000-0004-0000-0000-000068000000}"/>
    <hyperlink ref="B109" location="'205-PRAKTIK KAPITACE (1834)'!E11" display="205-PRAKTIK KAPITACE (1834)" xr:uid="{00000000-0004-0000-0000-000069000000}"/>
    <hyperlink ref="B110" location="'205-STANDARDNÍ POLOŽKY (1835)'!E11" display="205-STANDARDNÍ POLOŽKY (1835)" xr:uid="{00000000-0004-0000-0000-00006A000000}"/>
    <hyperlink ref="B111" location="'205-DOPRAVA (1836)'!E11" display="205-DOPRAVA (1836)" xr:uid="{00000000-0004-0000-0000-00006B000000}"/>
    <hyperlink ref="B113" location="'207-BONIFIKACE COVID (1837)'!E11" display="207-BONIFIKACE COVID (1837)" xr:uid="{00000000-0004-0000-0000-00006C000000}"/>
    <hyperlink ref="B114" location="'207-OOP 9F9 (1838)'!E11" display="207-OOP 9F9 (1838)" xr:uid="{00000000-0004-0000-0000-00006D000000}"/>
    <hyperlink ref="B115" location="'207-PAUŠÁLNÍ ÚHRADA (1854)'!E11" display="207-PAUŠÁLNÍ ÚHRADA (1854)" xr:uid="{00000000-0004-0000-0000-00006E000000}"/>
    <hyperlink ref="B116" location="'207-AMBULANCE (1839)'!E11" display="207-AMBULANCE (1839)" xr:uid="{00000000-0004-0000-0000-00006F000000}"/>
    <hyperlink ref="B117" location="'207-CENTRA (1843)'!E11" display="207-CENTRA (1843)" xr:uid="{00000000-0004-0000-0000-000070000000}"/>
    <hyperlink ref="B118" location="'207-CENTRA - DG SKUPIN (1844)'!E11" display="207-CENTRA - DG SKUPIN (1844)" xr:uid="{00000000-0004-0000-0000-000071000000}"/>
    <hyperlink ref="B119" location="'207-CENTRA - PAR.16 (1845)'!E11" display="207-CENTRA - PAR.16 (1845)" xr:uid="{00000000-0004-0000-0000-000072000000}"/>
    <hyperlink ref="B120" location="'207-CENTRA - PAR.16 -  (1846)'!E11" display="207-CENTRA - PAR.16 -  (1846)" xr:uid="{00000000-0004-0000-0000-000073000000}"/>
    <hyperlink ref="B121" location="'207-DIOP (1847)'!E11" display="207-DIOP (1847)" xr:uid="{00000000-0004-0000-0000-000074000000}"/>
    <hyperlink ref="B122" location="'207-NIP (1851)'!E11" display="207-NIP (1851)" xr:uid="{00000000-0004-0000-0000-000075000000}"/>
    <hyperlink ref="B123" location="'207-ÚHRADA FORMOU PP P (1862)'!E11" display="207-ÚHRADA FORMOU PP P (1862)" xr:uid="{00000000-0004-0000-0000-000076000000}"/>
    <hyperlink ref="B124" location="'207-HEMODIALÝZA (1848)'!E11" display="207-HEMODIALÝZA (1848)" xr:uid="{00000000-0004-0000-0000-000077000000}"/>
    <hyperlink ref="B125" location="'207-IVF (1849)'!E11" display="207-IVF (1849)" xr:uid="{00000000-0004-0000-0000-000078000000}"/>
    <hyperlink ref="B126" location="'207-NOV. LAB. SCREENIN (1852)'!E11" display="207-NOV. LAB. SCREENIN (1852)" xr:uid="{00000000-0004-0000-0000-000079000000}"/>
    <hyperlink ref="B127" location="'207-ODB. 305,306,308,3 (1853)'!E11" display="207-ODB. 305,306,308,3 (1853)" xr:uid="{00000000-0004-0000-0000-00007A000000}"/>
    <hyperlink ref="B128" location="'207-PROGRAM TRANSPLANT (1859)'!E11" display="207-PROGRAM TRANSPLANT (1859)" xr:uid="{00000000-0004-0000-0000-00007B000000}"/>
    <hyperlink ref="B129" location="'207-SCREENING KOLOREKT (1860)'!E11" display="207-SCREENING KOLOREKT (1860)" xr:uid="{00000000-0004-0000-0000-00007C000000}"/>
    <hyperlink ref="B130" location="'207-PŘÍLOHA Č12 AMB (1855)'!E11" display="207-PŘÍLOHA Č12 AMB (1855)" xr:uid="{00000000-0004-0000-0000-00007D000000}"/>
    <hyperlink ref="B131" location="'207-PŘÍLOHA Č12 CZDRG (1856)'!E11" display="207-PŘÍLOHA Č12 CZDRG (1856)" xr:uid="{00000000-0004-0000-0000-00007E000000}"/>
    <hyperlink ref="B132" location="'207-PŘÍLOHA Č12 HOS (1857)'!E11" display="207-PŘÍLOHA Č12 HOS (1857)" xr:uid="{00000000-0004-0000-0000-00007F000000}"/>
    <hyperlink ref="B133" location="'207-PŘÍLOHA Č12 UVZPP (1858)'!E11" display="207-PŘÍLOHA Č12 UVZPP (1858)" xr:uid="{00000000-0004-0000-0000-000080000000}"/>
    <hyperlink ref="B134" location="'207-BONIFIKACE HEMODIA (1981)'!E11" display="207-BONIFIKACE HEMODIA (1981)" xr:uid="{00000000-0004-0000-0000-000081000000}"/>
    <hyperlink ref="B135" location="'207-BONIFIKACE LPS PŘI (1840)'!E11" display="207-BONIFIKACE LPS PŘI (1840)" xr:uid="{00000000-0004-0000-0000-000082000000}"/>
    <hyperlink ref="B136" location="'207-BONIFIKACE PALIATI (1841)'!E11" display="207-BONIFIKACE PALIATI (1841)" xr:uid="{00000000-0004-0000-0000-000083000000}"/>
    <hyperlink ref="B137" location="'207-BONIFIKACE REF SÍŤ (1988)'!E11" display="207-BONIFIKACE REF SÍŤ (1988)" xr:uid="{00000000-0004-0000-0000-000084000000}"/>
    <hyperlink ref="B138" location="'207-STANDARDNÍ POLOŽKY (1861)'!E11" display="207-STANDARDNÍ POLOŽKY (1861)" xr:uid="{00000000-0004-0000-0000-000085000000}"/>
    <hyperlink ref="B139" location="'207-BONIFIKACE URGENTN (1842)'!E11" display="207-BONIFIKACE URGENTN (1842)" xr:uid="{00000000-0004-0000-0000-000086000000}"/>
    <hyperlink ref="B140" location="'207-ÚHRADA VYČLENĚNÁ Z (1863)'!E11" display="207-ÚHRADA VYČLENĚNÁ Z (1863)" xr:uid="{00000000-0004-0000-0000-000087000000}"/>
    <hyperlink ref="B141" location="'207-MAMO SCREENING (1850)'!E11" display="207-MAMO SCREENING (1850)" xr:uid="{00000000-0004-0000-0000-000088000000}"/>
    <hyperlink ref="B142" location="'207-STANDARDNÍ POLOŽKY (1864)'!E11" display="207-STANDARDNÍ POLOŽKY (1864)" xr:uid="{00000000-0004-0000-0000-000089000000}"/>
    <hyperlink ref="B143" location="'207-STOMA (1865)'!E11" display="207-STOMA (1865)" xr:uid="{00000000-0004-0000-0000-00008A000000}"/>
    <hyperlink ref="B144" location="'207-LSPP STOMA (1866)'!E11" display="207-LSPP STOMA (1866)" xr:uid="{00000000-0004-0000-0000-00008B000000}"/>
    <hyperlink ref="B145" location="'207-LSPP (1867)'!E11" display="207-LSPP (1867)" xr:uid="{00000000-0004-0000-0000-00008C000000}"/>
    <hyperlink ref="B146" location="'207-AMBULANCE (1868)'!E11" display="207-AMBULANCE (1868)" xr:uid="{00000000-0004-0000-0000-00008D000000}"/>
    <hyperlink ref="B147" location="'207-PRAKTIK KAPITACE (1869)'!E11" display="207-PRAKTIK KAPITACE (1869)" xr:uid="{00000000-0004-0000-0000-00008E000000}"/>
    <hyperlink ref="B148" location="'207-STANDARDNÍ POLOŽKY (1870)'!E11" display="207-STANDARDNÍ POLOŽKY (1870)" xr:uid="{00000000-0004-0000-0000-00008F000000}"/>
    <hyperlink ref="B149" location="'207-DOPRAVA (1871)'!E11" display="207-DOPRAVA (1871)" xr:uid="{00000000-0004-0000-0000-000090000000}"/>
    <hyperlink ref="B151" location="'209-BONIFIKACE COVID (1872)'!E11" display="209-BONIFIKACE COVID (1872)" xr:uid="{00000000-0004-0000-0000-000091000000}"/>
    <hyperlink ref="B152" location="'209-OOP 9F9 (1873)'!E11" display="209-OOP 9F9 (1873)" xr:uid="{00000000-0004-0000-0000-000092000000}"/>
    <hyperlink ref="B153" location="'209-AMBULANCE (1874)'!E11" display="209-AMBULANCE (1874)" xr:uid="{00000000-0004-0000-0000-000093000000}"/>
    <hyperlink ref="B154" location="'209-CENTRA (1878)'!E11" display="209-CENTRA (1878)" xr:uid="{00000000-0004-0000-0000-000094000000}"/>
    <hyperlink ref="B155" location="'209-CENTRA - DG SKUPIN (1879)'!E11" display="209-CENTRA - DG SKUPIN (1879)" xr:uid="{00000000-0004-0000-0000-000095000000}"/>
    <hyperlink ref="B156" location="'209-CENTRA - PAR.16 -  (1880)'!E11" display="209-CENTRA - PAR.16 -  (1880)" xr:uid="{00000000-0004-0000-0000-000096000000}"/>
    <hyperlink ref="B157" location="'209-DIOP (1881)'!E11" display="209-DIOP (1881)" xr:uid="{00000000-0004-0000-0000-000097000000}"/>
    <hyperlink ref="B158" location="'209-NIP (1884)'!E11" display="209-NIP (1884)" xr:uid="{00000000-0004-0000-0000-000098000000}"/>
    <hyperlink ref="B159" location="'209-ZAHR. POJ NEBO POD (1889)'!E11" display="209-ZAHR. POJ NEBO POD (1889)" xr:uid="{00000000-0004-0000-0000-000099000000}"/>
    <hyperlink ref="B160" location="'209-IVF (1882)'!E11" display="209-IVF (1882)" xr:uid="{00000000-0004-0000-0000-00009A000000}"/>
    <hyperlink ref="B161" location="'209-NOV. LAB. SCREENIN (1885)'!E11" display="209-NOV. LAB. SCREENIN (1885)" xr:uid="{00000000-0004-0000-0000-00009B000000}"/>
    <hyperlink ref="B162" location="'209-ODB. 305,306,308,3 (1886)'!E11" display="209-ODB. 305,306,308,3 (1886)" xr:uid="{00000000-0004-0000-0000-00009C000000}"/>
    <hyperlink ref="B163" location="'209-SCREENING KOLOREKT (1887)'!E11" display="209-SCREENING KOLOREKT (1887)" xr:uid="{00000000-0004-0000-0000-00009D000000}"/>
    <hyperlink ref="B164" location="'209-BONIFIKACE HEMODIA (1982)'!E11" display="209-BONIFIKACE HEMODIA (1982)" xr:uid="{00000000-0004-0000-0000-00009E000000}"/>
    <hyperlink ref="B165" location="'209-BONIFIKACE LPS PŘI (1875)'!E11" display="209-BONIFIKACE LPS PŘI (1875)" xr:uid="{00000000-0004-0000-0000-00009F000000}"/>
    <hyperlink ref="B166" location="'209-BONIFIKACE PALIATI (1876)'!E11" display="209-BONIFIKACE PALIATI (1876)" xr:uid="{00000000-0004-0000-0000-0000A0000000}"/>
    <hyperlink ref="B167" location="'209-BONIFIKACE REF SÍŤ (1989)'!E11" display="209-BONIFIKACE REF SÍŤ (1989)" xr:uid="{00000000-0004-0000-0000-0000A1000000}"/>
    <hyperlink ref="B168" location="'209-STANDARDNÍ POLOŽKY (1888)'!E11" display="209-STANDARDNÍ POLOŽKY (1888)" xr:uid="{00000000-0004-0000-0000-0000A2000000}"/>
    <hyperlink ref="B169" location="'209-BONIFIKACE URGENTN (1877)'!E11" display="209-BONIFIKACE URGENTN (1877)" xr:uid="{00000000-0004-0000-0000-0000A3000000}"/>
    <hyperlink ref="B170" location="'209-MAMO SCREENING (1883)'!E11" display="209-MAMO SCREENING (1883)" xr:uid="{00000000-0004-0000-0000-0000A4000000}"/>
    <hyperlink ref="B171" location="'209-STANDARDNÍ POLOŽKY (1890)'!E11" display="209-STANDARDNÍ POLOŽKY (1890)" xr:uid="{00000000-0004-0000-0000-0000A5000000}"/>
    <hyperlink ref="B172" location="'209-STOMA (1891)'!E11" display="209-STOMA (1891)" xr:uid="{00000000-0004-0000-0000-0000A6000000}"/>
    <hyperlink ref="B173" location="'209-LSPP STOMA (1892)'!E11" display="209-LSPP STOMA (1892)" xr:uid="{00000000-0004-0000-0000-0000A7000000}"/>
    <hyperlink ref="B174" location="'209-LSPP (1893)'!E11" display="209-LSPP (1893)" xr:uid="{00000000-0004-0000-0000-0000A8000000}"/>
    <hyperlink ref="B175" location="'209-AMBULANCE (1894)'!E11" display="209-AMBULANCE (1894)" xr:uid="{00000000-0004-0000-0000-0000A9000000}"/>
    <hyperlink ref="B176" location="'209-PRAKTIK KAPITACE (1895)'!E11" display="209-PRAKTIK KAPITACE (1895)" xr:uid="{00000000-0004-0000-0000-0000AA000000}"/>
    <hyperlink ref="B177" location="'209-STANDARDNÍ POLOŽKY (1896)'!E11" display="209-STANDARDNÍ POLOŽKY (1896)" xr:uid="{00000000-0004-0000-0000-0000AB000000}"/>
    <hyperlink ref="B178" location="'209-DOPRAVA (1897)'!E11" display="209-DOPRAVA (1897)" xr:uid="{00000000-0004-0000-0000-0000AC000000}"/>
    <hyperlink ref="B180" location="'211-BONIFIKACE COVID (1898)'!E11" display="211-BONIFIKACE COVID (1898)" xr:uid="{00000000-0004-0000-0000-0000AD000000}"/>
    <hyperlink ref="B181" location="'211-OOP 9F9 (1899)'!E11" display="211-OOP 9F9 (1899)" xr:uid="{00000000-0004-0000-0000-0000AE000000}"/>
    <hyperlink ref="B182" location="'211-PAUŠÁLNÍ ÚHRADA (1914)'!E11" display="211-PAUŠÁLNÍ ÚHRADA (1914)" xr:uid="{00000000-0004-0000-0000-0000AF000000}"/>
    <hyperlink ref="B183" location="'211-AMBULANCE (1900)'!E11" display="211-AMBULANCE (1900)" xr:uid="{00000000-0004-0000-0000-0000B0000000}"/>
    <hyperlink ref="B184" location="'211-CENTRA (1904)'!E11" display="211-CENTRA (1904)" xr:uid="{00000000-0004-0000-0000-0000B1000000}"/>
    <hyperlink ref="B185" location="'211-CENTRA - DG SKUPIN (1905)'!E11" display="211-CENTRA - DG SKUPIN (1905)" xr:uid="{00000000-0004-0000-0000-0000B2000000}"/>
    <hyperlink ref="B186" location="'211-CENTRA - PAR.16 (1906)'!E11" display="211-CENTRA - PAR.16 (1906)" xr:uid="{00000000-0004-0000-0000-0000B3000000}"/>
    <hyperlink ref="B187" location="'211-CENTRA - PAR.16 -  (1907)'!E11" display="211-CENTRA - PAR.16 -  (1907)" xr:uid="{00000000-0004-0000-0000-0000B4000000}"/>
    <hyperlink ref="B188" location="'211-DIOP (1908)'!E11" display="211-DIOP (1908)" xr:uid="{00000000-0004-0000-0000-0000B5000000}"/>
    <hyperlink ref="B189" location="'211-NIP (1911)'!E11" display="211-NIP (1911)" xr:uid="{00000000-0004-0000-0000-0000B6000000}"/>
    <hyperlink ref="B190" location="'211-ÚHRADA FORMOU PP P (1922)'!E11" display="211-ÚHRADA FORMOU PP P (1922)" xr:uid="{00000000-0004-0000-0000-0000B7000000}"/>
    <hyperlink ref="B191" location="'211-IVF (1909)'!E11" display="211-IVF (1909)" xr:uid="{00000000-0004-0000-0000-0000B8000000}"/>
    <hyperlink ref="B192" location="'211-NOV. LAB. SCREENIN (1912)'!E11" display="211-NOV. LAB. SCREENIN (1912)" xr:uid="{00000000-0004-0000-0000-0000B9000000}"/>
    <hyperlink ref="B193" location="'211-ODB. 305,306,308,3 (1913)'!E11" display="211-ODB. 305,306,308,3 (1913)" xr:uid="{00000000-0004-0000-0000-0000BA000000}"/>
    <hyperlink ref="B194" location="'211-PROGRAM TRANSPLANT (1919)'!E11" display="211-PROGRAM TRANSPLANT (1919)" xr:uid="{00000000-0004-0000-0000-0000BB000000}"/>
    <hyperlink ref="B195" location="'211-SCREENING KOLOREKT (1920)'!E11" display="211-SCREENING KOLOREKT (1920)" xr:uid="{00000000-0004-0000-0000-0000BC000000}"/>
    <hyperlink ref="B196" location="'211-PŘÍLOHA Č12 AMB (1915)'!E11" display="211-PŘÍLOHA Č12 AMB (1915)" xr:uid="{00000000-0004-0000-0000-0000BD000000}"/>
    <hyperlink ref="B197" location="'211-PŘÍLOHA Č12 CZDRG (1916)'!E11" display="211-PŘÍLOHA Č12 CZDRG (1916)" xr:uid="{00000000-0004-0000-0000-0000BE000000}"/>
    <hyperlink ref="B198" location="'211-PŘÍLOHA Č12 HOS (1917)'!E11" display="211-PŘÍLOHA Č12 HOS (1917)" xr:uid="{00000000-0004-0000-0000-0000BF000000}"/>
    <hyperlink ref="B199" location="'211-PŘÍLOHA Č12 UVZPP (1918)'!E11" display="211-PŘÍLOHA Č12 UVZPP (1918)" xr:uid="{00000000-0004-0000-0000-0000C0000000}"/>
    <hyperlink ref="B200" location="'211-BONIFIKACE HEMODIA (1983)'!E11" display="211-BONIFIKACE HEMODIA (1983)" xr:uid="{00000000-0004-0000-0000-0000C1000000}"/>
    <hyperlink ref="B201" location="'211-BONIFIKACE LPS PŘI (1901)'!E11" display="211-BONIFIKACE LPS PŘI (1901)" xr:uid="{00000000-0004-0000-0000-0000C2000000}"/>
    <hyperlink ref="B202" location="'211-BONIFIKACE PALIATI (1902)'!E11" display="211-BONIFIKACE PALIATI (1902)" xr:uid="{00000000-0004-0000-0000-0000C3000000}"/>
    <hyperlink ref="B203" location="'211-BONIFIKACE REF SÍŤ (1990)'!E11" display="211-BONIFIKACE REF SÍŤ (1990)" xr:uid="{00000000-0004-0000-0000-0000C4000000}"/>
    <hyperlink ref="B204" location="'211-STANDARDNÍ POLOŽKY (1921)'!E11" display="211-STANDARDNÍ POLOŽKY (1921)" xr:uid="{00000000-0004-0000-0000-0000C5000000}"/>
    <hyperlink ref="B205" location="'211-BONIFIKACE URGENTN (1903)'!E11" display="211-BONIFIKACE URGENTN (1903)" xr:uid="{00000000-0004-0000-0000-0000C6000000}"/>
    <hyperlink ref="B206" location="'211-ÚHRADA VYČLENĚNÁ Z (1923)'!E11" display="211-ÚHRADA VYČLENĚNÁ Z (1923)" xr:uid="{00000000-0004-0000-0000-0000C7000000}"/>
    <hyperlink ref="B207" location="'211-MAMO SCREENING (1910)'!E11" display="211-MAMO SCREENING (1910)" xr:uid="{00000000-0004-0000-0000-0000C8000000}"/>
    <hyperlink ref="B208" location="'211-STANDARDNÍ POLOŽKY (1924)'!E11" display="211-STANDARDNÍ POLOŽKY (1924)" xr:uid="{00000000-0004-0000-0000-0000C9000000}"/>
    <hyperlink ref="B209" location="'211-STOMA (1925)'!E11" display="211-STOMA (1925)" xr:uid="{00000000-0004-0000-0000-0000CA000000}"/>
    <hyperlink ref="B210" location="'211-LSPP STOMA (1926)'!E11" display="211-LSPP STOMA (1926)" xr:uid="{00000000-0004-0000-0000-0000CB000000}"/>
    <hyperlink ref="B211" location="'211-LSPP (1927)'!E11" display="211-LSPP (1927)" xr:uid="{00000000-0004-0000-0000-0000CC000000}"/>
    <hyperlink ref="B212" location="'211-AMBULANCE (1928)'!E11" display="211-AMBULANCE (1928)" xr:uid="{00000000-0004-0000-0000-0000CD000000}"/>
    <hyperlink ref="B213" location="'211-PRAKTIK KAPITACE (1929)'!E11" display="211-PRAKTIK KAPITACE (1929)" xr:uid="{00000000-0004-0000-0000-0000CE000000}"/>
    <hyperlink ref="B214" location="'211-STANDARDNÍ POLOŽKY (1930)'!E11" display="211-STANDARDNÍ POLOŽKY (1930)" xr:uid="{00000000-0004-0000-0000-0000CF000000}"/>
    <hyperlink ref="B215" location="'211-DOPRAVA (1931)'!E11" display="211-DOPRAVA (1931)" xr:uid="{00000000-0004-0000-0000-0000D0000000}"/>
    <hyperlink ref="B217" location="'213-BONIFIKACE COVID (1932)'!E11" display="213-BONIFIKACE COVID (1932)" xr:uid="{00000000-0004-0000-0000-0000D1000000}"/>
    <hyperlink ref="B218" location="'213-OOP 9F9 (1933)'!E11" display="213-OOP 9F9 (1933)" xr:uid="{00000000-0004-0000-0000-0000D2000000}"/>
    <hyperlink ref="B219" location="'213-PAUŠÁLNÍ ÚHRADA (1947)'!E11" display="213-PAUŠÁLNÍ ÚHRADA (1947)" xr:uid="{00000000-0004-0000-0000-0000D3000000}"/>
    <hyperlink ref="B220" location="'213-AMBULANCE (1934)'!E11" display="213-AMBULANCE (1934)" xr:uid="{00000000-0004-0000-0000-0000D4000000}"/>
    <hyperlink ref="B221" location="'213-CENTRA (1938)'!E11" display="213-CENTRA (1938)" xr:uid="{00000000-0004-0000-0000-0000D5000000}"/>
    <hyperlink ref="B222" location="'213-CENTRA - DG SKUPIN (1939)'!E11" display="213-CENTRA - DG SKUPIN (1939)" xr:uid="{00000000-0004-0000-0000-0000D6000000}"/>
    <hyperlink ref="B223" location="'213-CENTRA - PAR.16 -  (1940)'!E11" display="213-CENTRA - PAR.16 -  (1940)" xr:uid="{00000000-0004-0000-0000-0000D7000000}"/>
    <hyperlink ref="B224" location="'213-DIOP (1941)'!E11" display="213-DIOP (1941)" xr:uid="{00000000-0004-0000-0000-0000D8000000}"/>
    <hyperlink ref="B225" location="'213-NIP (1944)'!E11" display="213-NIP (1944)" xr:uid="{00000000-0004-0000-0000-0000D9000000}"/>
    <hyperlink ref="B226" location="'213-ÚHRADA FORMOU PP P (1955)'!E11" display="213-ÚHRADA FORMOU PP P (1955)" xr:uid="{00000000-0004-0000-0000-0000DA000000}"/>
    <hyperlink ref="B227" location="'213-IVF (1942)'!E11" display="213-IVF (1942)" xr:uid="{00000000-0004-0000-0000-0000DB000000}"/>
    <hyperlink ref="B228" location="'213-NOV. LAB. SCREENIN (1945)'!E11" display="213-NOV. LAB. SCREENIN (1945)" xr:uid="{00000000-0004-0000-0000-0000DC000000}"/>
    <hyperlink ref="B229" location="'213-ODB. 305,306,308,3 (1946)'!E11" display="213-ODB. 305,306,308,3 (1946)" xr:uid="{00000000-0004-0000-0000-0000DD000000}"/>
    <hyperlink ref="B230" location="'213-PROGRAM TRANSPLANT (1952)'!E11" display="213-PROGRAM TRANSPLANT (1952)" xr:uid="{00000000-0004-0000-0000-0000DE000000}"/>
    <hyperlink ref="B231" location="'213-SCREENING KOLOREKT (1953)'!E11" display="213-SCREENING KOLOREKT (1953)" xr:uid="{00000000-0004-0000-0000-0000DF000000}"/>
    <hyperlink ref="B232" location="'213-PŘÍLOHA Č12 AMB (1948)'!E11" display="213-PŘÍLOHA Č12 AMB (1948)" xr:uid="{00000000-0004-0000-0000-0000E0000000}"/>
    <hyperlink ref="B233" location="'213-PŘÍLOHA Č12 CZDRG (1949)'!E11" display="213-PŘÍLOHA Č12 CZDRG (1949)" xr:uid="{00000000-0004-0000-0000-0000E1000000}"/>
    <hyperlink ref="B234" location="'213-PŘÍLOHA Č12 HOS (1950)'!E11" display="213-PŘÍLOHA Č12 HOS (1950)" xr:uid="{00000000-0004-0000-0000-0000E2000000}"/>
    <hyperlink ref="B235" location="'213-PŘÍLOHA Č12 UVZPP (1951)'!E11" display="213-PŘÍLOHA Č12 UVZPP (1951)" xr:uid="{00000000-0004-0000-0000-0000E3000000}"/>
    <hyperlink ref="B236" location="'213-BONIFIKACE HEMODIA (1984)'!E11" display="213-BONIFIKACE HEMODIA (1984)" xr:uid="{00000000-0004-0000-0000-0000E4000000}"/>
    <hyperlink ref="B237" location="'213-BONIFIKACE LPS PŘI (1935)'!E11" display="213-BONIFIKACE LPS PŘI (1935)" xr:uid="{00000000-0004-0000-0000-0000E5000000}"/>
    <hyperlink ref="B238" location="'213-BONIFIKACE PALIATI (1936)'!E11" display="213-BONIFIKACE PALIATI (1936)" xr:uid="{00000000-0004-0000-0000-0000E6000000}"/>
    <hyperlink ref="B239" location="'213-BONIFIKACE REF SÍŤ (1991)'!E11" display="213-BONIFIKACE REF SÍŤ (1991)" xr:uid="{00000000-0004-0000-0000-0000E7000000}"/>
    <hyperlink ref="B240" location="'213-STANDARDNÍ POLOŽKY (1954)'!E11" display="213-STANDARDNÍ POLOŽKY (1954)" xr:uid="{00000000-0004-0000-0000-0000E8000000}"/>
    <hyperlink ref="B241" location="'213-BONIFIKACE URGENTN (1937)'!E11" display="213-BONIFIKACE URGENTN (1937)" xr:uid="{00000000-0004-0000-0000-0000E9000000}"/>
    <hyperlink ref="B242" location="'213-ÚHRADA VYČLENĚNÁ Z (1956)'!E11" display="213-ÚHRADA VYČLENĚNÁ Z (1956)" xr:uid="{00000000-0004-0000-0000-0000EA000000}"/>
    <hyperlink ref="B243" location="'213-MAMO SCREENING (1943)'!E11" display="213-MAMO SCREENING (1943)" xr:uid="{00000000-0004-0000-0000-0000EB000000}"/>
    <hyperlink ref="B244" location="'213-STANDARDNÍ POLOŽKY (1957)'!E11" display="213-STANDARDNÍ POLOŽKY (1957)" xr:uid="{00000000-0004-0000-0000-0000EC000000}"/>
    <hyperlink ref="B245" location="'213-STOMA (1958)'!E11" display="213-STOMA (1958)" xr:uid="{00000000-0004-0000-0000-0000ED000000}"/>
    <hyperlink ref="B246" location="'213-LSPP STOMA (1959)'!E11" display="213-LSPP STOMA (1959)" xr:uid="{00000000-0004-0000-0000-0000EE000000}"/>
    <hyperlink ref="B247" location="'213-LSPP (1960)'!E11" display="213-LSPP (1960)" xr:uid="{00000000-0004-0000-0000-0000EF000000}"/>
    <hyperlink ref="B248" location="'213-AMBULANCE (1961)'!E11" display="213-AMBULANCE (1961)" xr:uid="{00000000-0004-0000-0000-0000F0000000}"/>
    <hyperlink ref="B249" location="'213-PRAKTIK KAPITACE (1962)'!E11" display="213-PRAKTIK KAPITACE (1962)" xr:uid="{00000000-0004-0000-0000-0000F1000000}"/>
    <hyperlink ref="B250" location="'213-STANDARDNÍ POLOŽKY (1963)'!E11" display="213-STANDARDNÍ POLOŽKY (1963)" xr:uid="{00000000-0004-0000-0000-0000F2000000}"/>
    <hyperlink ref="B251" location="'213-DOPRAVA (1964)'!E11" display="213-DOPRAVA (1964)" xr:uid="{00000000-0004-0000-0000-0000F3000000}"/>
    <hyperlink ref="B253" location="'511-ZAHR. POJ NEBO POD (1966)'!E11" display="511-ZAHR. POJ NEBO POD (1966)" xr:uid="{00000000-0004-0000-0000-0000F4000000}"/>
    <hyperlink ref="B254" location="'511-111 DP4 AMB (1965)'!E11" display="511-111 DP4 AMB (1965)" xr:uid="{00000000-0004-0000-0000-0000F5000000}"/>
    <hyperlink ref="B256" location="'601-ZAHR. POJ NEBO POD (1968)'!E11" display="601-ZAHR. POJ NEBO POD (1968)" xr:uid="{00000000-0004-0000-0000-0000F6000000}"/>
    <hyperlink ref="B257" location="'601-201 DP4 AMB (1967)'!E11" display="601-201 DP4 AMB (1967)" xr:uid="{00000000-0004-0000-0000-0000F7000000}"/>
    <hyperlink ref="B259" location="'605-ZAHR. POJ NEBO POD (1970)'!E11" display="605-ZAHR. POJ NEBO POD (1970)" xr:uid="{00000000-0004-0000-0000-0000F8000000}"/>
    <hyperlink ref="B260" location="'605-205 DP4 AMB (1969)'!E11" display="605-205 DP4 AMB (1969)" xr:uid="{00000000-0004-0000-0000-0000F9000000}"/>
    <hyperlink ref="B262" location="'607-ZAHR. POJ NEBO POD (1972)'!E11" display="607-ZAHR. POJ NEBO POD (1972)" xr:uid="{00000000-0004-0000-0000-0000FA000000}"/>
    <hyperlink ref="B263" location="'607-207 DP4 AMB (1971)'!E11" display="607-207 DP4 AMB (1971)" xr:uid="{00000000-0004-0000-0000-0000FB000000}"/>
    <hyperlink ref="B265" location="'609-ZAHR. POJ NEBO POD (1974)'!E11" display="609-ZAHR. POJ NEBO POD (1974)" xr:uid="{00000000-0004-0000-0000-0000FC000000}"/>
    <hyperlink ref="B266" location="'609-209 DP4 AMB (1973)'!E11" display="609-209 DP4 AMB (1973)" xr:uid="{00000000-0004-0000-0000-0000FD000000}"/>
    <hyperlink ref="B268" location="'611-ZAHR. POJ NEBO POD (1976)'!E11" display="611-ZAHR. POJ NEBO POD (1976)" xr:uid="{00000000-0004-0000-0000-0000FE000000}"/>
    <hyperlink ref="B269" location="'611-211 DP4 AMB (1975)'!E11" display="611-211 DP4 AMB (1975)" xr:uid="{00000000-0004-0000-0000-0000FF000000}"/>
    <hyperlink ref="B271" location="'613-ZAHR. POJ NEBO POD (1978)'!E11" display="613-ZAHR. POJ NEBO POD (1978)" xr:uid="{00000000-0004-0000-0000-000000010000}"/>
    <hyperlink ref="B272" location="'613-213 DP4 AMB (1977)'!E11" display="613-213 DP4 AMB (1977)" xr:uid="{00000000-0004-0000-0000-000001010000}"/>
  </hyperlinks>
  <pageMargins left="0.7" right="0.7" top="0.78740157499999996" bottom="0.78740157499999996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24"/>
  <sheetViews>
    <sheetView showGridLines="0" workbookViewId="0"/>
  </sheetViews>
  <sheetFormatPr defaultColWidth="12.140625" defaultRowHeight="15" customHeight="1" x14ac:dyDescent="0.25"/>
  <cols>
    <col min="1" max="1" width="21.140625" customWidth="1"/>
    <col min="2" max="2" width="14.5703125" customWidth="1"/>
    <col min="3" max="3" width="11.28515625" customWidth="1"/>
    <col min="4" max="4" width="9.28515625" customWidth="1"/>
    <col min="5" max="5" width="8.5703125" customWidth="1"/>
    <col min="6" max="6" width="1.140625" customWidth="1"/>
    <col min="7" max="7" width="11.7109375" customWidth="1"/>
    <col min="8" max="8" width="12.7109375" customWidth="1"/>
    <col min="9" max="9" width="15.7109375" customWidth="1"/>
    <col min="10" max="10" width="1.28515625" customWidth="1"/>
    <col min="11" max="11" width="11.7109375" customWidth="1"/>
    <col min="12" max="12" width="12.7109375" customWidth="1"/>
    <col min="13" max="13" width="15.7109375" customWidth="1"/>
  </cols>
  <sheetData>
    <row r="1" spans="1:14" x14ac:dyDescent="0.25">
      <c r="A1" s="17" t="s">
        <v>1</v>
      </c>
      <c r="B1" s="18" t="s">
        <v>1521</v>
      </c>
    </row>
    <row r="2" spans="1:14" x14ac:dyDescent="0.25">
      <c r="A2" s="17" t="s">
        <v>0</v>
      </c>
      <c r="B2" s="18" t="s">
        <v>14</v>
      </c>
    </row>
    <row r="3" spans="1:14" x14ac:dyDescent="0.25">
      <c r="A3" s="17" t="s">
        <v>2</v>
      </c>
      <c r="B3" s="18" t="s">
        <v>21</v>
      </c>
    </row>
    <row r="4" spans="1:14" x14ac:dyDescent="0.25">
      <c r="A4" s="17" t="s">
        <v>315</v>
      </c>
      <c r="B4" s="18" t="s">
        <v>31</v>
      </c>
      <c r="D4" s="19" t="s">
        <v>316</v>
      </c>
    </row>
    <row r="5" spans="1:14" x14ac:dyDescent="0.25">
      <c r="A5" s="17" t="s">
        <v>317</v>
      </c>
      <c r="B5" s="18" t="s">
        <v>318</v>
      </c>
    </row>
    <row r="6" spans="1:14" x14ac:dyDescent="0.25">
      <c r="A6" s="17" t="s">
        <v>319</v>
      </c>
      <c r="B6" s="18" t="s">
        <v>320</v>
      </c>
    </row>
    <row r="7" spans="1:14" x14ac:dyDescent="0.25">
      <c r="A7" s="17" t="s">
        <v>321</v>
      </c>
      <c r="B7" s="20">
        <v>33203</v>
      </c>
    </row>
    <row r="8" spans="1:14" x14ac:dyDescent="0.25">
      <c r="A8" s="17" t="s">
        <v>322</v>
      </c>
      <c r="B8" s="18" t="s">
        <v>323</v>
      </c>
    </row>
    <row r="9" spans="1:14" x14ac:dyDescent="0.25">
      <c r="A9" s="17" t="s">
        <v>324</v>
      </c>
      <c r="B9" s="18" t="s">
        <v>323</v>
      </c>
    </row>
    <row r="11" spans="1:14" ht="15" customHeight="1" x14ac:dyDescent="0.25">
      <c r="A11" s="278"/>
      <c r="B11" s="279"/>
      <c r="C11" s="280"/>
      <c r="D11" s="280"/>
      <c r="E11" s="280"/>
      <c r="F11" s="280"/>
      <c r="G11" s="280"/>
      <c r="H11" s="280"/>
      <c r="I11" s="280"/>
      <c r="J11" s="280"/>
      <c r="K11" s="280"/>
      <c r="L11" s="280"/>
      <c r="M11" s="280"/>
      <c r="N11" s="281"/>
    </row>
    <row r="12" spans="1:14" ht="15" customHeight="1" x14ac:dyDescent="0.25">
      <c r="A12" s="282"/>
      <c r="B12" s="653" t="s">
        <v>1522</v>
      </c>
      <c r="C12" s="653"/>
      <c r="D12" s="653"/>
      <c r="E12" s="653"/>
      <c r="F12" s="283"/>
      <c r="G12" s="653" t="s">
        <v>1523</v>
      </c>
      <c r="H12" s="653"/>
      <c r="I12" s="653"/>
      <c r="J12" s="283"/>
      <c r="K12" s="653" t="s">
        <v>6</v>
      </c>
      <c r="L12" s="653"/>
      <c r="M12" s="653"/>
      <c r="N12" s="284"/>
    </row>
    <row r="13" spans="1:14" ht="43.5" customHeight="1" x14ac:dyDescent="0.25">
      <c r="A13" s="285"/>
      <c r="B13" s="286" t="s">
        <v>332</v>
      </c>
      <c r="C13" s="286" t="s">
        <v>1524</v>
      </c>
      <c r="D13" s="286" t="s">
        <v>1525</v>
      </c>
      <c r="E13" s="286" t="s">
        <v>433</v>
      </c>
      <c r="F13" s="287"/>
      <c r="G13" s="286" t="s">
        <v>1526</v>
      </c>
      <c r="H13" s="286" t="s">
        <v>1527</v>
      </c>
      <c r="I13" s="286" t="s">
        <v>1528</v>
      </c>
      <c r="J13" s="288"/>
      <c r="K13" s="286" t="s">
        <v>1529</v>
      </c>
      <c r="L13" s="286" t="s">
        <v>1530</v>
      </c>
      <c r="M13" s="286" t="s">
        <v>1531</v>
      </c>
      <c r="N13" s="289"/>
    </row>
    <row r="14" spans="1:14" ht="15" customHeight="1" x14ac:dyDescent="0.25">
      <c r="A14" s="285"/>
      <c r="B14" s="290" t="s">
        <v>1532</v>
      </c>
      <c r="C14" s="291" t="s">
        <v>21</v>
      </c>
      <c r="D14" s="291" t="s">
        <v>1533</v>
      </c>
      <c r="E14" s="292">
        <v>1.46</v>
      </c>
      <c r="F14" s="293"/>
      <c r="G14" s="36">
        <v>0</v>
      </c>
      <c r="H14" s="36">
        <v>0</v>
      </c>
      <c r="I14" s="294">
        <v>0</v>
      </c>
      <c r="J14" s="288"/>
      <c r="K14" s="36">
        <v>0</v>
      </c>
      <c r="L14" s="36">
        <v>0</v>
      </c>
      <c r="M14" s="294">
        <v>0</v>
      </c>
      <c r="N14" s="289"/>
    </row>
    <row r="15" spans="1:14" ht="15" customHeight="1" x14ac:dyDescent="0.25">
      <c r="A15" s="285"/>
      <c r="B15" s="290" t="s">
        <v>1532</v>
      </c>
      <c r="C15" s="291" t="s">
        <v>21</v>
      </c>
      <c r="D15" s="291" t="s">
        <v>1534</v>
      </c>
      <c r="E15" s="292">
        <v>1.43</v>
      </c>
      <c r="F15" s="293"/>
      <c r="G15" s="36">
        <v>0</v>
      </c>
      <c r="H15" s="36">
        <v>0</v>
      </c>
      <c r="I15" s="294">
        <v>0</v>
      </c>
      <c r="J15" s="288"/>
      <c r="K15" s="36">
        <v>0</v>
      </c>
      <c r="L15" s="36">
        <v>0</v>
      </c>
      <c r="M15" s="294">
        <v>0</v>
      </c>
      <c r="N15" s="289"/>
    </row>
    <row r="16" spans="1:14" ht="15" customHeight="1" x14ac:dyDescent="0.25">
      <c r="A16" s="285"/>
      <c r="B16" s="290" t="s">
        <v>1532</v>
      </c>
      <c r="C16" s="291" t="s">
        <v>21</v>
      </c>
      <c r="D16" s="291" t="s">
        <v>1535</v>
      </c>
      <c r="E16" s="292">
        <v>1.41</v>
      </c>
      <c r="F16" s="293"/>
      <c r="G16" s="36">
        <v>19474</v>
      </c>
      <c r="H16" s="36">
        <v>0</v>
      </c>
      <c r="I16" s="294">
        <v>27458.34</v>
      </c>
      <c r="J16" s="288"/>
      <c r="K16" s="36">
        <v>33384</v>
      </c>
      <c r="L16" s="36">
        <v>0</v>
      </c>
      <c r="M16" s="294">
        <v>47071.44</v>
      </c>
      <c r="N16" s="289"/>
    </row>
    <row r="17" spans="1:14" ht="15" customHeight="1" x14ac:dyDescent="0.25">
      <c r="A17" s="285"/>
      <c r="B17" s="290" t="s">
        <v>1532</v>
      </c>
      <c r="C17" s="291" t="s">
        <v>21</v>
      </c>
      <c r="D17" s="291" t="s">
        <v>1536</v>
      </c>
      <c r="E17" s="292">
        <v>1.18</v>
      </c>
      <c r="F17" s="293"/>
      <c r="G17" s="36">
        <v>0</v>
      </c>
      <c r="H17" s="36">
        <v>0</v>
      </c>
      <c r="I17" s="294">
        <v>0</v>
      </c>
      <c r="J17" s="288"/>
      <c r="K17" s="36">
        <v>0</v>
      </c>
      <c r="L17" s="36">
        <v>0</v>
      </c>
      <c r="M17" s="294">
        <v>0</v>
      </c>
      <c r="N17" s="289"/>
    </row>
    <row r="18" spans="1:14" ht="15" customHeight="1" x14ac:dyDescent="0.25">
      <c r="A18" s="285"/>
      <c r="B18" s="290" t="s">
        <v>1532</v>
      </c>
      <c r="C18" s="291" t="s">
        <v>21</v>
      </c>
      <c r="D18" s="291" t="s">
        <v>1537</v>
      </c>
      <c r="E18" s="292">
        <v>1.18</v>
      </c>
      <c r="F18" s="293"/>
      <c r="G18" s="36">
        <v>0</v>
      </c>
      <c r="H18" s="36">
        <v>0</v>
      </c>
      <c r="I18" s="294">
        <v>0</v>
      </c>
      <c r="J18" s="288"/>
      <c r="K18" s="36">
        <v>0</v>
      </c>
      <c r="L18" s="36">
        <v>0</v>
      </c>
      <c r="M18" s="294">
        <v>0</v>
      </c>
      <c r="N18" s="289"/>
    </row>
    <row r="19" spans="1:14" ht="15" customHeight="1" x14ac:dyDescent="0.25">
      <c r="A19" s="285"/>
      <c r="B19" s="290" t="s">
        <v>1532</v>
      </c>
      <c r="C19" s="291" t="s">
        <v>21</v>
      </c>
      <c r="D19" s="291" t="s">
        <v>1538</v>
      </c>
      <c r="E19" s="292">
        <v>1.42</v>
      </c>
      <c r="F19" s="295"/>
      <c r="G19" s="36">
        <v>2899</v>
      </c>
      <c r="H19" s="36">
        <v>1627.63</v>
      </c>
      <c r="I19" s="294">
        <v>5744.21</v>
      </c>
      <c r="J19" s="288"/>
      <c r="K19" s="36">
        <v>4969.7142857142899</v>
      </c>
      <c r="L19" s="36">
        <v>0</v>
      </c>
      <c r="M19" s="294">
        <v>7056.9942857142796</v>
      </c>
      <c r="N19" s="289"/>
    </row>
    <row r="20" spans="1:14" ht="15" customHeight="1" x14ac:dyDescent="0.25">
      <c r="A20" s="296"/>
      <c r="B20" s="297"/>
      <c r="C20" s="298"/>
      <c r="D20" s="298"/>
      <c r="E20" s="298"/>
      <c r="F20" s="299"/>
      <c r="G20" s="298"/>
      <c r="H20" s="298"/>
      <c r="I20" s="300"/>
      <c r="J20" s="301"/>
      <c r="K20" s="302"/>
      <c r="L20" s="302"/>
      <c r="M20" s="302"/>
      <c r="N20" s="303"/>
    </row>
    <row r="21" spans="1:14" ht="8.25" customHeight="1" x14ac:dyDescent="0.25">
      <c r="A21" s="304"/>
      <c r="B21" s="305"/>
      <c r="C21" s="305"/>
      <c r="D21" s="305"/>
      <c r="E21" s="305"/>
      <c r="F21" s="305"/>
      <c r="G21" s="306"/>
      <c r="H21" s="306"/>
      <c r="I21" s="307"/>
      <c r="J21" s="304"/>
      <c r="K21" s="308"/>
      <c r="L21" s="308"/>
      <c r="M21" s="308"/>
    </row>
    <row r="22" spans="1:14" ht="15" customHeight="1" x14ac:dyDescent="0.25">
      <c r="A22" s="73"/>
      <c r="B22" s="73"/>
      <c r="C22" s="73"/>
      <c r="D22" s="73"/>
      <c r="E22" s="73"/>
      <c r="F22" s="309"/>
      <c r="G22" s="310"/>
      <c r="H22" s="280"/>
      <c r="I22" s="281"/>
      <c r="J22" s="311"/>
      <c r="K22" s="310"/>
      <c r="L22" s="280"/>
      <c r="M22" s="281"/>
    </row>
    <row r="23" spans="1:14" ht="15" customHeight="1" x14ac:dyDescent="0.25">
      <c r="A23" s="73"/>
      <c r="B23" s="73"/>
      <c r="C23" s="73"/>
      <c r="D23" s="73"/>
      <c r="E23" s="73"/>
      <c r="F23" s="309"/>
      <c r="G23" s="651" t="s">
        <v>1539</v>
      </c>
      <c r="H23" s="652"/>
      <c r="I23" s="312">
        <v>33202.550000000003</v>
      </c>
      <c r="J23" s="311"/>
      <c r="K23" s="651" t="s">
        <v>1540</v>
      </c>
      <c r="L23" s="652"/>
      <c r="M23" s="312">
        <v>54128.434285714298</v>
      </c>
    </row>
    <row r="24" spans="1:14" x14ac:dyDescent="0.25">
      <c r="G24" s="296"/>
      <c r="H24" s="301"/>
      <c r="I24" s="303"/>
      <c r="K24" s="296"/>
      <c r="L24" s="301"/>
      <c r="M24" s="303"/>
    </row>
  </sheetData>
  <mergeCells count="5">
    <mergeCell ref="G23:H23"/>
    <mergeCell ref="K23:L23"/>
    <mergeCell ref="K12:M12"/>
    <mergeCell ref="B12:E12"/>
    <mergeCell ref="G12:I12"/>
  </mergeCells>
  <hyperlinks>
    <hyperlink ref="D4" location="'Rekapitulace'!B5" display="&lt;&lt;&lt; Zpět na rekapitulaci" xr:uid="{00000000-0004-0000-0900-000000000000}"/>
  </hyperlinks>
  <pageMargins left="0.7" right="0.7" top="0.78740157499999996" bottom="0.78740157499999996" header="0.3" footer="0.3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L85"/>
  <sheetViews>
    <sheetView showGridLines="0" workbookViewId="0"/>
  </sheetViews>
  <sheetFormatPr defaultColWidth="12.140625" defaultRowHeight="15" customHeight="1" x14ac:dyDescent="0.25"/>
  <cols>
    <col min="1" max="1" width="9.140625" customWidth="1"/>
    <col min="2" max="2" width="19.85546875" customWidth="1"/>
    <col min="3" max="3" width="13.28515625" customWidth="1"/>
    <col min="4" max="4" width="12.7109375" customWidth="1"/>
    <col min="5" max="5" width="13.85546875" customWidth="1"/>
    <col min="6" max="6" width="3.28515625" customWidth="1"/>
    <col min="7" max="7" width="13.5703125" customWidth="1"/>
    <col min="8" max="8" width="16.28515625" customWidth="1"/>
    <col min="9" max="9" width="14.140625" customWidth="1"/>
    <col min="10" max="10" width="11.7109375" customWidth="1"/>
    <col min="11" max="12" width="9.140625" customWidth="1"/>
  </cols>
  <sheetData>
    <row r="1" spans="1:12" x14ac:dyDescent="0.25">
      <c r="A1" s="17" t="s">
        <v>1</v>
      </c>
      <c r="B1" s="18" t="s">
        <v>2002</v>
      </c>
    </row>
    <row r="2" spans="1:12" x14ac:dyDescent="0.25">
      <c r="A2" s="17" t="s">
        <v>0</v>
      </c>
      <c r="B2" s="18" t="s">
        <v>110</v>
      </c>
    </row>
    <row r="3" spans="1:12" x14ac:dyDescent="0.25">
      <c r="A3" s="17" t="s">
        <v>2</v>
      </c>
      <c r="B3" s="18" t="s">
        <v>21</v>
      </c>
    </row>
    <row r="4" spans="1:12" x14ac:dyDescent="0.25">
      <c r="A4" s="17" t="s">
        <v>315</v>
      </c>
      <c r="B4" s="18" t="s">
        <v>56</v>
      </c>
      <c r="D4" s="19" t="s">
        <v>316</v>
      </c>
    </row>
    <row r="5" spans="1:12" x14ac:dyDescent="0.25">
      <c r="A5" s="17" t="s">
        <v>317</v>
      </c>
      <c r="B5" s="18" t="s">
        <v>318</v>
      </c>
    </row>
    <row r="6" spans="1:12" x14ac:dyDescent="0.25">
      <c r="A6" s="17" t="s">
        <v>319</v>
      </c>
      <c r="B6" s="18" t="s">
        <v>320</v>
      </c>
    </row>
    <row r="7" spans="1:12" x14ac:dyDescent="0.25">
      <c r="A7" s="17" t="s">
        <v>321</v>
      </c>
      <c r="B7" s="20">
        <v>388279855</v>
      </c>
    </row>
    <row r="8" spans="1:12" x14ac:dyDescent="0.25">
      <c r="A8" s="17" t="s">
        <v>322</v>
      </c>
      <c r="B8" s="18" t="s">
        <v>323</v>
      </c>
    </row>
    <row r="9" spans="1:12" x14ac:dyDescent="0.25">
      <c r="A9" s="17" t="s">
        <v>324</v>
      </c>
      <c r="B9" s="18" t="s">
        <v>323</v>
      </c>
    </row>
    <row r="11" spans="1:12" ht="15" customHeight="1" x14ac:dyDescent="0.35">
      <c r="A11" s="578" t="s">
        <v>1747</v>
      </c>
      <c r="B11" s="579"/>
      <c r="C11" s="579"/>
      <c r="D11" s="579"/>
      <c r="E11" s="579"/>
      <c r="F11" s="579"/>
      <c r="G11" s="579"/>
      <c r="H11" s="579"/>
      <c r="I11" s="579"/>
      <c r="J11" s="579"/>
      <c r="K11" s="579"/>
      <c r="L11" s="580"/>
    </row>
    <row r="12" spans="1:12" ht="15" customHeight="1" x14ac:dyDescent="0.25">
      <c r="A12" s="21"/>
      <c r="B12" s="22"/>
      <c r="C12" s="28"/>
      <c r="D12" s="28"/>
      <c r="E12" s="28"/>
      <c r="F12" s="22"/>
      <c r="G12" s="22"/>
      <c r="H12" s="28"/>
      <c r="I12" s="28"/>
      <c r="J12" s="22"/>
      <c r="K12" s="22"/>
      <c r="L12" s="23"/>
    </row>
    <row r="13" spans="1:12" ht="15" customHeight="1" x14ac:dyDescent="0.25">
      <c r="A13" s="21"/>
      <c r="B13" s="315"/>
      <c r="C13" s="585" t="s">
        <v>1523</v>
      </c>
      <c r="D13" s="642"/>
      <c r="E13" s="586"/>
      <c r="F13" s="316"/>
      <c r="G13" s="42"/>
      <c r="H13" s="577" t="s">
        <v>1545</v>
      </c>
      <c r="I13" s="577"/>
      <c r="J13" s="21"/>
      <c r="K13" s="22"/>
      <c r="L13" s="23"/>
    </row>
    <row r="14" spans="1:12" ht="15" customHeight="1" x14ac:dyDescent="0.25">
      <c r="A14" s="29"/>
      <c r="B14" s="317" t="s">
        <v>363</v>
      </c>
      <c r="C14" s="47" t="s">
        <v>4</v>
      </c>
      <c r="D14" s="47" t="s">
        <v>372</v>
      </c>
      <c r="E14" s="47" t="s">
        <v>6</v>
      </c>
      <c r="F14" s="316"/>
      <c r="G14" s="315"/>
      <c r="H14" s="47" t="s">
        <v>4</v>
      </c>
      <c r="I14" s="47" t="s">
        <v>372</v>
      </c>
      <c r="J14" s="318"/>
      <c r="K14" s="22"/>
      <c r="L14" s="23"/>
    </row>
    <row r="15" spans="1:12" ht="15" customHeight="1" x14ac:dyDescent="0.35">
      <c r="A15" s="29"/>
      <c r="B15" s="416" t="s">
        <v>1748</v>
      </c>
      <c r="C15" s="226">
        <v>1661.4373232400001</v>
      </c>
      <c r="D15" s="226">
        <v>1661.4373232400001</v>
      </c>
      <c r="E15" s="226">
        <v>2848.1782684114301</v>
      </c>
      <c r="F15" s="32"/>
      <c r="G15" s="416" t="s">
        <v>1749</v>
      </c>
      <c r="H15" s="226">
        <v>2682.5267885200001</v>
      </c>
      <c r="I15" s="226">
        <v>1551.8907455900001</v>
      </c>
      <c r="J15" s="318"/>
      <c r="K15" s="22"/>
      <c r="L15" s="23"/>
    </row>
    <row r="16" spans="1:12" ht="15" customHeight="1" x14ac:dyDescent="0.35">
      <c r="A16" s="29"/>
      <c r="B16" s="417" t="s">
        <v>1750</v>
      </c>
      <c r="C16" s="226">
        <v>3556.3352467499999</v>
      </c>
      <c r="D16" s="226">
        <v>3556.3352467499999</v>
      </c>
      <c r="E16" s="226">
        <v>6096.57470871428</v>
      </c>
      <c r="F16" s="32"/>
      <c r="G16" s="417" t="s">
        <v>1751</v>
      </c>
      <c r="H16" s="226">
        <v>5240.1463204700003</v>
      </c>
      <c r="I16" s="226">
        <v>3217.1003827700001</v>
      </c>
      <c r="J16" s="318"/>
      <c r="K16" s="22"/>
      <c r="L16" s="23"/>
    </row>
    <row r="17" spans="1:12" ht="15" customHeight="1" x14ac:dyDescent="0.35">
      <c r="A17" s="29"/>
      <c r="B17" s="401" t="s">
        <v>1752</v>
      </c>
      <c r="C17" s="36">
        <v>569412.66666666698</v>
      </c>
      <c r="D17" s="36">
        <v>569412.66666666698</v>
      </c>
      <c r="E17" s="36">
        <v>976136</v>
      </c>
      <c r="F17" s="21"/>
      <c r="G17" s="48"/>
      <c r="H17" s="48"/>
      <c r="I17" s="48"/>
      <c r="J17" s="22"/>
      <c r="K17" s="22"/>
      <c r="L17" s="23"/>
    </row>
    <row r="18" spans="1:12" ht="15" customHeight="1" x14ac:dyDescent="0.35">
      <c r="A18" s="29"/>
      <c r="B18" s="416" t="s">
        <v>1753</v>
      </c>
      <c r="C18" s="699">
        <v>74523.997149437593</v>
      </c>
      <c r="D18" s="699"/>
      <c r="E18" s="699"/>
      <c r="F18" s="21"/>
      <c r="G18" s="22"/>
      <c r="H18" s="22"/>
      <c r="I18" s="22"/>
      <c r="J18" s="22"/>
      <c r="K18" s="22"/>
      <c r="L18" s="23"/>
    </row>
    <row r="19" spans="1:12" ht="15" customHeight="1" x14ac:dyDescent="0.35">
      <c r="A19" s="29"/>
      <c r="B19" s="417" t="s">
        <v>1754</v>
      </c>
      <c r="C19" s="699">
        <v>74523.997149437593</v>
      </c>
      <c r="D19" s="699"/>
      <c r="E19" s="699"/>
      <c r="F19" s="21"/>
      <c r="G19" s="22"/>
      <c r="H19" s="22"/>
      <c r="I19" s="22"/>
      <c r="J19" s="22"/>
      <c r="K19" s="22"/>
      <c r="L19" s="23"/>
    </row>
    <row r="20" spans="1:12" ht="15" customHeight="1" x14ac:dyDescent="0.35">
      <c r="A20" s="29"/>
      <c r="B20" s="319" t="s">
        <v>1755</v>
      </c>
      <c r="C20" s="704">
        <v>74523.997149437593</v>
      </c>
      <c r="D20" s="705"/>
      <c r="E20" s="706"/>
      <c r="F20" s="21"/>
      <c r="G20" s="22"/>
      <c r="H20" s="22"/>
      <c r="I20" s="22"/>
      <c r="J20" s="22"/>
      <c r="K20" s="22"/>
      <c r="L20" s="23"/>
    </row>
    <row r="21" spans="1:12" ht="15" customHeight="1" x14ac:dyDescent="0.25">
      <c r="A21" s="21"/>
      <c r="B21" s="697"/>
      <c r="C21" s="697"/>
      <c r="D21" s="697"/>
      <c r="E21" s="697"/>
      <c r="F21" s="25"/>
      <c r="G21" s="52"/>
      <c r="H21" s="28"/>
      <c r="I21" s="28"/>
      <c r="J21" s="28"/>
      <c r="K21" s="28"/>
      <c r="L21" s="23"/>
    </row>
    <row r="22" spans="1:12" ht="19.5" customHeight="1" x14ac:dyDescent="0.35">
      <c r="A22" s="29"/>
      <c r="B22" s="720" t="s">
        <v>1756</v>
      </c>
      <c r="C22" s="721"/>
      <c r="D22" s="721"/>
      <c r="E22" s="722"/>
      <c r="F22" s="334"/>
      <c r="G22" s="712" t="s">
        <v>1757</v>
      </c>
      <c r="H22" s="713"/>
      <c r="I22" s="418">
        <v>123816950.341107</v>
      </c>
      <c r="J22" s="714" t="s">
        <v>1758</v>
      </c>
      <c r="K22" s="714"/>
      <c r="L22" s="32"/>
    </row>
    <row r="23" spans="1:12" ht="15" customHeight="1" x14ac:dyDescent="0.35">
      <c r="A23" s="29"/>
      <c r="B23" s="723"/>
      <c r="C23" s="724"/>
      <c r="D23" s="724"/>
      <c r="E23" s="725"/>
      <c r="F23" s="334"/>
      <c r="G23" s="726" t="s">
        <v>1759</v>
      </c>
      <c r="H23" s="727"/>
      <c r="I23" s="418">
        <v>265032317.79124099</v>
      </c>
      <c r="J23" s="728" t="s">
        <v>1760</v>
      </c>
      <c r="K23" s="728"/>
      <c r="L23" s="32"/>
    </row>
    <row r="24" spans="1:12" ht="15" customHeight="1" x14ac:dyDescent="0.25">
      <c r="A24" s="21"/>
      <c r="B24" s="336"/>
      <c r="C24" s="336"/>
      <c r="D24" s="336"/>
      <c r="E24" s="336"/>
      <c r="F24" s="25"/>
      <c r="G24" s="313"/>
      <c r="H24" s="48"/>
      <c r="I24" s="48"/>
      <c r="J24" s="48"/>
      <c r="K24" s="48"/>
      <c r="L24" s="23"/>
    </row>
    <row r="25" spans="1:12" ht="15" customHeight="1" x14ac:dyDescent="0.35">
      <c r="A25" s="29"/>
      <c r="B25" s="337" t="s">
        <v>1761</v>
      </c>
      <c r="C25" s="419">
        <v>388279855.46568203</v>
      </c>
      <c r="D25" s="419">
        <v>388279855.46568203</v>
      </c>
      <c r="E25" s="419">
        <v>665622609.36974001</v>
      </c>
      <c r="F25" s="318"/>
      <c r="G25" s="22"/>
      <c r="H25" s="22"/>
      <c r="I25" s="22"/>
      <c r="J25" s="22"/>
      <c r="K25" s="22"/>
      <c r="L25" s="23"/>
    </row>
    <row r="26" spans="1:12" ht="15" customHeight="1" x14ac:dyDescent="0.25">
      <c r="A26" s="51"/>
      <c r="B26" s="53"/>
      <c r="C26" s="53"/>
      <c r="D26" s="53"/>
      <c r="E26" s="53"/>
      <c r="F26" s="52"/>
      <c r="G26" s="52"/>
      <c r="H26" s="52"/>
      <c r="I26" s="52"/>
      <c r="J26" s="52"/>
      <c r="K26" s="52"/>
      <c r="L26" s="54"/>
    </row>
    <row r="27" spans="1:12" ht="6.75" customHeight="1" x14ac:dyDescent="0.25">
      <c r="A27" s="420"/>
      <c r="B27" s="249"/>
      <c r="C27" s="249"/>
      <c r="D27" s="249"/>
      <c r="E27" s="249"/>
      <c r="F27" s="249"/>
      <c r="G27" s="249"/>
      <c r="H27" s="249"/>
      <c r="I27" s="249"/>
      <c r="J27" s="249"/>
      <c r="K27" s="249"/>
      <c r="L27" s="249"/>
    </row>
    <row r="28" spans="1:12" ht="15" customHeight="1" x14ac:dyDescent="0.35">
      <c r="A28" s="578" t="s">
        <v>1762</v>
      </c>
      <c r="B28" s="579"/>
      <c r="C28" s="579"/>
      <c r="D28" s="579"/>
      <c r="E28" s="579"/>
      <c r="F28" s="579"/>
      <c r="G28" s="313"/>
      <c r="H28" s="313"/>
      <c r="I28" s="313"/>
      <c r="J28" s="313"/>
      <c r="K28" s="313"/>
      <c r="L28" s="314"/>
    </row>
    <row r="29" spans="1:12" ht="15" customHeight="1" x14ac:dyDescent="0.25">
      <c r="A29" s="21"/>
      <c r="B29" s="28"/>
      <c r="C29" s="28"/>
      <c r="D29" s="22"/>
      <c r="E29" s="22"/>
      <c r="F29" s="22"/>
      <c r="G29" s="22"/>
      <c r="H29" s="22"/>
      <c r="I29" s="22"/>
      <c r="J29" s="22"/>
      <c r="K29" s="22"/>
      <c r="L29" s="23"/>
    </row>
    <row r="30" spans="1:12" ht="15" customHeight="1" x14ac:dyDescent="0.25">
      <c r="A30" s="29"/>
      <c r="B30" s="223" t="s">
        <v>363</v>
      </c>
      <c r="C30" s="47" t="s">
        <v>4</v>
      </c>
      <c r="D30" s="318"/>
      <c r="E30" s="28"/>
      <c r="F30" s="28"/>
      <c r="G30" s="28"/>
      <c r="H30" s="28"/>
      <c r="I30" s="22"/>
      <c r="J30" s="22"/>
      <c r="K30" s="22"/>
      <c r="L30" s="23"/>
    </row>
    <row r="31" spans="1:12" ht="15" customHeight="1" x14ac:dyDescent="0.35">
      <c r="A31" s="29"/>
      <c r="B31" s="223" t="s">
        <v>1763</v>
      </c>
      <c r="C31" s="36">
        <v>89776657</v>
      </c>
      <c r="D31" s="323"/>
      <c r="E31" s="577" t="s">
        <v>1575</v>
      </c>
      <c r="F31" s="577"/>
      <c r="G31" s="577"/>
      <c r="H31" s="340">
        <v>68460</v>
      </c>
      <c r="I31" s="318"/>
      <c r="J31" s="22"/>
      <c r="K31" s="22"/>
      <c r="L31" s="23"/>
    </row>
    <row r="32" spans="1:12" ht="15" customHeight="1" x14ac:dyDescent="0.35">
      <c r="A32" s="29"/>
      <c r="B32" s="223" t="s">
        <v>1764</v>
      </c>
      <c r="C32" s="226">
        <v>458339</v>
      </c>
      <c r="D32" s="318"/>
      <c r="E32" s="333"/>
      <c r="F32" s="333"/>
      <c r="G32" s="333"/>
      <c r="H32" s="333"/>
      <c r="I32" s="28"/>
      <c r="J32" s="22"/>
      <c r="K32" s="22"/>
      <c r="L32" s="23"/>
    </row>
    <row r="33" spans="1:12" ht="15" customHeight="1" x14ac:dyDescent="0.35">
      <c r="A33" s="29"/>
      <c r="B33" s="223" t="s">
        <v>1765</v>
      </c>
      <c r="C33" s="226">
        <v>6803.7655833099998</v>
      </c>
      <c r="D33" s="323"/>
      <c r="E33" s="656" t="s">
        <v>1576</v>
      </c>
      <c r="F33" s="421"/>
      <c r="G33" s="666" t="s">
        <v>1577</v>
      </c>
      <c r="H33" s="715"/>
      <c r="I33" s="654">
        <v>1.2302187346820099</v>
      </c>
      <c r="J33" s="318"/>
      <c r="K33" s="22"/>
      <c r="L33" s="23"/>
    </row>
    <row r="34" spans="1:12" ht="15" customHeight="1" x14ac:dyDescent="0.35">
      <c r="A34" s="29"/>
      <c r="B34" s="223" t="s">
        <v>1766</v>
      </c>
      <c r="C34" s="226">
        <v>8032.80696317</v>
      </c>
      <c r="D34" s="323"/>
      <c r="E34" s="657"/>
      <c r="F34" s="422"/>
      <c r="G34" s="642" t="s">
        <v>1578</v>
      </c>
      <c r="H34" s="586"/>
      <c r="I34" s="655"/>
      <c r="J34" s="318"/>
      <c r="K34" s="22"/>
      <c r="L34" s="23"/>
    </row>
    <row r="35" spans="1:12" ht="15" customHeight="1" x14ac:dyDescent="0.35">
      <c r="A35" s="29"/>
      <c r="B35" s="223" t="s">
        <v>1767</v>
      </c>
      <c r="C35" s="36">
        <v>419473179.61673701</v>
      </c>
      <c r="D35" s="318"/>
      <c r="E35" s="321"/>
      <c r="F35" s="333"/>
      <c r="G35" s="321"/>
      <c r="H35" s="313"/>
      <c r="I35" s="48"/>
      <c r="J35" s="22"/>
      <c r="K35" s="22"/>
      <c r="L35" s="23"/>
    </row>
    <row r="36" spans="1:12" ht="15" customHeight="1" x14ac:dyDescent="0.35">
      <c r="A36" s="29"/>
      <c r="B36" s="223" t="s">
        <v>1768</v>
      </c>
      <c r="C36" s="226">
        <v>7922.6731089900004</v>
      </c>
      <c r="D36" s="323"/>
      <c r="E36" s="707" t="s">
        <v>1577</v>
      </c>
      <c r="F36" s="707"/>
      <c r="G36" s="423">
        <v>18918.30370194</v>
      </c>
      <c r="H36" s="318"/>
      <c r="I36" s="22"/>
      <c r="J36" s="22"/>
      <c r="K36" s="22"/>
      <c r="L36" s="23"/>
    </row>
    <row r="37" spans="1:12" ht="15" customHeight="1" x14ac:dyDescent="0.35">
      <c r="A37" s="29"/>
      <c r="B37" s="223" t="s">
        <v>1769</v>
      </c>
      <c r="C37" s="226">
        <v>1118.9075256799999</v>
      </c>
      <c r="D37" s="323"/>
      <c r="E37" s="707" t="s">
        <v>1579</v>
      </c>
      <c r="F37" s="707"/>
      <c r="G37" s="36">
        <v>15378</v>
      </c>
      <c r="H37" s="318"/>
      <c r="I37" s="22"/>
      <c r="J37" s="22"/>
      <c r="K37" s="22"/>
      <c r="L37" s="23"/>
    </row>
    <row r="38" spans="1:12" ht="15" customHeight="1" x14ac:dyDescent="0.35">
      <c r="A38" s="29"/>
      <c r="B38" s="223" t="s">
        <v>1770</v>
      </c>
      <c r="C38" s="424">
        <v>1415.6940556</v>
      </c>
      <c r="D38" s="425"/>
      <c r="E38" s="333"/>
      <c r="F38" s="333"/>
      <c r="G38" s="333"/>
      <c r="H38" s="28"/>
      <c r="I38" s="28"/>
      <c r="J38" s="28"/>
      <c r="K38" s="28"/>
      <c r="L38" s="23"/>
    </row>
    <row r="39" spans="1:12" ht="15" customHeight="1" x14ac:dyDescent="0.35">
      <c r="A39" s="29"/>
      <c r="B39" s="656" t="s">
        <v>1771</v>
      </c>
      <c r="C39" s="631" t="s">
        <v>1772</v>
      </c>
      <c r="D39" s="631"/>
      <c r="E39" s="631"/>
      <c r="F39" s="631"/>
      <c r="G39" s="631"/>
      <c r="H39" s="631"/>
      <c r="I39" s="631"/>
      <c r="J39" s="719"/>
      <c r="K39" s="588" t="s">
        <v>1773</v>
      </c>
      <c r="L39" s="32"/>
    </row>
    <row r="40" spans="1:12" ht="15" customHeight="1" x14ac:dyDescent="0.35">
      <c r="A40" s="29"/>
      <c r="B40" s="657"/>
      <c r="C40" s="642" t="s">
        <v>1768</v>
      </c>
      <c r="D40" s="642"/>
      <c r="E40" s="642"/>
      <c r="F40" s="642"/>
      <c r="G40" s="642"/>
      <c r="H40" s="642"/>
      <c r="I40" s="642"/>
      <c r="J40" s="586"/>
      <c r="K40" s="588"/>
      <c r="L40" s="32"/>
    </row>
    <row r="41" spans="1:12" ht="15" customHeight="1" x14ac:dyDescent="0.25">
      <c r="A41" s="51"/>
      <c r="B41" s="339"/>
      <c r="C41" s="39"/>
      <c r="D41" s="39"/>
      <c r="E41" s="39"/>
      <c r="F41" s="39"/>
      <c r="G41" s="39"/>
      <c r="H41" s="39"/>
      <c r="I41" s="39"/>
      <c r="J41" s="53"/>
      <c r="K41" s="53"/>
      <c r="L41" s="54"/>
    </row>
    <row r="42" spans="1:12" ht="19.5" customHeight="1" x14ac:dyDescent="0.25">
      <c r="A42" s="716" t="s">
        <v>1774</v>
      </c>
      <c r="B42" s="717"/>
      <c r="C42" s="717"/>
      <c r="D42" s="717"/>
      <c r="E42" s="717"/>
      <c r="F42" s="717"/>
      <c r="G42" s="717"/>
      <c r="H42" s="717"/>
      <c r="I42" s="717"/>
      <c r="J42" s="717"/>
      <c r="K42" s="717"/>
      <c r="L42" s="426"/>
    </row>
    <row r="43" spans="1:12" ht="14.25" customHeight="1" x14ac:dyDescent="0.25">
      <c r="A43" s="249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</row>
    <row r="44" spans="1:12" ht="23.25" customHeight="1" x14ac:dyDescent="0.25">
      <c r="A44" s="709" t="s">
        <v>1775</v>
      </c>
      <c r="B44" s="709"/>
      <c r="C44" s="427"/>
      <c r="D44" s="428"/>
      <c r="E44" s="429"/>
      <c r="F44" s="429"/>
      <c r="G44" s="429"/>
      <c r="H44" s="429"/>
      <c r="I44" s="429"/>
      <c r="J44" s="429"/>
      <c r="K44" s="429"/>
      <c r="L44" s="430"/>
    </row>
    <row r="45" spans="1:12" ht="18" customHeight="1" x14ac:dyDescent="0.25">
      <c r="A45" s="431"/>
      <c r="B45" s="432"/>
      <c r="C45" s="433"/>
      <c r="D45" s="433"/>
      <c r="E45" s="433"/>
      <c r="F45" s="433"/>
      <c r="G45" s="433"/>
      <c r="H45" s="433"/>
      <c r="I45" s="434"/>
      <c r="J45" s="434"/>
      <c r="K45" s="434"/>
      <c r="L45" s="435"/>
    </row>
    <row r="46" spans="1:12" ht="15" customHeight="1" x14ac:dyDescent="0.35">
      <c r="A46" s="436"/>
      <c r="B46" s="700" t="s">
        <v>1776</v>
      </c>
      <c r="C46" s="700"/>
      <c r="D46" s="700"/>
      <c r="E46" s="700"/>
      <c r="F46" s="700"/>
      <c r="G46" s="700"/>
      <c r="H46" s="438">
        <v>74782.058090123202</v>
      </c>
      <c r="I46" s="439"/>
      <c r="J46" s="433"/>
      <c r="K46" s="433"/>
      <c r="L46" s="435"/>
    </row>
    <row r="47" spans="1:12" ht="15" customHeight="1" x14ac:dyDescent="0.25">
      <c r="A47" s="440"/>
      <c r="B47" s="441"/>
      <c r="C47" s="442"/>
      <c r="D47" s="442"/>
      <c r="E47" s="442"/>
      <c r="F47" s="441"/>
      <c r="G47" s="443"/>
      <c r="H47" s="444" t="s">
        <v>323</v>
      </c>
      <c r="I47" s="445"/>
      <c r="J47" s="47" t="s">
        <v>1778</v>
      </c>
      <c r="K47" s="47" t="s">
        <v>364</v>
      </c>
      <c r="L47" s="446"/>
    </row>
    <row r="48" spans="1:12" ht="15" customHeight="1" x14ac:dyDescent="0.35">
      <c r="A48" s="440"/>
      <c r="B48" s="447"/>
      <c r="C48" s="577" t="s">
        <v>1779</v>
      </c>
      <c r="D48" s="577"/>
      <c r="E48" s="577"/>
      <c r="F48" s="439"/>
      <c r="G48" s="434"/>
      <c r="H48" s="448"/>
      <c r="I48" s="447"/>
      <c r="J48" s="317" t="s">
        <v>1780</v>
      </c>
      <c r="K48" s="449">
        <v>68460</v>
      </c>
      <c r="L48" s="446"/>
    </row>
    <row r="49" spans="1:12" ht="15" customHeight="1" x14ac:dyDescent="0.35">
      <c r="A49" s="440"/>
      <c r="B49" s="434"/>
      <c r="C49" s="432"/>
      <c r="D49" s="432"/>
      <c r="E49" s="432"/>
      <c r="F49" s="434"/>
      <c r="G49" s="434"/>
      <c r="H49" s="434"/>
      <c r="I49" s="447"/>
      <c r="J49" s="437" t="s">
        <v>1781</v>
      </c>
      <c r="K49" s="326">
        <v>0.1</v>
      </c>
      <c r="L49" s="446"/>
    </row>
    <row r="50" spans="1:12" ht="15" customHeight="1" x14ac:dyDescent="0.35">
      <c r="A50" s="440"/>
      <c r="B50" s="447"/>
      <c r="C50" s="223" t="s">
        <v>1782</v>
      </c>
      <c r="D50" s="577" t="s">
        <v>1783</v>
      </c>
      <c r="E50" s="577"/>
      <c r="F50" s="439"/>
      <c r="G50" s="434"/>
      <c r="H50" s="434"/>
      <c r="I50" s="447"/>
      <c r="J50" s="437" t="s">
        <v>1784</v>
      </c>
      <c r="K50" s="326">
        <v>0</v>
      </c>
      <c r="L50" s="446"/>
    </row>
    <row r="51" spans="1:12" ht="15" customHeight="1" x14ac:dyDescent="0.35">
      <c r="A51" s="440"/>
      <c r="B51" s="447"/>
      <c r="C51" s="438">
        <f>C20</f>
        <v>74523.997149437593</v>
      </c>
      <c r="D51" s="708">
        <v>75306</v>
      </c>
      <c r="E51" s="708"/>
      <c r="F51" s="439"/>
      <c r="G51" s="434"/>
      <c r="H51" s="434"/>
      <c r="I51" s="447"/>
      <c r="J51" s="223" t="s">
        <v>1785</v>
      </c>
      <c r="K51" s="326">
        <v>0.33</v>
      </c>
      <c r="L51" s="446"/>
    </row>
    <row r="52" spans="1:12" ht="15" customHeight="1" x14ac:dyDescent="0.35">
      <c r="A52" s="440"/>
      <c r="B52" s="434"/>
      <c r="C52" s="448"/>
      <c r="D52" s="448"/>
      <c r="E52" s="448"/>
      <c r="F52" s="434"/>
      <c r="G52" s="434"/>
      <c r="H52" s="434"/>
      <c r="I52" s="447"/>
      <c r="J52" s="223" t="s">
        <v>1786</v>
      </c>
      <c r="K52" s="326">
        <v>0.66</v>
      </c>
      <c r="L52" s="446"/>
    </row>
    <row r="53" spans="1:12" ht="15" customHeight="1" x14ac:dyDescent="0.25">
      <c r="A53" s="440"/>
      <c r="B53" s="433"/>
      <c r="C53" s="433"/>
      <c r="D53" s="433"/>
      <c r="E53" s="433"/>
      <c r="F53" s="433"/>
      <c r="G53" s="433"/>
      <c r="H53" s="433"/>
      <c r="I53" s="434"/>
      <c r="J53" s="448"/>
      <c r="K53" s="429"/>
      <c r="L53" s="435"/>
    </row>
    <row r="54" spans="1:12" ht="15" customHeight="1" x14ac:dyDescent="0.35">
      <c r="A54" s="436"/>
      <c r="B54" s="701" t="s">
        <v>1787</v>
      </c>
      <c r="C54" s="702"/>
      <c r="D54" s="702"/>
      <c r="E54" s="702"/>
      <c r="F54" s="702"/>
      <c r="G54" s="703"/>
      <c r="H54" s="438">
        <v>70521.759030808797</v>
      </c>
      <c r="I54" s="439"/>
      <c r="J54" s="434"/>
      <c r="K54" s="434"/>
      <c r="L54" s="435"/>
    </row>
    <row r="55" spans="1:12" ht="15" customHeight="1" x14ac:dyDescent="0.25">
      <c r="A55" s="440"/>
      <c r="B55" s="448"/>
      <c r="C55" s="432"/>
      <c r="D55" s="432"/>
      <c r="E55" s="432"/>
      <c r="F55" s="448"/>
      <c r="G55" s="450"/>
      <c r="H55" s="444" t="s">
        <v>323</v>
      </c>
      <c r="I55" s="439"/>
      <c r="J55" s="434"/>
      <c r="K55" s="434"/>
      <c r="L55" s="435"/>
    </row>
    <row r="56" spans="1:12" ht="15" customHeight="1" x14ac:dyDescent="0.35">
      <c r="A56" s="440"/>
      <c r="B56" s="447"/>
      <c r="C56" s="585" t="s">
        <v>1788</v>
      </c>
      <c r="D56" s="642"/>
      <c r="E56" s="586"/>
      <c r="F56" s="439"/>
      <c r="G56" s="434"/>
      <c r="H56" s="448"/>
      <c r="I56" s="434"/>
      <c r="J56" s="434"/>
      <c r="K56" s="434"/>
      <c r="L56" s="435"/>
    </row>
    <row r="57" spans="1:12" ht="15" customHeight="1" x14ac:dyDescent="0.25">
      <c r="A57" s="440"/>
      <c r="B57" s="434"/>
      <c r="C57" s="432"/>
      <c r="D57" s="432"/>
      <c r="E57" s="432"/>
      <c r="F57" s="434"/>
      <c r="G57" s="434"/>
      <c r="H57" s="434"/>
      <c r="I57" s="434"/>
      <c r="J57" s="434"/>
      <c r="K57" s="434"/>
      <c r="L57" s="435"/>
    </row>
    <row r="58" spans="1:12" ht="15" customHeight="1" x14ac:dyDescent="0.35">
      <c r="A58" s="440"/>
      <c r="B58" s="447"/>
      <c r="C58" s="223" t="s">
        <v>1782</v>
      </c>
      <c r="D58" s="585" t="s">
        <v>1789</v>
      </c>
      <c r="E58" s="586"/>
      <c r="F58" s="439"/>
      <c r="G58" s="434"/>
      <c r="H58" s="434"/>
      <c r="I58" s="434"/>
      <c r="J58" s="434"/>
      <c r="K58" s="434"/>
      <c r="L58" s="435"/>
    </row>
    <row r="59" spans="1:12" ht="15" customHeight="1" x14ac:dyDescent="0.25">
      <c r="A59" s="440"/>
      <c r="B59" s="447"/>
      <c r="C59" s="438">
        <v>74523.997149437593</v>
      </c>
      <c r="D59" s="710">
        <v>68460</v>
      </c>
      <c r="E59" s="711"/>
      <c r="F59" s="439"/>
      <c r="G59" s="434"/>
      <c r="H59" s="434"/>
      <c r="I59" s="434"/>
      <c r="J59" s="434"/>
      <c r="K59" s="434"/>
      <c r="L59" s="435"/>
    </row>
    <row r="60" spans="1:12" ht="15" customHeight="1" x14ac:dyDescent="0.25">
      <c r="A60" s="440"/>
      <c r="B60" s="433"/>
      <c r="C60" s="432"/>
      <c r="D60" s="432"/>
      <c r="E60" s="432"/>
      <c r="F60" s="433"/>
      <c r="G60" s="433"/>
      <c r="H60" s="433"/>
      <c r="I60" s="434"/>
      <c r="J60" s="434"/>
      <c r="K60" s="434"/>
      <c r="L60" s="435"/>
    </row>
    <row r="61" spans="1:12" ht="15" customHeight="1" x14ac:dyDescent="0.35">
      <c r="A61" s="436"/>
      <c r="B61" s="701" t="s">
        <v>1790</v>
      </c>
      <c r="C61" s="702"/>
      <c r="D61" s="702"/>
      <c r="E61" s="702"/>
      <c r="F61" s="702"/>
      <c r="G61" s="703"/>
      <c r="H61" s="438">
        <f>C20</f>
        <v>74523.997149437593</v>
      </c>
      <c r="I61" s="439"/>
      <c r="J61" s="434"/>
      <c r="K61" s="434"/>
      <c r="L61" s="435"/>
    </row>
    <row r="62" spans="1:12" ht="15" customHeight="1" x14ac:dyDescent="0.25">
      <c r="A62" s="440"/>
      <c r="B62" s="448"/>
      <c r="C62" s="448"/>
      <c r="D62" s="448"/>
      <c r="E62" s="448"/>
      <c r="F62" s="448"/>
      <c r="G62" s="450"/>
      <c r="H62" s="444" t="s">
        <v>1777</v>
      </c>
      <c r="I62" s="439"/>
      <c r="J62" s="434"/>
      <c r="K62" s="434"/>
      <c r="L62" s="435"/>
    </row>
    <row r="63" spans="1:12" ht="15" customHeight="1" x14ac:dyDescent="0.25">
      <c r="A63" s="451"/>
      <c r="B63" s="452"/>
      <c r="C63" s="452"/>
      <c r="D63" s="452"/>
      <c r="E63" s="452"/>
      <c r="F63" s="452"/>
      <c r="G63" s="452"/>
      <c r="H63" s="453"/>
      <c r="I63" s="452"/>
      <c r="J63" s="452"/>
      <c r="K63" s="452"/>
      <c r="L63" s="454"/>
    </row>
    <row r="64" spans="1:12" ht="7.5" customHeight="1" x14ac:dyDescent="0.25">
      <c r="A64" s="455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</row>
    <row r="65" spans="1:12" ht="23.25" customHeight="1" x14ac:dyDescent="0.25">
      <c r="A65" s="718" t="s">
        <v>1791</v>
      </c>
      <c r="B65" s="718"/>
      <c r="C65" s="456"/>
      <c r="D65" s="457"/>
      <c r="E65" s="457"/>
      <c r="F65" s="457"/>
      <c r="G65" s="457"/>
      <c r="H65" s="457"/>
      <c r="I65" s="457"/>
      <c r="J65" s="457"/>
      <c r="K65" s="457"/>
      <c r="L65" s="458"/>
    </row>
    <row r="66" spans="1:12" ht="18" customHeight="1" x14ac:dyDescent="0.25">
      <c r="A66" s="459"/>
      <c r="B66" s="460"/>
      <c r="C66" s="461"/>
      <c r="D66" s="461"/>
      <c r="E66" s="461"/>
      <c r="F66" s="461"/>
      <c r="G66" s="461"/>
      <c r="H66" s="461"/>
      <c r="I66" s="462"/>
      <c r="J66" s="462"/>
      <c r="K66" s="462"/>
      <c r="L66" s="463"/>
    </row>
    <row r="67" spans="1:12" ht="18" customHeight="1" x14ac:dyDescent="0.35">
      <c r="A67" s="464"/>
      <c r="B67" s="700" t="s">
        <v>1792</v>
      </c>
      <c r="C67" s="700"/>
      <c r="D67" s="700"/>
      <c r="E67" s="700"/>
      <c r="F67" s="700"/>
      <c r="G67" s="700"/>
      <c r="H67" s="465">
        <v>77041.238090123195</v>
      </c>
      <c r="I67" s="466"/>
      <c r="J67" s="461"/>
      <c r="K67" s="461"/>
      <c r="L67" s="463"/>
    </row>
    <row r="68" spans="1:12" ht="15" customHeight="1" x14ac:dyDescent="0.25">
      <c r="A68" s="467"/>
      <c r="B68" s="468"/>
      <c r="C68" s="460"/>
      <c r="D68" s="460"/>
      <c r="E68" s="460"/>
      <c r="F68" s="468"/>
      <c r="G68" s="469"/>
      <c r="H68" s="470" t="s">
        <v>323</v>
      </c>
      <c r="I68" s="471"/>
      <c r="J68" s="47" t="s">
        <v>1778</v>
      </c>
      <c r="K68" s="47" t="s">
        <v>364</v>
      </c>
      <c r="L68" s="472"/>
    </row>
    <row r="69" spans="1:12" ht="15" customHeight="1" x14ac:dyDescent="0.35">
      <c r="A69" s="467"/>
      <c r="B69" s="473"/>
      <c r="C69" s="585" t="s">
        <v>1793</v>
      </c>
      <c r="D69" s="642"/>
      <c r="E69" s="586"/>
      <c r="F69" s="466"/>
      <c r="G69" s="462"/>
      <c r="H69" s="468"/>
      <c r="I69" s="473"/>
      <c r="J69" s="437" t="s">
        <v>1794</v>
      </c>
      <c r="K69" s="326">
        <v>0.2</v>
      </c>
      <c r="L69" s="472"/>
    </row>
    <row r="70" spans="1:12" ht="15" customHeight="1" x14ac:dyDescent="0.35">
      <c r="A70" s="467"/>
      <c r="B70" s="462"/>
      <c r="C70" s="460"/>
      <c r="D70" s="460"/>
      <c r="E70" s="460"/>
      <c r="F70" s="462"/>
      <c r="G70" s="462"/>
      <c r="H70" s="462"/>
      <c r="I70" s="473"/>
      <c r="J70" s="437" t="s">
        <v>1795</v>
      </c>
      <c r="K70" s="326">
        <v>0.1</v>
      </c>
      <c r="L70" s="472"/>
    </row>
    <row r="71" spans="1:12" ht="15" customHeight="1" x14ac:dyDescent="0.35">
      <c r="A71" s="467"/>
      <c r="B71" s="473"/>
      <c r="C71" s="223" t="s">
        <v>1782</v>
      </c>
      <c r="D71" s="577" t="s">
        <v>1796</v>
      </c>
      <c r="E71" s="577"/>
      <c r="F71" s="466"/>
      <c r="G71" s="462"/>
      <c r="H71" s="462"/>
      <c r="I71" s="473"/>
      <c r="J71" s="437" t="s">
        <v>1797</v>
      </c>
      <c r="K71" s="326">
        <v>0.33</v>
      </c>
      <c r="L71" s="472"/>
    </row>
    <row r="72" spans="1:12" ht="15" customHeight="1" x14ac:dyDescent="0.35">
      <c r="A72" s="467"/>
      <c r="B72" s="473"/>
      <c r="C72" s="465">
        <f>C20</f>
        <v>74523.997149437593</v>
      </c>
      <c r="D72" s="698">
        <v>82152</v>
      </c>
      <c r="E72" s="698"/>
      <c r="F72" s="466"/>
      <c r="G72" s="462"/>
      <c r="H72" s="462"/>
      <c r="I72" s="473"/>
      <c r="J72" s="437" t="s">
        <v>1798</v>
      </c>
      <c r="K72" s="326">
        <v>0.66</v>
      </c>
      <c r="L72" s="472"/>
    </row>
    <row r="73" spans="1:12" ht="15" customHeight="1" x14ac:dyDescent="0.25">
      <c r="A73" s="467"/>
      <c r="B73" s="462"/>
      <c r="C73" s="468"/>
      <c r="D73" s="468"/>
      <c r="E73" s="468"/>
      <c r="F73" s="462"/>
      <c r="G73" s="462"/>
      <c r="H73" s="462"/>
      <c r="I73" s="462"/>
      <c r="J73" s="468"/>
      <c r="K73" s="468"/>
      <c r="L73" s="463"/>
    </row>
    <row r="74" spans="1:12" ht="15" customHeight="1" x14ac:dyDescent="0.25">
      <c r="A74" s="467"/>
      <c r="B74" s="461"/>
      <c r="C74" s="461"/>
      <c r="D74" s="461"/>
      <c r="E74" s="461"/>
      <c r="F74" s="461"/>
      <c r="G74" s="461"/>
      <c r="H74" s="461"/>
      <c r="I74" s="462"/>
      <c r="J74" s="462"/>
      <c r="K74" s="462"/>
      <c r="L74" s="463"/>
    </row>
    <row r="75" spans="1:12" ht="15" customHeight="1" x14ac:dyDescent="0.35">
      <c r="A75" s="464"/>
      <c r="B75" s="700" t="s">
        <v>1799</v>
      </c>
      <c r="C75" s="700"/>
      <c r="D75" s="700"/>
      <c r="E75" s="700"/>
      <c r="F75" s="700"/>
      <c r="G75" s="700"/>
      <c r="H75" s="465">
        <v>66003.399030808796</v>
      </c>
      <c r="I75" s="466"/>
      <c r="J75" s="462"/>
      <c r="K75" s="462"/>
      <c r="L75" s="463"/>
    </row>
    <row r="76" spans="1:12" ht="15" customHeight="1" x14ac:dyDescent="0.25">
      <c r="A76" s="467"/>
      <c r="B76" s="468"/>
      <c r="C76" s="460"/>
      <c r="D76" s="460"/>
      <c r="E76" s="460"/>
      <c r="F76" s="468"/>
      <c r="G76" s="469"/>
      <c r="H76" s="470" t="s">
        <v>323</v>
      </c>
      <c r="I76" s="466"/>
      <c r="J76" s="462"/>
      <c r="K76" s="462"/>
      <c r="L76" s="463"/>
    </row>
    <row r="77" spans="1:12" ht="15" customHeight="1" x14ac:dyDescent="0.35">
      <c r="A77" s="467"/>
      <c r="B77" s="473"/>
      <c r="C77" s="585" t="s">
        <v>1800</v>
      </c>
      <c r="D77" s="642"/>
      <c r="E77" s="586"/>
      <c r="F77" s="466"/>
      <c r="G77" s="462"/>
      <c r="H77" s="468"/>
      <c r="I77" s="462"/>
      <c r="J77" s="462"/>
      <c r="K77" s="462"/>
      <c r="L77" s="463"/>
    </row>
    <row r="78" spans="1:12" ht="15" customHeight="1" x14ac:dyDescent="0.25">
      <c r="A78" s="467"/>
      <c r="B78" s="462"/>
      <c r="C78" s="460"/>
      <c r="D78" s="460"/>
      <c r="E78" s="460"/>
      <c r="F78" s="462"/>
      <c r="G78" s="462"/>
      <c r="H78" s="462"/>
      <c r="I78" s="462"/>
      <c r="J78" s="462"/>
      <c r="K78" s="462"/>
      <c r="L78" s="463"/>
    </row>
    <row r="79" spans="1:12" ht="15" customHeight="1" x14ac:dyDescent="0.35">
      <c r="A79" s="467"/>
      <c r="B79" s="473"/>
      <c r="C79" s="223" t="s">
        <v>1801</v>
      </c>
      <c r="D79" s="577" t="s">
        <v>1802</v>
      </c>
      <c r="E79" s="577"/>
      <c r="F79" s="466"/>
      <c r="G79" s="462"/>
      <c r="H79" s="462"/>
      <c r="I79" s="462"/>
      <c r="J79" s="462"/>
      <c r="K79" s="462"/>
      <c r="L79" s="463"/>
    </row>
    <row r="80" spans="1:12" ht="15" customHeight="1" x14ac:dyDescent="0.25">
      <c r="A80" s="467"/>
      <c r="B80" s="473"/>
      <c r="C80" s="465">
        <f>C20</f>
        <v>74523.997149437593</v>
      </c>
      <c r="D80" s="698">
        <v>61614</v>
      </c>
      <c r="E80" s="698"/>
      <c r="F80" s="466"/>
      <c r="G80" s="462"/>
      <c r="H80" s="462"/>
      <c r="I80" s="462"/>
      <c r="J80" s="462"/>
      <c r="K80" s="462"/>
      <c r="L80" s="463"/>
    </row>
    <row r="81" spans="1:12" ht="15" customHeight="1" x14ac:dyDescent="0.25">
      <c r="A81" s="467"/>
      <c r="B81" s="461"/>
      <c r="C81" s="460"/>
      <c r="D81" s="460"/>
      <c r="E81" s="460"/>
      <c r="F81" s="461"/>
      <c r="G81" s="461"/>
      <c r="H81" s="461"/>
      <c r="I81" s="462"/>
      <c r="J81" s="462"/>
      <c r="K81" s="462"/>
      <c r="L81" s="463"/>
    </row>
    <row r="82" spans="1:12" ht="15" customHeight="1" x14ac:dyDescent="0.35">
      <c r="A82" s="464"/>
      <c r="B82" s="700" t="s">
        <v>1803</v>
      </c>
      <c r="C82" s="700"/>
      <c r="D82" s="700"/>
      <c r="E82" s="700"/>
      <c r="F82" s="700"/>
      <c r="G82" s="700"/>
      <c r="H82" s="465">
        <v>74523.997149437593</v>
      </c>
      <c r="I82" s="466"/>
      <c r="J82" s="462"/>
      <c r="K82" s="462"/>
      <c r="L82" s="463"/>
    </row>
    <row r="83" spans="1:12" ht="15" customHeight="1" x14ac:dyDescent="0.25">
      <c r="A83" s="467"/>
      <c r="B83" s="468"/>
      <c r="C83" s="468"/>
      <c r="D83" s="468"/>
      <c r="E83" s="468"/>
      <c r="F83" s="468"/>
      <c r="G83" s="469"/>
      <c r="H83" s="470" t="s">
        <v>1777</v>
      </c>
      <c r="I83" s="466"/>
      <c r="J83" s="462"/>
      <c r="K83" s="462"/>
      <c r="L83" s="463"/>
    </row>
    <row r="84" spans="1:12" x14ac:dyDescent="0.25">
      <c r="A84" s="474"/>
      <c r="B84" s="475"/>
      <c r="C84" s="475"/>
      <c r="D84" s="475"/>
      <c r="E84" s="475"/>
      <c r="F84" s="475"/>
      <c r="G84" s="475"/>
      <c r="H84" s="476"/>
      <c r="I84" s="475"/>
      <c r="J84" s="475"/>
      <c r="K84" s="475"/>
      <c r="L84" s="477"/>
    </row>
    <row r="85" spans="1:12" x14ac:dyDescent="0.25">
      <c r="A85" s="478"/>
      <c r="B85" s="351"/>
      <c r="C85" s="351"/>
      <c r="D85" s="351"/>
      <c r="E85" s="351"/>
      <c r="F85" s="351"/>
      <c r="G85" s="351"/>
      <c r="H85" s="351"/>
      <c r="I85" s="351"/>
      <c r="J85" s="351"/>
      <c r="K85" s="351"/>
    </row>
  </sheetData>
  <mergeCells count="46">
    <mergeCell ref="H13:I13"/>
    <mergeCell ref="C13:E13"/>
    <mergeCell ref="D58:E58"/>
    <mergeCell ref="B21:E21"/>
    <mergeCell ref="C40:J40"/>
    <mergeCell ref="C48:E48"/>
    <mergeCell ref="C18:E18"/>
    <mergeCell ref="A42:K42"/>
    <mergeCell ref="B39:B40"/>
    <mergeCell ref="C39:J39"/>
    <mergeCell ref="K39:K40"/>
    <mergeCell ref="D50:E50"/>
    <mergeCell ref="B22:E23"/>
    <mergeCell ref="G23:H23"/>
    <mergeCell ref="J23:K23"/>
    <mergeCell ref="G34:H34"/>
    <mergeCell ref="D71:E71"/>
    <mergeCell ref="G22:H22"/>
    <mergeCell ref="J22:K22"/>
    <mergeCell ref="B82:G82"/>
    <mergeCell ref="E37:F37"/>
    <mergeCell ref="C56:E56"/>
    <mergeCell ref="D79:E79"/>
    <mergeCell ref="D72:E72"/>
    <mergeCell ref="G33:H33"/>
    <mergeCell ref="B75:G75"/>
    <mergeCell ref="A65:B65"/>
    <mergeCell ref="E33:E34"/>
    <mergeCell ref="I33:I34"/>
    <mergeCell ref="E31:G31"/>
    <mergeCell ref="G11:L11"/>
    <mergeCell ref="A11:F11"/>
    <mergeCell ref="D80:E80"/>
    <mergeCell ref="C19:E19"/>
    <mergeCell ref="B46:G46"/>
    <mergeCell ref="B61:G61"/>
    <mergeCell ref="C69:E69"/>
    <mergeCell ref="B54:G54"/>
    <mergeCell ref="C77:E77"/>
    <mergeCell ref="C20:E20"/>
    <mergeCell ref="A28:F28"/>
    <mergeCell ref="E36:F36"/>
    <mergeCell ref="D51:E51"/>
    <mergeCell ref="A44:B44"/>
    <mergeCell ref="D59:E59"/>
    <mergeCell ref="B67:G67"/>
  </mergeCells>
  <hyperlinks>
    <hyperlink ref="D4" location="'Rekapitulace'!B5" display="&lt;&lt;&lt; Zpět na rekapitulaci" xr:uid="{00000000-0004-0000-6300-000000000000}"/>
  </hyperlinks>
  <pageMargins left="0.7" right="0.7" top="0.78740157499999996" bottom="0.78740157499999996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G34"/>
  <sheetViews>
    <sheetView showGridLines="0" workbookViewId="0"/>
  </sheetViews>
  <sheetFormatPr defaultColWidth="12.140625" defaultRowHeight="15" customHeight="1" x14ac:dyDescent="0.25"/>
  <cols>
    <col min="1" max="1" width="25.5703125" customWidth="1"/>
    <col min="2" max="4" width="21.85546875" customWidth="1"/>
  </cols>
  <sheetData>
    <row r="1" spans="1:4" x14ac:dyDescent="0.25">
      <c r="A1" s="17" t="s">
        <v>1</v>
      </c>
      <c r="B1" s="18" t="s">
        <v>2003</v>
      </c>
    </row>
    <row r="2" spans="1:4" x14ac:dyDescent="0.25">
      <c r="A2" s="17" t="s">
        <v>0</v>
      </c>
      <c r="B2" s="18" t="s">
        <v>110</v>
      </c>
    </row>
    <row r="3" spans="1:4" x14ac:dyDescent="0.25">
      <c r="A3" s="17" t="s">
        <v>2</v>
      </c>
      <c r="B3" s="18" t="s">
        <v>21</v>
      </c>
    </row>
    <row r="4" spans="1:4" x14ac:dyDescent="0.25">
      <c r="A4" s="17" t="s">
        <v>315</v>
      </c>
      <c r="B4" s="18" t="s">
        <v>58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2076155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ht="27.75" customHeight="1" x14ac:dyDescent="0.25">
      <c r="A11" s="479"/>
      <c r="B11" s="480" t="s">
        <v>1805</v>
      </c>
      <c r="C11" s="480" t="s">
        <v>1806</v>
      </c>
      <c r="D11" s="480" t="s">
        <v>1807</v>
      </c>
    </row>
    <row r="12" spans="1:4" ht="15.75" customHeight="1" x14ac:dyDescent="0.25">
      <c r="A12" s="481" t="s">
        <v>1808</v>
      </c>
      <c r="B12" s="732"/>
      <c r="C12" s="733"/>
      <c r="D12" s="734"/>
    </row>
    <row r="13" spans="1:4" ht="15" customHeight="1" x14ac:dyDescent="0.25">
      <c r="A13" s="482" t="s">
        <v>1584</v>
      </c>
      <c r="B13" s="483">
        <v>1653058</v>
      </c>
      <c r="C13" s="484">
        <v>2649366</v>
      </c>
      <c r="D13" s="485">
        <v>62.3944747535826</v>
      </c>
    </row>
    <row r="14" spans="1:4" ht="15" customHeight="1" x14ac:dyDescent="0.25">
      <c r="A14" s="486" t="s">
        <v>1809</v>
      </c>
      <c r="B14" s="487">
        <v>1681</v>
      </c>
      <c r="C14" s="192">
        <v>2651</v>
      </c>
      <c r="D14" s="488">
        <v>63.410033949453002</v>
      </c>
    </row>
    <row r="15" spans="1:4" ht="15" customHeight="1" x14ac:dyDescent="0.25">
      <c r="A15" s="486" t="s">
        <v>433</v>
      </c>
      <c r="B15" s="489">
        <v>1.25</v>
      </c>
      <c r="C15" s="193">
        <v>1.25</v>
      </c>
      <c r="D15" s="490"/>
    </row>
    <row r="16" spans="1:4" ht="15" customHeight="1" x14ac:dyDescent="0.25">
      <c r="A16" s="486" t="s">
        <v>1810</v>
      </c>
      <c r="B16" s="487">
        <v>0</v>
      </c>
      <c r="C16" s="192" t="s">
        <v>323</v>
      </c>
      <c r="D16" s="488" t="s">
        <v>323</v>
      </c>
    </row>
    <row r="17" spans="1:7" ht="15" customHeight="1" x14ac:dyDescent="0.25">
      <c r="A17" s="486" t="s">
        <v>1811</v>
      </c>
      <c r="B17" s="491">
        <v>9832.9</v>
      </c>
      <c r="C17" s="492">
        <v>13050.8</v>
      </c>
      <c r="D17" s="493">
        <v>75.343273975541706</v>
      </c>
    </row>
    <row r="18" spans="1:7" ht="15" customHeight="1" x14ac:dyDescent="0.25">
      <c r="A18" s="494" t="s">
        <v>1812</v>
      </c>
      <c r="B18" s="495">
        <v>2076155.4</v>
      </c>
      <c r="C18" s="496" t="s">
        <v>323</v>
      </c>
      <c r="D18" s="497" t="s">
        <v>323</v>
      </c>
    </row>
    <row r="19" spans="1:7" ht="15" customHeight="1" x14ac:dyDescent="0.25">
      <c r="A19" s="498" t="s">
        <v>1813</v>
      </c>
      <c r="B19" s="729"/>
      <c r="C19" s="730"/>
      <c r="D19" s="731"/>
    </row>
    <row r="20" spans="1:7" ht="15" customHeight="1" x14ac:dyDescent="0.25">
      <c r="A20" s="499" t="s">
        <v>1584</v>
      </c>
      <c r="B20" s="500">
        <v>1653058</v>
      </c>
      <c r="C20" s="501">
        <v>1428094</v>
      </c>
      <c r="D20" s="502">
        <v>115.752744567234</v>
      </c>
    </row>
    <row r="21" spans="1:7" ht="15" customHeight="1" x14ac:dyDescent="0.25">
      <c r="A21" s="499" t="s">
        <v>1809</v>
      </c>
      <c r="B21" s="503">
        <v>1681</v>
      </c>
      <c r="C21" s="192">
        <v>1428</v>
      </c>
      <c r="D21" s="488">
        <v>117.717086834734</v>
      </c>
    </row>
    <row r="22" spans="1:7" ht="15" customHeight="1" x14ac:dyDescent="0.25">
      <c r="A22" s="499" t="s">
        <v>433</v>
      </c>
      <c r="B22" s="504">
        <v>1.25</v>
      </c>
      <c r="C22" s="193">
        <v>1.25</v>
      </c>
      <c r="D22" s="490"/>
    </row>
    <row r="23" spans="1:7" ht="15" customHeight="1" x14ac:dyDescent="0.25">
      <c r="A23" s="499" t="s">
        <v>1810</v>
      </c>
      <c r="B23" s="503">
        <v>0</v>
      </c>
      <c r="C23" s="192" t="s">
        <v>323</v>
      </c>
      <c r="D23" s="488" t="s">
        <v>323</v>
      </c>
      <c r="G23" s="505"/>
    </row>
    <row r="24" spans="1:7" ht="15" customHeight="1" x14ac:dyDescent="0.25">
      <c r="A24" s="506" t="s">
        <v>1811</v>
      </c>
      <c r="B24" s="507">
        <v>9832.9</v>
      </c>
      <c r="C24" s="508">
        <v>10343.9</v>
      </c>
      <c r="D24" s="509">
        <v>95.059890370169896</v>
      </c>
    </row>
    <row r="25" spans="1:7" ht="15" customHeight="1" x14ac:dyDescent="0.25">
      <c r="A25" s="510" t="s">
        <v>1812</v>
      </c>
      <c r="B25" s="511">
        <v>2076155.4</v>
      </c>
      <c r="C25" s="512" t="s">
        <v>323</v>
      </c>
      <c r="D25" s="513" t="s">
        <v>323</v>
      </c>
    </row>
    <row r="26" spans="1:7" ht="15" customHeight="1" x14ac:dyDescent="0.25">
      <c r="A26" s="514" t="s">
        <v>1814</v>
      </c>
      <c r="B26" s="735"/>
      <c r="C26" s="736"/>
      <c r="D26" s="737"/>
    </row>
    <row r="27" spans="1:7" ht="15" customHeight="1" x14ac:dyDescent="0.25">
      <c r="A27" s="515" t="s">
        <v>1584</v>
      </c>
      <c r="B27" s="500">
        <v>2833813.7142857099</v>
      </c>
      <c r="C27" s="501">
        <v>2649366</v>
      </c>
      <c r="D27" s="502">
        <v>106.961956720427</v>
      </c>
    </row>
    <row r="28" spans="1:7" ht="15" customHeight="1" x14ac:dyDescent="0.25">
      <c r="A28" s="515" t="s">
        <v>1809</v>
      </c>
      <c r="B28" s="503">
        <v>2230.9223623092198</v>
      </c>
      <c r="C28" s="192">
        <v>2651</v>
      </c>
      <c r="D28" s="488">
        <v>84.153993297216999</v>
      </c>
    </row>
    <row r="29" spans="1:7" ht="15" customHeight="1" x14ac:dyDescent="0.25">
      <c r="A29" s="515" t="s">
        <v>433</v>
      </c>
      <c r="B29" s="504">
        <v>1.25</v>
      </c>
      <c r="C29" s="193">
        <v>1.25</v>
      </c>
      <c r="D29" s="490"/>
    </row>
    <row r="30" spans="1:7" ht="15" customHeight="1" x14ac:dyDescent="0.25">
      <c r="A30" s="515" t="s">
        <v>1810</v>
      </c>
      <c r="B30" s="503">
        <v>0</v>
      </c>
      <c r="C30" s="192" t="s">
        <v>323</v>
      </c>
      <c r="D30" s="488" t="s">
        <v>323</v>
      </c>
    </row>
    <row r="31" spans="1:7" ht="15" customHeight="1" x14ac:dyDescent="0.25">
      <c r="A31" s="516" t="s">
        <v>1811</v>
      </c>
      <c r="B31" s="507">
        <v>16856.400000000001</v>
      </c>
      <c r="C31" s="508">
        <v>13050.8</v>
      </c>
      <c r="D31" s="509">
        <v>129.15989824378599</v>
      </c>
    </row>
    <row r="32" spans="1:7" ht="15" customHeight="1" x14ac:dyDescent="0.25">
      <c r="A32" s="517" t="s">
        <v>1812</v>
      </c>
      <c r="B32" s="518">
        <v>3559123.5428571398</v>
      </c>
      <c r="C32" s="512" t="s">
        <v>323</v>
      </c>
      <c r="D32" s="513" t="s">
        <v>323</v>
      </c>
    </row>
    <row r="33" spans="1:4" ht="15" customHeight="1" x14ac:dyDescent="0.25">
      <c r="A33" s="519"/>
      <c r="B33" s="519"/>
      <c r="C33" s="519"/>
      <c r="D33" s="519"/>
    </row>
    <row r="34" spans="1:4" ht="15" customHeight="1" x14ac:dyDescent="0.25">
      <c r="A34" s="73"/>
      <c r="B34" s="73"/>
      <c r="C34" s="73"/>
      <c r="D34" s="73"/>
    </row>
  </sheetData>
  <mergeCells count="3">
    <mergeCell ref="B19:D19"/>
    <mergeCell ref="B12:D12"/>
    <mergeCell ref="B26:D26"/>
  </mergeCells>
  <hyperlinks>
    <hyperlink ref="D4" location="'Rekapitulace'!B5" display="&lt;&lt;&lt; Zpět na rekapitulaci" xr:uid="{00000000-0004-0000-6400-000000000000}"/>
  </hyperlinks>
  <pageMargins left="0.7" right="0.7" top="0.78740157499999996" bottom="0.78740157499999996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J25"/>
  <sheetViews>
    <sheetView showGridLines="0" workbookViewId="0"/>
  </sheetViews>
  <sheetFormatPr defaultColWidth="12.140625" defaultRowHeight="15" customHeight="1" x14ac:dyDescent="0.25"/>
  <cols>
    <col min="1" max="1" width="30.140625" customWidth="1"/>
    <col min="2" max="3" width="12.28515625" customWidth="1"/>
    <col min="4" max="4" width="9.140625" customWidth="1"/>
    <col min="5" max="5" width="11.7109375" customWidth="1"/>
    <col min="6" max="6" width="15.7109375" customWidth="1"/>
    <col min="7" max="7" width="11.7109375" customWidth="1"/>
    <col min="8" max="8" width="15.7109375" customWidth="1"/>
    <col min="9" max="9" width="11.7109375" customWidth="1"/>
    <col min="10" max="10" width="15.7109375" customWidth="1"/>
  </cols>
  <sheetData>
    <row r="1" spans="1:10" x14ac:dyDescent="0.25">
      <c r="A1" s="17" t="s">
        <v>1</v>
      </c>
      <c r="B1" s="18" t="s">
        <v>2000</v>
      </c>
    </row>
    <row r="2" spans="1:10" x14ac:dyDescent="0.25">
      <c r="A2" s="17" t="s">
        <v>0</v>
      </c>
      <c r="B2" s="18" t="s">
        <v>110</v>
      </c>
    </row>
    <row r="3" spans="1:10" x14ac:dyDescent="0.25">
      <c r="A3" s="17" t="s">
        <v>2</v>
      </c>
      <c r="B3" s="18" t="s">
        <v>60</v>
      </c>
    </row>
    <row r="4" spans="1:10" x14ac:dyDescent="0.25">
      <c r="A4" s="17" t="s">
        <v>315</v>
      </c>
      <c r="B4" s="18" t="s">
        <v>52</v>
      </c>
      <c r="D4" s="19" t="s">
        <v>316</v>
      </c>
    </row>
    <row r="5" spans="1:10" x14ac:dyDescent="0.25">
      <c r="A5" s="17" t="s">
        <v>317</v>
      </c>
      <c r="B5" s="18" t="s">
        <v>318</v>
      </c>
    </row>
    <row r="6" spans="1:10" x14ac:dyDescent="0.25">
      <c r="A6" s="17" t="s">
        <v>319</v>
      </c>
      <c r="B6" s="18" t="s">
        <v>320</v>
      </c>
    </row>
    <row r="7" spans="1:10" x14ac:dyDescent="0.25">
      <c r="A7" s="17" t="s">
        <v>321</v>
      </c>
      <c r="B7" s="20">
        <v>51578</v>
      </c>
    </row>
    <row r="8" spans="1:10" x14ac:dyDescent="0.25">
      <c r="A8" s="17" t="s">
        <v>322</v>
      </c>
      <c r="B8" s="18" t="s">
        <v>323</v>
      </c>
    </row>
    <row r="9" spans="1:10" x14ac:dyDescent="0.25">
      <c r="A9" s="17" t="s">
        <v>324</v>
      </c>
      <c r="B9" s="18" t="s">
        <v>323</v>
      </c>
    </row>
    <row r="11" spans="1:10" ht="28.5" customHeight="1" x14ac:dyDescent="0.25">
      <c r="A11" s="362" t="s">
        <v>1</v>
      </c>
      <c r="B11" s="363" t="s">
        <v>1581</v>
      </c>
      <c r="C11" s="363" t="s">
        <v>1689</v>
      </c>
      <c r="D11" s="364" t="s">
        <v>1605</v>
      </c>
      <c r="E11" s="365" t="s">
        <v>1690</v>
      </c>
      <c r="F11" s="366" t="s">
        <v>1691</v>
      </c>
      <c r="G11" s="366" t="s">
        <v>1692</v>
      </c>
      <c r="H11" s="366" t="s">
        <v>1693</v>
      </c>
      <c r="I11" s="366" t="s">
        <v>1694</v>
      </c>
      <c r="J11" s="367" t="s">
        <v>1695</v>
      </c>
    </row>
    <row r="12" spans="1:10" ht="15" customHeight="1" x14ac:dyDescent="0.25">
      <c r="A12" s="368" t="s">
        <v>1696</v>
      </c>
      <c r="B12" s="369" t="s">
        <v>1697</v>
      </c>
      <c r="C12" s="370" t="s">
        <v>1698</v>
      </c>
      <c r="D12" s="371">
        <v>49</v>
      </c>
      <c r="E12" s="372" t="s">
        <v>323</v>
      </c>
      <c r="F12" s="373">
        <v>0</v>
      </c>
      <c r="G12" s="374" t="s">
        <v>323</v>
      </c>
      <c r="H12" s="373">
        <v>0</v>
      </c>
      <c r="I12" s="374" t="s">
        <v>323</v>
      </c>
      <c r="J12" s="373">
        <v>0</v>
      </c>
    </row>
    <row r="13" spans="1:10" ht="15" customHeight="1" x14ac:dyDescent="0.25">
      <c r="A13" s="375" t="s">
        <v>1699</v>
      </c>
      <c r="B13" s="47" t="s">
        <v>1700</v>
      </c>
      <c r="C13" s="291" t="s">
        <v>1701</v>
      </c>
      <c r="D13" s="376">
        <v>395.5</v>
      </c>
      <c r="E13" s="377" t="s">
        <v>323</v>
      </c>
      <c r="F13" s="226">
        <v>0</v>
      </c>
      <c r="G13" s="378" t="s">
        <v>323</v>
      </c>
      <c r="H13" s="226">
        <v>0</v>
      </c>
      <c r="I13" s="378" t="s">
        <v>323</v>
      </c>
      <c r="J13" s="226">
        <v>0</v>
      </c>
    </row>
    <row r="14" spans="1:10" ht="15" customHeight="1" x14ac:dyDescent="0.25">
      <c r="A14" s="375" t="s">
        <v>1702</v>
      </c>
      <c r="B14" s="47" t="s">
        <v>1703</v>
      </c>
      <c r="C14" s="291">
        <v>88101</v>
      </c>
      <c r="D14" s="376">
        <v>15181.52</v>
      </c>
      <c r="E14" s="377" t="s">
        <v>323</v>
      </c>
      <c r="F14" s="226">
        <v>0</v>
      </c>
      <c r="G14" s="378" t="s">
        <v>323</v>
      </c>
      <c r="H14" s="226">
        <v>0</v>
      </c>
      <c r="I14" s="378" t="s">
        <v>323</v>
      </c>
      <c r="J14" s="226">
        <v>0</v>
      </c>
    </row>
    <row r="15" spans="1:10" ht="15" customHeight="1" x14ac:dyDescent="0.25">
      <c r="A15" s="375" t="s">
        <v>1704</v>
      </c>
      <c r="B15" s="47" t="s">
        <v>1705</v>
      </c>
      <c r="C15" s="291" t="s">
        <v>1706</v>
      </c>
      <c r="D15" s="376">
        <v>523</v>
      </c>
      <c r="E15" s="377" t="s">
        <v>323</v>
      </c>
      <c r="F15" s="226">
        <v>0</v>
      </c>
      <c r="G15" s="378" t="s">
        <v>323</v>
      </c>
      <c r="H15" s="226">
        <v>0</v>
      </c>
      <c r="I15" s="378" t="s">
        <v>323</v>
      </c>
      <c r="J15" s="226">
        <v>0</v>
      </c>
    </row>
    <row r="16" spans="1:10" ht="15" customHeight="1" x14ac:dyDescent="0.25">
      <c r="A16" s="375" t="s">
        <v>1707</v>
      </c>
      <c r="B16" s="47" t="s">
        <v>1708</v>
      </c>
      <c r="C16" s="291">
        <v>78890</v>
      </c>
      <c r="D16" s="376">
        <v>10000</v>
      </c>
      <c r="E16" s="377" t="s">
        <v>323</v>
      </c>
      <c r="F16" s="226">
        <v>0</v>
      </c>
      <c r="G16" s="378" t="s">
        <v>323</v>
      </c>
      <c r="H16" s="226">
        <v>0</v>
      </c>
      <c r="I16" s="378" t="s">
        <v>323</v>
      </c>
      <c r="J16" s="226">
        <v>0</v>
      </c>
    </row>
    <row r="17" spans="1:10" ht="15" customHeight="1" x14ac:dyDescent="0.25">
      <c r="A17" s="375" t="s">
        <v>1709</v>
      </c>
      <c r="B17" s="47" t="s">
        <v>1710</v>
      </c>
      <c r="C17" s="291" t="s">
        <v>1711</v>
      </c>
      <c r="D17" s="376">
        <v>1200</v>
      </c>
      <c r="E17" s="377" t="s">
        <v>323</v>
      </c>
      <c r="F17" s="226">
        <v>0</v>
      </c>
      <c r="G17" s="378" t="s">
        <v>323</v>
      </c>
      <c r="H17" s="226">
        <v>0</v>
      </c>
      <c r="I17" s="378" t="s">
        <v>323</v>
      </c>
      <c r="J17" s="226">
        <v>0</v>
      </c>
    </row>
    <row r="18" spans="1:10" ht="15" customHeight="1" x14ac:dyDescent="0.25">
      <c r="A18" s="375" t="s">
        <v>1712</v>
      </c>
      <c r="B18" s="47" t="s">
        <v>1713</v>
      </c>
      <c r="C18" s="291" t="s">
        <v>1714</v>
      </c>
      <c r="D18" s="376">
        <v>0</v>
      </c>
      <c r="E18" s="377" t="s">
        <v>323</v>
      </c>
      <c r="F18" s="226">
        <v>0</v>
      </c>
      <c r="G18" s="378" t="s">
        <v>323</v>
      </c>
      <c r="H18" s="226">
        <v>0</v>
      </c>
      <c r="I18" s="378" t="s">
        <v>323</v>
      </c>
      <c r="J18" s="226">
        <v>0</v>
      </c>
    </row>
    <row r="19" spans="1:10" ht="15" customHeight="1" x14ac:dyDescent="0.25">
      <c r="A19" s="375" t="s">
        <v>1715</v>
      </c>
      <c r="B19" s="47" t="s">
        <v>1716</v>
      </c>
      <c r="C19" s="291" t="s">
        <v>1698</v>
      </c>
      <c r="D19" s="376" t="s">
        <v>323</v>
      </c>
      <c r="E19" s="377" t="s">
        <v>323</v>
      </c>
      <c r="F19" s="226" t="s">
        <v>323</v>
      </c>
      <c r="G19" s="378" t="s">
        <v>323</v>
      </c>
      <c r="H19" s="226" t="s">
        <v>323</v>
      </c>
      <c r="I19" s="378" t="s">
        <v>323</v>
      </c>
      <c r="J19" s="226" t="s">
        <v>323</v>
      </c>
    </row>
    <row r="20" spans="1:10" ht="15" customHeight="1" x14ac:dyDescent="0.25">
      <c r="A20" s="375" t="s">
        <v>1717</v>
      </c>
      <c r="B20" s="47" t="s">
        <v>1718</v>
      </c>
      <c r="C20" s="291" t="s">
        <v>1698</v>
      </c>
      <c r="D20" s="376" t="s">
        <v>323</v>
      </c>
      <c r="E20" s="377" t="s">
        <v>323</v>
      </c>
      <c r="F20" s="226" t="s">
        <v>323</v>
      </c>
      <c r="G20" s="378" t="s">
        <v>323</v>
      </c>
      <c r="H20" s="226" t="s">
        <v>323</v>
      </c>
      <c r="I20" s="378" t="s">
        <v>323</v>
      </c>
      <c r="J20" s="226" t="s">
        <v>323</v>
      </c>
    </row>
    <row r="21" spans="1:10" ht="15" customHeight="1" x14ac:dyDescent="0.25">
      <c r="A21" s="375" t="s">
        <v>1719</v>
      </c>
      <c r="B21" s="47" t="s">
        <v>1720</v>
      </c>
      <c r="C21" s="291" t="s">
        <v>1698</v>
      </c>
      <c r="D21" s="376" t="s">
        <v>323</v>
      </c>
      <c r="E21" s="377" t="s">
        <v>323</v>
      </c>
      <c r="F21" s="226" t="s">
        <v>323</v>
      </c>
      <c r="G21" s="378" t="s">
        <v>323</v>
      </c>
      <c r="H21" s="226" t="s">
        <v>323</v>
      </c>
      <c r="I21" s="378" t="s">
        <v>323</v>
      </c>
      <c r="J21" s="226" t="s">
        <v>323</v>
      </c>
    </row>
    <row r="22" spans="1:10" ht="15" customHeight="1" x14ac:dyDescent="0.25">
      <c r="A22" s="375" t="s">
        <v>1721</v>
      </c>
      <c r="B22" s="47" t="s">
        <v>1722</v>
      </c>
      <c r="C22" s="291" t="s">
        <v>1723</v>
      </c>
      <c r="D22" s="376">
        <v>74</v>
      </c>
      <c r="E22" s="377">
        <v>697</v>
      </c>
      <c r="F22" s="226">
        <v>51578</v>
      </c>
      <c r="G22" s="378">
        <v>697</v>
      </c>
      <c r="H22" s="226">
        <v>51578</v>
      </c>
      <c r="I22" s="378" t="s">
        <v>323</v>
      </c>
      <c r="J22" s="226">
        <v>88419.43</v>
      </c>
    </row>
    <row r="23" spans="1:10" ht="15" customHeight="1" x14ac:dyDescent="0.25">
      <c r="A23" s="375" t="s">
        <v>1724</v>
      </c>
      <c r="B23" s="47" t="s">
        <v>1725</v>
      </c>
      <c r="C23" s="291" t="s">
        <v>1726</v>
      </c>
      <c r="D23" s="376">
        <v>76</v>
      </c>
      <c r="E23" s="377" t="s">
        <v>323</v>
      </c>
      <c r="F23" s="226">
        <v>0</v>
      </c>
      <c r="G23" s="378" t="s">
        <v>323</v>
      </c>
      <c r="H23" s="226">
        <v>0</v>
      </c>
      <c r="I23" s="378" t="s">
        <v>323</v>
      </c>
      <c r="J23" s="226">
        <v>0</v>
      </c>
    </row>
    <row r="24" spans="1:10" ht="15" customHeight="1" x14ac:dyDescent="0.25">
      <c r="A24" s="379" t="s">
        <v>1727</v>
      </c>
      <c r="B24" s="380" t="s">
        <v>1728</v>
      </c>
      <c r="C24" s="381" t="s">
        <v>1726</v>
      </c>
      <c r="D24" s="382">
        <v>76</v>
      </c>
      <c r="E24" s="383" t="s">
        <v>323</v>
      </c>
      <c r="F24" s="384">
        <v>0</v>
      </c>
      <c r="G24" s="385" t="s">
        <v>323</v>
      </c>
      <c r="H24" s="384">
        <v>0</v>
      </c>
      <c r="I24" s="385" t="s">
        <v>323</v>
      </c>
      <c r="J24" s="384">
        <v>0</v>
      </c>
    </row>
    <row r="25" spans="1:10" ht="15" customHeight="1" x14ac:dyDescent="0.25">
      <c r="A25" s="386" t="s">
        <v>1729</v>
      </c>
      <c r="B25" s="692"/>
      <c r="C25" s="693"/>
      <c r="D25" s="693"/>
      <c r="E25" s="387"/>
      <c r="F25" s="388">
        <v>51578</v>
      </c>
      <c r="G25" s="389"/>
      <c r="H25" s="388">
        <v>51578</v>
      </c>
      <c r="I25" s="389"/>
      <c r="J25" s="390">
        <v>88419.43</v>
      </c>
    </row>
  </sheetData>
  <mergeCells count="1">
    <mergeCell ref="B25:D25"/>
  </mergeCells>
  <hyperlinks>
    <hyperlink ref="D4" location="'Rekapitulace'!B5" display="&lt;&lt;&lt; Zpět na rekapitulaci" xr:uid="{00000000-0004-0000-6500-000000000000}"/>
  </hyperlinks>
  <pageMargins left="0.7" right="0.7" top="0.78740157499999996" bottom="0.78740157499999996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G34"/>
  <sheetViews>
    <sheetView showGridLines="0" workbookViewId="0"/>
  </sheetViews>
  <sheetFormatPr defaultColWidth="12.140625" defaultRowHeight="15" customHeight="1" x14ac:dyDescent="0.25"/>
  <cols>
    <col min="1" max="1" width="25.5703125" customWidth="1"/>
    <col min="2" max="4" width="21.85546875" customWidth="1"/>
  </cols>
  <sheetData>
    <row r="1" spans="1:4" x14ac:dyDescent="0.25">
      <c r="A1" s="17" t="s">
        <v>1</v>
      </c>
      <c r="B1" s="18" t="s">
        <v>2004</v>
      </c>
    </row>
    <row r="2" spans="1:4" x14ac:dyDescent="0.25">
      <c r="A2" s="17" t="s">
        <v>0</v>
      </c>
      <c r="B2" s="18" t="s">
        <v>110</v>
      </c>
    </row>
    <row r="3" spans="1:4" x14ac:dyDescent="0.25">
      <c r="A3" s="17" t="s">
        <v>2</v>
      </c>
      <c r="B3" s="18" t="s">
        <v>60</v>
      </c>
    </row>
    <row r="4" spans="1:4" x14ac:dyDescent="0.25">
      <c r="A4" s="17" t="s">
        <v>315</v>
      </c>
      <c r="B4" s="18" t="s">
        <v>58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9292536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ht="27.75" customHeight="1" x14ac:dyDescent="0.25">
      <c r="A11" s="479"/>
      <c r="B11" s="480" t="s">
        <v>1805</v>
      </c>
      <c r="C11" s="480" t="s">
        <v>1806</v>
      </c>
      <c r="D11" s="480" t="s">
        <v>1807</v>
      </c>
    </row>
    <row r="12" spans="1:4" ht="15.75" customHeight="1" x14ac:dyDescent="0.25">
      <c r="A12" s="481" t="s">
        <v>1808</v>
      </c>
      <c r="B12" s="732"/>
      <c r="C12" s="733"/>
      <c r="D12" s="734"/>
    </row>
    <row r="13" spans="1:4" ht="15" customHeight="1" x14ac:dyDescent="0.25">
      <c r="A13" s="482" t="s">
        <v>1584</v>
      </c>
      <c r="B13" s="483">
        <v>0</v>
      </c>
      <c r="C13" s="484">
        <v>0</v>
      </c>
      <c r="D13" s="485" t="s">
        <v>323</v>
      </c>
    </row>
    <row r="14" spans="1:4" ht="15" customHeight="1" x14ac:dyDescent="0.25">
      <c r="A14" s="486" t="s">
        <v>1809</v>
      </c>
      <c r="B14" s="487">
        <v>5231</v>
      </c>
      <c r="C14" s="192">
        <v>7894</v>
      </c>
      <c r="D14" s="488">
        <v>66.265518115024094</v>
      </c>
    </row>
    <row r="15" spans="1:4" ht="15" customHeight="1" x14ac:dyDescent="0.25">
      <c r="A15" s="486" t="s">
        <v>433</v>
      </c>
      <c r="B15" s="489">
        <v>1</v>
      </c>
      <c r="C15" s="193">
        <v>1</v>
      </c>
      <c r="D15" s="490"/>
    </row>
    <row r="16" spans="1:4" ht="15" customHeight="1" x14ac:dyDescent="0.25">
      <c r="A16" s="486" t="s">
        <v>1810</v>
      </c>
      <c r="B16" s="487">
        <v>0</v>
      </c>
      <c r="C16" s="192" t="s">
        <v>323</v>
      </c>
      <c r="D16" s="488" t="s">
        <v>323</v>
      </c>
    </row>
    <row r="17" spans="1:7" ht="15" customHeight="1" x14ac:dyDescent="0.25">
      <c r="A17" s="486" t="s">
        <v>1811</v>
      </c>
      <c r="B17" s="491">
        <v>9292536</v>
      </c>
      <c r="C17" s="492">
        <v>15601321</v>
      </c>
      <c r="D17" s="493">
        <v>59.562494740028697</v>
      </c>
    </row>
    <row r="18" spans="1:7" ht="15" customHeight="1" x14ac:dyDescent="0.25">
      <c r="A18" s="494" t="s">
        <v>1812</v>
      </c>
      <c r="B18" s="495">
        <v>9292536</v>
      </c>
      <c r="C18" s="496" t="s">
        <v>323</v>
      </c>
      <c r="D18" s="497" t="s">
        <v>323</v>
      </c>
    </row>
    <row r="19" spans="1:7" ht="15" customHeight="1" x14ac:dyDescent="0.25">
      <c r="A19" s="498" t="s">
        <v>1813</v>
      </c>
      <c r="B19" s="729"/>
      <c r="C19" s="730"/>
      <c r="D19" s="731"/>
    </row>
    <row r="20" spans="1:7" ht="15" customHeight="1" x14ac:dyDescent="0.25">
      <c r="A20" s="499" t="s">
        <v>1584</v>
      </c>
      <c r="B20" s="500">
        <v>0</v>
      </c>
      <c r="C20" s="501">
        <v>0</v>
      </c>
      <c r="D20" s="502" t="s">
        <v>323</v>
      </c>
    </row>
    <row r="21" spans="1:7" ht="15" customHeight="1" x14ac:dyDescent="0.25">
      <c r="A21" s="499" t="s">
        <v>1809</v>
      </c>
      <c r="B21" s="503">
        <v>5231</v>
      </c>
      <c r="C21" s="192">
        <v>5491</v>
      </c>
      <c r="D21" s="488">
        <v>95.264979056638097</v>
      </c>
    </row>
    <row r="22" spans="1:7" ht="15" customHeight="1" x14ac:dyDescent="0.25">
      <c r="A22" s="499" t="s">
        <v>433</v>
      </c>
      <c r="B22" s="504">
        <v>1</v>
      </c>
      <c r="C22" s="193">
        <v>1</v>
      </c>
      <c r="D22" s="490"/>
    </row>
    <row r="23" spans="1:7" ht="15" customHeight="1" x14ac:dyDescent="0.25">
      <c r="A23" s="499" t="s">
        <v>1810</v>
      </c>
      <c r="B23" s="503">
        <v>0</v>
      </c>
      <c r="C23" s="192" t="s">
        <v>323</v>
      </c>
      <c r="D23" s="488" t="s">
        <v>323</v>
      </c>
      <c r="G23" s="505"/>
    </row>
    <row r="24" spans="1:7" ht="15" customHeight="1" x14ac:dyDescent="0.25">
      <c r="A24" s="506" t="s">
        <v>1811</v>
      </c>
      <c r="B24" s="507">
        <v>9292536</v>
      </c>
      <c r="C24" s="508">
        <v>9104204</v>
      </c>
      <c r="D24" s="509">
        <v>102.06862675748501</v>
      </c>
    </row>
    <row r="25" spans="1:7" ht="15" customHeight="1" x14ac:dyDescent="0.25">
      <c r="A25" s="510" t="s">
        <v>1812</v>
      </c>
      <c r="B25" s="511">
        <v>9292536</v>
      </c>
      <c r="C25" s="512" t="s">
        <v>323</v>
      </c>
      <c r="D25" s="513" t="s">
        <v>323</v>
      </c>
    </row>
    <row r="26" spans="1:7" ht="15" customHeight="1" x14ac:dyDescent="0.25">
      <c r="A26" s="514" t="s">
        <v>1814</v>
      </c>
      <c r="B26" s="735"/>
      <c r="C26" s="736"/>
      <c r="D26" s="737"/>
    </row>
    <row r="27" spans="1:7" ht="15" customHeight="1" x14ac:dyDescent="0.25">
      <c r="A27" s="515" t="s">
        <v>1584</v>
      </c>
      <c r="B27" s="500">
        <v>0</v>
      </c>
      <c r="C27" s="501">
        <v>0</v>
      </c>
      <c r="D27" s="502" t="s">
        <v>323</v>
      </c>
    </row>
    <row r="28" spans="1:7" ht="15" customHeight="1" x14ac:dyDescent="0.25">
      <c r="A28" s="515" t="s">
        <v>1809</v>
      </c>
      <c r="B28" s="503">
        <v>6942.2694094226899</v>
      </c>
      <c r="C28" s="192">
        <v>7894</v>
      </c>
      <c r="D28" s="488">
        <v>87.943620590609299</v>
      </c>
    </row>
    <row r="29" spans="1:7" ht="15" customHeight="1" x14ac:dyDescent="0.25">
      <c r="A29" s="515" t="s">
        <v>433</v>
      </c>
      <c r="B29" s="504">
        <v>1</v>
      </c>
      <c r="C29" s="193">
        <v>1</v>
      </c>
      <c r="D29" s="490"/>
    </row>
    <row r="30" spans="1:7" ht="15" customHeight="1" x14ac:dyDescent="0.25">
      <c r="A30" s="515" t="s">
        <v>1810</v>
      </c>
      <c r="B30" s="503">
        <v>0</v>
      </c>
      <c r="C30" s="192" t="s">
        <v>323</v>
      </c>
      <c r="D30" s="488" t="s">
        <v>323</v>
      </c>
    </row>
    <row r="31" spans="1:7" ht="15" customHeight="1" x14ac:dyDescent="0.25">
      <c r="A31" s="516" t="s">
        <v>1811</v>
      </c>
      <c r="B31" s="507">
        <v>15930061.7142857</v>
      </c>
      <c r="C31" s="508">
        <v>15601321</v>
      </c>
      <c r="D31" s="509">
        <v>102.107133840049</v>
      </c>
    </row>
    <row r="32" spans="1:7" ht="15" customHeight="1" x14ac:dyDescent="0.25">
      <c r="A32" s="517" t="s">
        <v>1812</v>
      </c>
      <c r="B32" s="518">
        <v>15930061.7142857</v>
      </c>
      <c r="C32" s="512" t="s">
        <v>323</v>
      </c>
      <c r="D32" s="513" t="s">
        <v>323</v>
      </c>
    </row>
    <row r="33" spans="1:4" ht="15" customHeight="1" x14ac:dyDescent="0.25">
      <c r="A33" s="519"/>
      <c r="B33" s="519"/>
      <c r="C33" s="519"/>
      <c r="D33" s="519"/>
    </row>
    <row r="34" spans="1:4" ht="15" customHeight="1" x14ac:dyDescent="0.25">
      <c r="A34" s="73"/>
      <c r="B34" s="73"/>
      <c r="C34" s="73"/>
      <c r="D34" s="73"/>
    </row>
  </sheetData>
  <mergeCells count="3">
    <mergeCell ref="B19:D19"/>
    <mergeCell ref="B12:D12"/>
    <mergeCell ref="B26:D26"/>
  </mergeCells>
  <hyperlinks>
    <hyperlink ref="D4" location="'Rekapitulace'!B5" display="&lt;&lt;&lt; Zpět na rekapitulaci" xr:uid="{00000000-0004-0000-6600-000000000000}"/>
  </hyperlinks>
  <pageMargins left="0.7" right="0.7" top="0.78740157499999996" bottom="0.78740157499999996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G34"/>
  <sheetViews>
    <sheetView showGridLines="0" workbookViewId="0"/>
  </sheetViews>
  <sheetFormatPr defaultColWidth="12.140625" defaultRowHeight="15" customHeight="1" x14ac:dyDescent="0.25"/>
  <cols>
    <col min="1" max="1" width="25.5703125" customWidth="1"/>
    <col min="2" max="4" width="21.85546875" customWidth="1"/>
  </cols>
  <sheetData>
    <row r="1" spans="1:4" x14ac:dyDescent="0.25">
      <c r="A1" s="17" t="s">
        <v>1</v>
      </c>
      <c r="B1" s="18" t="s">
        <v>2005</v>
      </c>
    </row>
    <row r="2" spans="1:4" x14ac:dyDescent="0.25">
      <c r="A2" s="17" t="s">
        <v>0</v>
      </c>
      <c r="B2" s="18" t="s">
        <v>110</v>
      </c>
    </row>
    <row r="3" spans="1:4" x14ac:dyDescent="0.25">
      <c r="A3" s="17" t="s">
        <v>2</v>
      </c>
      <c r="B3" s="18" t="s">
        <v>63</v>
      </c>
    </row>
    <row r="4" spans="1:4" x14ac:dyDescent="0.25">
      <c r="A4" s="17" t="s">
        <v>315</v>
      </c>
      <c r="B4" s="18" t="s">
        <v>58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1962286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ht="27.75" customHeight="1" x14ac:dyDescent="0.25">
      <c r="A11" s="479"/>
      <c r="B11" s="480" t="s">
        <v>1805</v>
      </c>
      <c r="C11" s="480" t="s">
        <v>1806</v>
      </c>
      <c r="D11" s="480" t="s">
        <v>1807</v>
      </c>
    </row>
    <row r="12" spans="1:4" ht="15.75" customHeight="1" x14ac:dyDescent="0.25">
      <c r="A12" s="481" t="s">
        <v>1808</v>
      </c>
      <c r="B12" s="732"/>
      <c r="C12" s="733"/>
      <c r="D12" s="734"/>
    </row>
    <row r="13" spans="1:4" ht="15" customHeight="1" x14ac:dyDescent="0.25">
      <c r="A13" s="482" t="s">
        <v>1584</v>
      </c>
      <c r="B13" s="483">
        <v>0</v>
      </c>
      <c r="C13" s="484">
        <v>0</v>
      </c>
      <c r="D13" s="485" t="s">
        <v>323</v>
      </c>
    </row>
    <row r="14" spans="1:4" ht="15" customHeight="1" x14ac:dyDescent="0.25">
      <c r="A14" s="486" t="s">
        <v>1809</v>
      </c>
      <c r="B14" s="487">
        <v>2238</v>
      </c>
      <c r="C14" s="192">
        <v>4569</v>
      </c>
      <c r="D14" s="488">
        <v>48.982271831910701</v>
      </c>
    </row>
    <row r="15" spans="1:4" ht="15" customHeight="1" x14ac:dyDescent="0.25">
      <c r="A15" s="486" t="s">
        <v>433</v>
      </c>
      <c r="B15" s="489">
        <v>1</v>
      </c>
      <c r="C15" s="193">
        <v>1</v>
      </c>
      <c r="D15" s="490"/>
    </row>
    <row r="16" spans="1:4" ht="15" customHeight="1" x14ac:dyDescent="0.25">
      <c r="A16" s="486" t="s">
        <v>1810</v>
      </c>
      <c r="B16" s="487">
        <v>0</v>
      </c>
      <c r="C16" s="192" t="s">
        <v>323</v>
      </c>
      <c r="D16" s="488" t="s">
        <v>323</v>
      </c>
    </row>
    <row r="17" spans="1:7" ht="15" customHeight="1" x14ac:dyDescent="0.25">
      <c r="A17" s="486" t="s">
        <v>1811</v>
      </c>
      <c r="B17" s="491">
        <v>1962286</v>
      </c>
      <c r="C17" s="492">
        <v>3881470</v>
      </c>
      <c r="D17" s="493">
        <v>50.555227787410402</v>
      </c>
    </row>
    <row r="18" spans="1:7" ht="15" customHeight="1" x14ac:dyDescent="0.25">
      <c r="A18" s="494" t="s">
        <v>1812</v>
      </c>
      <c r="B18" s="495">
        <v>1962286</v>
      </c>
      <c r="C18" s="496" t="s">
        <v>323</v>
      </c>
      <c r="D18" s="497" t="s">
        <v>323</v>
      </c>
    </row>
    <row r="19" spans="1:7" ht="15" customHeight="1" x14ac:dyDescent="0.25">
      <c r="A19" s="498" t="s">
        <v>1813</v>
      </c>
      <c r="B19" s="729"/>
      <c r="C19" s="730"/>
      <c r="D19" s="731"/>
    </row>
    <row r="20" spans="1:7" ht="15" customHeight="1" x14ac:dyDescent="0.25">
      <c r="A20" s="499" t="s">
        <v>1584</v>
      </c>
      <c r="B20" s="500">
        <v>0</v>
      </c>
      <c r="C20" s="501">
        <v>0</v>
      </c>
      <c r="D20" s="502" t="s">
        <v>323</v>
      </c>
    </row>
    <row r="21" spans="1:7" ht="15" customHeight="1" x14ac:dyDescent="0.25">
      <c r="A21" s="499" t="s">
        <v>1809</v>
      </c>
      <c r="B21" s="503">
        <v>2238</v>
      </c>
      <c r="C21" s="192">
        <v>2756</v>
      </c>
      <c r="D21" s="488">
        <v>81.204644412191598</v>
      </c>
    </row>
    <row r="22" spans="1:7" ht="15" customHeight="1" x14ac:dyDescent="0.25">
      <c r="A22" s="499" t="s">
        <v>433</v>
      </c>
      <c r="B22" s="504">
        <v>1</v>
      </c>
      <c r="C22" s="193">
        <v>1</v>
      </c>
      <c r="D22" s="490"/>
    </row>
    <row r="23" spans="1:7" ht="15" customHeight="1" x14ac:dyDescent="0.25">
      <c r="A23" s="499" t="s">
        <v>1810</v>
      </c>
      <c r="B23" s="503">
        <v>0</v>
      </c>
      <c r="C23" s="192" t="s">
        <v>323</v>
      </c>
      <c r="D23" s="488" t="s">
        <v>323</v>
      </c>
      <c r="G23" s="505"/>
    </row>
    <row r="24" spans="1:7" ht="15" customHeight="1" x14ac:dyDescent="0.25">
      <c r="A24" s="506" t="s">
        <v>1811</v>
      </c>
      <c r="B24" s="507">
        <v>1962286</v>
      </c>
      <c r="C24" s="508">
        <v>2279701</v>
      </c>
      <c r="D24" s="509">
        <v>86.076463536226896</v>
      </c>
    </row>
    <row r="25" spans="1:7" ht="15" customHeight="1" x14ac:dyDescent="0.25">
      <c r="A25" s="510" t="s">
        <v>1812</v>
      </c>
      <c r="B25" s="511">
        <v>1962286</v>
      </c>
      <c r="C25" s="512" t="s">
        <v>323</v>
      </c>
      <c r="D25" s="513" t="s">
        <v>323</v>
      </c>
    </row>
    <row r="26" spans="1:7" ht="15" customHeight="1" x14ac:dyDescent="0.25">
      <c r="A26" s="514" t="s">
        <v>1814</v>
      </c>
      <c r="B26" s="735"/>
      <c r="C26" s="736"/>
      <c r="D26" s="737"/>
    </row>
    <row r="27" spans="1:7" ht="15" customHeight="1" x14ac:dyDescent="0.25">
      <c r="A27" s="515" t="s">
        <v>1584</v>
      </c>
      <c r="B27" s="500">
        <v>0</v>
      </c>
      <c r="C27" s="501">
        <v>0</v>
      </c>
      <c r="D27" s="502" t="s">
        <v>323</v>
      </c>
    </row>
    <row r="28" spans="1:7" ht="15" customHeight="1" x14ac:dyDescent="0.25">
      <c r="A28" s="515" t="s">
        <v>1809</v>
      </c>
      <c r="B28" s="503">
        <v>2970.1393497013901</v>
      </c>
      <c r="C28" s="192">
        <v>4569</v>
      </c>
      <c r="D28" s="488">
        <v>65.006332889065305</v>
      </c>
    </row>
    <row r="29" spans="1:7" ht="15" customHeight="1" x14ac:dyDescent="0.25">
      <c r="A29" s="515" t="s">
        <v>433</v>
      </c>
      <c r="B29" s="504">
        <v>1</v>
      </c>
      <c r="C29" s="193">
        <v>1</v>
      </c>
      <c r="D29" s="490"/>
    </row>
    <row r="30" spans="1:7" ht="15" customHeight="1" x14ac:dyDescent="0.25">
      <c r="A30" s="515" t="s">
        <v>1810</v>
      </c>
      <c r="B30" s="503">
        <v>0</v>
      </c>
      <c r="C30" s="192" t="s">
        <v>323</v>
      </c>
      <c r="D30" s="488" t="s">
        <v>323</v>
      </c>
    </row>
    <row r="31" spans="1:7" ht="15" customHeight="1" x14ac:dyDescent="0.25">
      <c r="A31" s="516" t="s">
        <v>1811</v>
      </c>
      <c r="B31" s="507">
        <v>3363918.8571428601</v>
      </c>
      <c r="C31" s="508">
        <v>3881470</v>
      </c>
      <c r="D31" s="509">
        <v>86.666104778417903</v>
      </c>
    </row>
    <row r="32" spans="1:7" ht="15" customHeight="1" x14ac:dyDescent="0.25">
      <c r="A32" s="517" t="s">
        <v>1812</v>
      </c>
      <c r="B32" s="518">
        <v>3363918.8571428601</v>
      </c>
      <c r="C32" s="512" t="s">
        <v>323</v>
      </c>
      <c r="D32" s="513" t="s">
        <v>323</v>
      </c>
    </row>
    <row r="33" spans="1:4" ht="15" customHeight="1" x14ac:dyDescent="0.25">
      <c r="A33" s="519"/>
      <c r="B33" s="519"/>
      <c r="C33" s="519"/>
      <c r="D33" s="519"/>
    </row>
    <row r="34" spans="1:4" ht="15" customHeight="1" x14ac:dyDescent="0.25">
      <c r="A34" s="73"/>
      <c r="B34" s="73"/>
      <c r="C34" s="73"/>
      <c r="D34" s="73"/>
    </row>
  </sheetData>
  <mergeCells count="3">
    <mergeCell ref="B19:D19"/>
    <mergeCell ref="B12:D12"/>
    <mergeCell ref="B26:D26"/>
  </mergeCells>
  <hyperlinks>
    <hyperlink ref="D4" location="'Rekapitulace'!B5" display="&lt;&lt;&lt; Zpět na rekapitulaci" xr:uid="{00000000-0004-0000-6700-000000000000}"/>
  </hyperlinks>
  <pageMargins left="0.7" right="0.7" top="0.78740157499999996" bottom="0.78740157499999996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G34"/>
  <sheetViews>
    <sheetView showGridLines="0" workbookViewId="0"/>
  </sheetViews>
  <sheetFormatPr defaultColWidth="12.140625" defaultRowHeight="15" customHeight="1" x14ac:dyDescent="0.25"/>
  <cols>
    <col min="1" max="1" width="25.5703125" customWidth="1"/>
    <col min="2" max="4" width="21.85546875" customWidth="1"/>
  </cols>
  <sheetData>
    <row r="1" spans="1:4" x14ac:dyDescent="0.25">
      <c r="A1" s="17" t="s">
        <v>1</v>
      </c>
      <c r="B1" s="18" t="s">
        <v>2006</v>
      </c>
    </row>
    <row r="2" spans="1:4" x14ac:dyDescent="0.25">
      <c r="A2" s="17" t="s">
        <v>0</v>
      </c>
      <c r="B2" s="18" t="s">
        <v>110</v>
      </c>
    </row>
    <row r="3" spans="1:4" x14ac:dyDescent="0.25">
      <c r="A3" s="17" t="s">
        <v>2</v>
      </c>
      <c r="B3" s="18" t="s">
        <v>65</v>
      </c>
    </row>
    <row r="4" spans="1:4" x14ac:dyDescent="0.25">
      <c r="A4" s="17" t="s">
        <v>315</v>
      </c>
      <c r="B4" s="18" t="s">
        <v>58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0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ht="27.75" customHeight="1" x14ac:dyDescent="0.25">
      <c r="A11" s="479"/>
      <c r="B11" s="480" t="s">
        <v>1805</v>
      </c>
      <c r="C11" s="480" t="s">
        <v>1806</v>
      </c>
      <c r="D11" s="480" t="s">
        <v>1807</v>
      </c>
    </row>
    <row r="12" spans="1:4" ht="15.75" customHeight="1" x14ac:dyDescent="0.25">
      <c r="A12" s="481" t="s">
        <v>1808</v>
      </c>
      <c r="B12" s="732"/>
      <c r="C12" s="733"/>
      <c r="D12" s="734"/>
    </row>
    <row r="13" spans="1:4" ht="15" customHeight="1" x14ac:dyDescent="0.25">
      <c r="A13" s="482" t="s">
        <v>1584</v>
      </c>
      <c r="B13" s="483">
        <v>0</v>
      </c>
      <c r="C13" s="484">
        <v>1727333</v>
      </c>
      <c r="D13" s="485">
        <v>0</v>
      </c>
    </row>
    <row r="14" spans="1:4" ht="15" customHeight="1" x14ac:dyDescent="0.25">
      <c r="A14" s="486" t="s">
        <v>1809</v>
      </c>
      <c r="B14" s="487">
        <v>0</v>
      </c>
      <c r="C14" s="192">
        <v>4142</v>
      </c>
      <c r="D14" s="488">
        <v>0</v>
      </c>
    </row>
    <row r="15" spans="1:4" ht="15" customHeight="1" x14ac:dyDescent="0.25">
      <c r="A15" s="486" t="s">
        <v>433</v>
      </c>
      <c r="B15" s="489">
        <v>1.05</v>
      </c>
      <c r="C15" s="193">
        <v>1.05</v>
      </c>
      <c r="D15" s="490"/>
    </row>
    <row r="16" spans="1:4" ht="15" customHeight="1" x14ac:dyDescent="0.25">
      <c r="A16" s="486" t="s">
        <v>1810</v>
      </c>
      <c r="B16" s="487">
        <v>0</v>
      </c>
      <c r="C16" s="192" t="s">
        <v>323</v>
      </c>
      <c r="D16" s="488" t="s">
        <v>323</v>
      </c>
    </row>
    <row r="17" spans="1:7" ht="15" customHeight="1" x14ac:dyDescent="0.25">
      <c r="A17" s="486" t="s">
        <v>1811</v>
      </c>
      <c r="B17" s="491">
        <v>0</v>
      </c>
      <c r="C17" s="492">
        <v>36270.65</v>
      </c>
      <c r="D17" s="493">
        <v>0</v>
      </c>
    </row>
    <row r="18" spans="1:7" ht="15" customHeight="1" x14ac:dyDescent="0.25">
      <c r="A18" s="494" t="s">
        <v>1812</v>
      </c>
      <c r="B18" s="495">
        <v>0</v>
      </c>
      <c r="C18" s="496" t="s">
        <v>323</v>
      </c>
      <c r="D18" s="497" t="s">
        <v>323</v>
      </c>
    </row>
    <row r="19" spans="1:7" ht="15" customHeight="1" x14ac:dyDescent="0.25">
      <c r="A19" s="498" t="s">
        <v>1813</v>
      </c>
      <c r="B19" s="729"/>
      <c r="C19" s="730"/>
      <c r="D19" s="731"/>
    </row>
    <row r="20" spans="1:7" ht="15" customHeight="1" x14ac:dyDescent="0.25">
      <c r="A20" s="499" t="s">
        <v>1584</v>
      </c>
      <c r="B20" s="500">
        <v>0</v>
      </c>
      <c r="C20" s="501">
        <v>1016209</v>
      </c>
      <c r="D20" s="502">
        <v>0</v>
      </c>
    </row>
    <row r="21" spans="1:7" ht="15" customHeight="1" x14ac:dyDescent="0.25">
      <c r="A21" s="499" t="s">
        <v>1809</v>
      </c>
      <c r="B21" s="503">
        <v>0</v>
      </c>
      <c r="C21" s="192">
        <v>2537</v>
      </c>
      <c r="D21" s="488">
        <v>0</v>
      </c>
    </row>
    <row r="22" spans="1:7" ht="15" customHeight="1" x14ac:dyDescent="0.25">
      <c r="A22" s="499" t="s">
        <v>433</v>
      </c>
      <c r="B22" s="504">
        <v>1.05</v>
      </c>
      <c r="C22" s="193">
        <v>1.05</v>
      </c>
      <c r="D22" s="490"/>
    </row>
    <row r="23" spans="1:7" ht="15" customHeight="1" x14ac:dyDescent="0.25">
      <c r="A23" s="499" t="s">
        <v>1810</v>
      </c>
      <c r="B23" s="503">
        <v>0</v>
      </c>
      <c r="C23" s="192" t="s">
        <v>323</v>
      </c>
      <c r="D23" s="488" t="s">
        <v>323</v>
      </c>
      <c r="G23" s="505"/>
    </row>
    <row r="24" spans="1:7" ht="15" customHeight="1" x14ac:dyDescent="0.25">
      <c r="A24" s="506" t="s">
        <v>1811</v>
      </c>
      <c r="B24" s="507">
        <v>0</v>
      </c>
      <c r="C24" s="508">
        <v>21735.24</v>
      </c>
      <c r="D24" s="509">
        <v>0</v>
      </c>
    </row>
    <row r="25" spans="1:7" ht="15" customHeight="1" x14ac:dyDescent="0.25">
      <c r="A25" s="510" t="s">
        <v>1812</v>
      </c>
      <c r="B25" s="511">
        <v>0</v>
      </c>
      <c r="C25" s="512" t="s">
        <v>323</v>
      </c>
      <c r="D25" s="513" t="s">
        <v>323</v>
      </c>
    </row>
    <row r="26" spans="1:7" ht="15" customHeight="1" x14ac:dyDescent="0.25">
      <c r="A26" s="514" t="s">
        <v>1814</v>
      </c>
      <c r="B26" s="735"/>
      <c r="C26" s="736"/>
      <c r="D26" s="737"/>
    </row>
    <row r="27" spans="1:7" ht="15" customHeight="1" x14ac:dyDescent="0.25">
      <c r="A27" s="515" t="s">
        <v>1584</v>
      </c>
      <c r="B27" s="500">
        <v>0</v>
      </c>
      <c r="C27" s="501">
        <v>1727333</v>
      </c>
      <c r="D27" s="502">
        <v>0</v>
      </c>
    </row>
    <row r="28" spans="1:7" ht="15" customHeight="1" x14ac:dyDescent="0.25">
      <c r="A28" s="515" t="s">
        <v>1809</v>
      </c>
      <c r="B28" s="503">
        <v>0</v>
      </c>
      <c r="C28" s="192">
        <v>4142</v>
      </c>
      <c r="D28" s="488">
        <v>0</v>
      </c>
    </row>
    <row r="29" spans="1:7" ht="15" customHeight="1" x14ac:dyDescent="0.25">
      <c r="A29" s="515" t="s">
        <v>433</v>
      </c>
      <c r="B29" s="504">
        <v>1.05</v>
      </c>
      <c r="C29" s="193">
        <v>1.05</v>
      </c>
      <c r="D29" s="490"/>
    </row>
    <row r="30" spans="1:7" ht="15" customHeight="1" x14ac:dyDescent="0.25">
      <c r="A30" s="515" t="s">
        <v>1810</v>
      </c>
      <c r="B30" s="503">
        <v>0</v>
      </c>
      <c r="C30" s="192" t="s">
        <v>323</v>
      </c>
      <c r="D30" s="488" t="s">
        <v>323</v>
      </c>
    </row>
    <row r="31" spans="1:7" ht="15" customHeight="1" x14ac:dyDescent="0.25">
      <c r="A31" s="516" t="s">
        <v>1811</v>
      </c>
      <c r="B31" s="507">
        <v>0</v>
      </c>
      <c r="C31" s="508">
        <v>36270.65</v>
      </c>
      <c r="D31" s="509">
        <v>0</v>
      </c>
    </row>
    <row r="32" spans="1:7" ht="15" customHeight="1" x14ac:dyDescent="0.25">
      <c r="A32" s="517" t="s">
        <v>1812</v>
      </c>
      <c r="B32" s="518">
        <v>0</v>
      </c>
      <c r="C32" s="512" t="s">
        <v>323</v>
      </c>
      <c r="D32" s="513" t="s">
        <v>323</v>
      </c>
    </row>
    <row r="33" spans="1:4" ht="15" customHeight="1" x14ac:dyDescent="0.25">
      <c r="A33" s="519"/>
      <c r="B33" s="519"/>
      <c r="C33" s="519"/>
      <c r="D33" s="519"/>
    </row>
    <row r="34" spans="1:4" ht="15" customHeight="1" x14ac:dyDescent="0.25">
      <c r="A34" s="73"/>
      <c r="B34" s="73"/>
      <c r="C34" s="73"/>
      <c r="D34" s="73"/>
    </row>
  </sheetData>
  <mergeCells count="3">
    <mergeCell ref="B19:D19"/>
    <mergeCell ref="B12:D12"/>
    <mergeCell ref="B26:D26"/>
  </mergeCells>
  <hyperlinks>
    <hyperlink ref="D4" location="'Rekapitulace'!B5" display="&lt;&lt;&lt; Zpět na rekapitulaci" xr:uid="{00000000-0004-0000-6800-000000000000}"/>
  </hyperlinks>
  <pageMargins left="0.7" right="0.7" top="0.78740157499999996" bottom="0.78740157499999996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U104"/>
  <sheetViews>
    <sheetView showGridLines="0" workbookViewId="0"/>
  </sheetViews>
  <sheetFormatPr defaultColWidth="12.140625" defaultRowHeight="15" customHeight="1" outlineLevelRow="1" x14ac:dyDescent="0.25"/>
  <cols>
    <col min="1" max="1" width="78.140625" customWidth="1"/>
    <col min="2" max="4" width="12.7109375" customWidth="1"/>
    <col min="5" max="5" width="12.85546875" customWidth="1"/>
    <col min="6" max="20" width="11.7109375" customWidth="1"/>
    <col min="21" max="21" width="47.140625" customWidth="1"/>
  </cols>
  <sheetData>
    <row r="1" spans="1:21" x14ac:dyDescent="0.25">
      <c r="A1" s="17" t="s">
        <v>1</v>
      </c>
      <c r="B1" s="18" t="s">
        <v>1888</v>
      </c>
    </row>
    <row r="2" spans="1:21" x14ac:dyDescent="0.25">
      <c r="A2" s="17" t="s">
        <v>0</v>
      </c>
      <c r="B2" s="18" t="s">
        <v>110</v>
      </c>
    </row>
    <row r="3" spans="1:21" x14ac:dyDescent="0.25">
      <c r="A3" s="17" t="s">
        <v>2</v>
      </c>
      <c r="B3" s="18" t="s">
        <v>67</v>
      </c>
    </row>
    <row r="4" spans="1:21" x14ac:dyDescent="0.25">
      <c r="A4" s="17" t="s">
        <v>315</v>
      </c>
      <c r="B4" s="18" t="s">
        <v>24</v>
      </c>
      <c r="D4" s="19" t="s">
        <v>316</v>
      </c>
    </row>
    <row r="5" spans="1:21" x14ac:dyDescent="0.25">
      <c r="A5" s="17" t="s">
        <v>317</v>
      </c>
      <c r="B5" s="18" t="s">
        <v>318</v>
      </c>
    </row>
    <row r="6" spans="1:21" x14ac:dyDescent="0.25">
      <c r="A6" s="17" t="s">
        <v>319</v>
      </c>
      <c r="B6" s="18" t="s">
        <v>320</v>
      </c>
    </row>
    <row r="7" spans="1:21" x14ac:dyDescent="0.25">
      <c r="A7" s="17" t="s">
        <v>321</v>
      </c>
      <c r="B7" s="20">
        <v>567056</v>
      </c>
    </row>
    <row r="8" spans="1:21" x14ac:dyDescent="0.25">
      <c r="A8" s="17" t="s">
        <v>322</v>
      </c>
      <c r="B8" s="18" t="s">
        <v>323</v>
      </c>
    </row>
    <row r="9" spans="1:21" x14ac:dyDescent="0.25">
      <c r="A9" s="17" t="s">
        <v>324</v>
      </c>
      <c r="B9" s="18" t="s">
        <v>323</v>
      </c>
    </row>
    <row r="11" spans="1:21" x14ac:dyDescent="0.25">
      <c r="A11" s="183" t="s">
        <v>421</v>
      </c>
      <c r="B11" s="184" t="s">
        <v>332</v>
      </c>
      <c r="C11" s="184" t="s">
        <v>422</v>
      </c>
      <c r="D11" s="184" t="s">
        <v>423</v>
      </c>
      <c r="E11" s="184" t="s">
        <v>424</v>
      </c>
      <c r="F11" s="184" t="s">
        <v>425</v>
      </c>
      <c r="G11" s="184" t="s">
        <v>426</v>
      </c>
      <c r="H11" s="184" t="s">
        <v>427</v>
      </c>
      <c r="I11" s="184" t="s">
        <v>428</v>
      </c>
      <c r="J11" s="184" t="s">
        <v>429</v>
      </c>
      <c r="K11" s="185" t="s">
        <v>430</v>
      </c>
      <c r="L11" s="185" t="s">
        <v>431</v>
      </c>
      <c r="M11" s="185" t="s">
        <v>432</v>
      </c>
      <c r="N11" s="186" t="s">
        <v>433</v>
      </c>
      <c r="O11" s="186" t="s">
        <v>434</v>
      </c>
      <c r="P11" s="187" t="s">
        <v>435</v>
      </c>
      <c r="Q11" s="187" t="s">
        <v>436</v>
      </c>
      <c r="R11" s="188" t="s">
        <v>437</v>
      </c>
      <c r="S11" s="188" t="s">
        <v>423</v>
      </c>
      <c r="T11" s="189" t="s">
        <v>358</v>
      </c>
      <c r="U11" s="188" t="s">
        <v>438</v>
      </c>
    </row>
    <row r="12" spans="1:21" outlineLevel="1" x14ac:dyDescent="0.25">
      <c r="A12" s="190" t="s">
        <v>439</v>
      </c>
      <c r="B12" s="191" t="s">
        <v>474</v>
      </c>
      <c r="C12" s="191" t="s">
        <v>323</v>
      </c>
      <c r="D12" s="191" t="s">
        <v>441</v>
      </c>
      <c r="E12" s="192">
        <v>157</v>
      </c>
      <c r="F12" s="192">
        <v>0</v>
      </c>
      <c r="G12" s="192">
        <v>0</v>
      </c>
      <c r="H12" s="192">
        <v>0</v>
      </c>
      <c r="I12" s="192">
        <v>1</v>
      </c>
      <c r="J12" s="192">
        <v>0</v>
      </c>
      <c r="K12" s="193">
        <v>0</v>
      </c>
      <c r="L12" s="193">
        <v>0</v>
      </c>
      <c r="M12" s="193">
        <v>0</v>
      </c>
      <c r="N12" s="193">
        <v>1.28</v>
      </c>
      <c r="O12" s="193">
        <v>0</v>
      </c>
      <c r="P12" s="192">
        <v>200.96</v>
      </c>
      <c r="Q12" s="192">
        <v>200.96</v>
      </c>
      <c r="R12" s="192">
        <v>200.96</v>
      </c>
      <c r="S12" s="192">
        <v>0</v>
      </c>
      <c r="T12" s="194">
        <v>200.96</v>
      </c>
      <c r="U12" s="195" t="s">
        <v>476</v>
      </c>
    </row>
    <row r="13" spans="1:21" x14ac:dyDescent="0.25">
      <c r="A13" s="196" t="s">
        <v>459</v>
      </c>
      <c r="B13" s="197"/>
      <c r="C13" s="197"/>
      <c r="D13" s="197"/>
      <c r="E13" s="198">
        <v>157</v>
      </c>
      <c r="F13" s="198">
        <v>0</v>
      </c>
      <c r="G13" s="198">
        <v>0</v>
      </c>
      <c r="H13" s="198">
        <v>0</v>
      </c>
      <c r="I13" s="197"/>
      <c r="J13" s="197"/>
      <c r="K13" s="199"/>
      <c r="L13" s="199"/>
      <c r="M13" s="199"/>
      <c r="N13" s="199"/>
      <c r="O13" s="199"/>
      <c r="P13" s="198">
        <v>200.96</v>
      </c>
      <c r="Q13" s="198">
        <v>200.96</v>
      </c>
      <c r="R13" s="198">
        <v>200.96</v>
      </c>
      <c r="S13" s="198">
        <v>0</v>
      </c>
      <c r="T13" s="198">
        <v>200.96</v>
      </c>
      <c r="U13" s="192"/>
    </row>
    <row r="14" spans="1:21" outlineLevel="1" x14ac:dyDescent="0.25">
      <c r="A14" s="190" t="s">
        <v>462</v>
      </c>
      <c r="B14" s="191" t="s">
        <v>474</v>
      </c>
      <c r="C14" s="191" t="s">
        <v>323</v>
      </c>
      <c r="D14" s="191" t="s">
        <v>463</v>
      </c>
      <c r="E14" s="192">
        <v>71</v>
      </c>
      <c r="F14" s="192">
        <v>0</v>
      </c>
      <c r="G14" s="192">
        <v>0</v>
      </c>
      <c r="H14" s="192">
        <v>0</v>
      </c>
      <c r="I14" s="192">
        <v>1</v>
      </c>
      <c r="J14" s="192">
        <v>0</v>
      </c>
      <c r="K14" s="193">
        <v>0</v>
      </c>
      <c r="L14" s="193">
        <v>0</v>
      </c>
      <c r="M14" s="193">
        <v>0</v>
      </c>
      <c r="N14" s="193">
        <v>1.26</v>
      </c>
      <c r="O14" s="193">
        <v>0</v>
      </c>
      <c r="P14" s="192">
        <v>89.46</v>
      </c>
      <c r="Q14" s="192">
        <v>89.46</v>
      </c>
      <c r="R14" s="192">
        <v>89.46</v>
      </c>
      <c r="S14" s="192">
        <v>0</v>
      </c>
      <c r="T14" s="194">
        <v>89.46</v>
      </c>
      <c r="U14" s="195" t="s">
        <v>476</v>
      </c>
    </row>
    <row r="15" spans="1:21" x14ac:dyDescent="0.25">
      <c r="A15" s="196" t="s">
        <v>472</v>
      </c>
      <c r="B15" s="197"/>
      <c r="C15" s="197"/>
      <c r="D15" s="197"/>
      <c r="E15" s="198">
        <v>71</v>
      </c>
      <c r="F15" s="198">
        <v>0</v>
      </c>
      <c r="G15" s="198">
        <v>0</v>
      </c>
      <c r="H15" s="198">
        <v>0</v>
      </c>
      <c r="I15" s="197"/>
      <c r="J15" s="197"/>
      <c r="K15" s="199"/>
      <c r="L15" s="199"/>
      <c r="M15" s="199"/>
      <c r="N15" s="199"/>
      <c r="O15" s="199"/>
      <c r="P15" s="198">
        <v>89.46</v>
      </c>
      <c r="Q15" s="198">
        <v>89.46</v>
      </c>
      <c r="R15" s="198">
        <v>89.46</v>
      </c>
      <c r="S15" s="198">
        <v>0</v>
      </c>
      <c r="T15" s="198">
        <v>89.46</v>
      </c>
      <c r="U15" s="192"/>
    </row>
    <row r="16" spans="1:21" outlineLevel="1" x14ac:dyDescent="0.25">
      <c r="A16" s="190" t="s">
        <v>473</v>
      </c>
      <c r="B16" s="191" t="s">
        <v>474</v>
      </c>
      <c r="C16" s="191" t="s">
        <v>323</v>
      </c>
      <c r="D16" s="191" t="s">
        <v>475</v>
      </c>
      <c r="E16" s="192">
        <v>19376</v>
      </c>
      <c r="F16" s="192">
        <v>0</v>
      </c>
      <c r="G16" s="192">
        <v>7881.81</v>
      </c>
      <c r="H16" s="192">
        <v>0</v>
      </c>
      <c r="I16" s="192">
        <v>112</v>
      </c>
      <c r="J16" s="192">
        <v>0</v>
      </c>
      <c r="K16" s="193">
        <v>0</v>
      </c>
      <c r="L16" s="193">
        <v>0</v>
      </c>
      <c r="M16" s="193">
        <v>0</v>
      </c>
      <c r="N16" s="193">
        <v>1.26</v>
      </c>
      <c r="O16" s="193">
        <v>0</v>
      </c>
      <c r="P16" s="192">
        <v>24413.759999999998</v>
      </c>
      <c r="Q16" s="192">
        <v>32295.57</v>
      </c>
      <c r="R16" s="192">
        <v>32295.57</v>
      </c>
      <c r="S16" s="192">
        <v>0</v>
      </c>
      <c r="T16" s="194">
        <v>32295.57</v>
      </c>
      <c r="U16" s="195" t="s">
        <v>476</v>
      </c>
    </row>
    <row r="17" spans="1:21" outlineLevel="1" x14ac:dyDescent="0.25">
      <c r="A17" s="190" t="s">
        <v>1818</v>
      </c>
      <c r="B17" s="191" t="s">
        <v>474</v>
      </c>
      <c r="C17" s="191" t="s">
        <v>323</v>
      </c>
      <c r="D17" s="191" t="s">
        <v>475</v>
      </c>
      <c r="E17" s="192">
        <v>89648</v>
      </c>
      <c r="F17" s="192">
        <v>0</v>
      </c>
      <c r="G17" s="192">
        <v>0</v>
      </c>
      <c r="H17" s="192">
        <v>0</v>
      </c>
      <c r="I17" s="192">
        <v>104</v>
      </c>
      <c r="J17" s="192">
        <v>0</v>
      </c>
      <c r="K17" s="193">
        <v>0</v>
      </c>
      <c r="L17" s="193">
        <v>0</v>
      </c>
      <c r="M17" s="193">
        <v>0</v>
      </c>
      <c r="N17" s="193">
        <v>1.4</v>
      </c>
      <c r="O17" s="193">
        <v>0</v>
      </c>
      <c r="P17" s="192">
        <v>125507.2</v>
      </c>
      <c r="Q17" s="192">
        <v>125507.2</v>
      </c>
      <c r="R17" s="192">
        <v>125507.2</v>
      </c>
      <c r="S17" s="192">
        <v>0</v>
      </c>
      <c r="T17" s="194">
        <v>125507.2</v>
      </c>
      <c r="U17" s="195" t="s">
        <v>476</v>
      </c>
    </row>
    <row r="18" spans="1:21" outlineLevel="1" x14ac:dyDescent="0.25">
      <c r="A18" s="190" t="s">
        <v>1818</v>
      </c>
      <c r="B18" s="191" t="s">
        <v>474</v>
      </c>
      <c r="C18" s="191" t="s">
        <v>323</v>
      </c>
      <c r="D18" s="191" t="s">
        <v>475</v>
      </c>
      <c r="E18" s="192">
        <v>13710</v>
      </c>
      <c r="F18" s="192">
        <v>0</v>
      </c>
      <c r="G18" s="192">
        <v>0</v>
      </c>
      <c r="H18" s="192">
        <v>0</v>
      </c>
      <c r="I18" s="192">
        <v>47</v>
      </c>
      <c r="J18" s="192">
        <v>0</v>
      </c>
      <c r="K18" s="193">
        <v>0</v>
      </c>
      <c r="L18" s="193">
        <v>0</v>
      </c>
      <c r="M18" s="193">
        <v>0</v>
      </c>
      <c r="N18" s="193">
        <v>1.3</v>
      </c>
      <c r="O18" s="193">
        <v>0</v>
      </c>
      <c r="P18" s="192">
        <v>17823</v>
      </c>
      <c r="Q18" s="192">
        <v>17823</v>
      </c>
      <c r="R18" s="192">
        <v>17823</v>
      </c>
      <c r="S18" s="192">
        <v>0</v>
      </c>
      <c r="T18" s="194">
        <v>17823</v>
      </c>
      <c r="U18" s="195" t="s">
        <v>476</v>
      </c>
    </row>
    <row r="19" spans="1:21" outlineLevel="1" x14ac:dyDescent="0.25">
      <c r="A19" s="190" t="s">
        <v>473</v>
      </c>
      <c r="B19" s="191" t="s">
        <v>1819</v>
      </c>
      <c r="C19" s="191" t="s">
        <v>323</v>
      </c>
      <c r="D19" s="191" t="s">
        <v>475</v>
      </c>
      <c r="E19" s="192">
        <v>27315</v>
      </c>
      <c r="F19" s="192">
        <v>42412</v>
      </c>
      <c r="G19" s="192">
        <v>91028.86</v>
      </c>
      <c r="H19" s="192">
        <v>31283.79</v>
      </c>
      <c r="I19" s="192">
        <v>184</v>
      </c>
      <c r="J19" s="192">
        <v>184</v>
      </c>
      <c r="K19" s="193">
        <v>64.403942280486703</v>
      </c>
      <c r="L19" s="193">
        <v>290.97772360701799</v>
      </c>
      <c r="M19" s="193">
        <v>100</v>
      </c>
      <c r="N19" s="193">
        <v>1.26</v>
      </c>
      <c r="O19" s="193">
        <v>0</v>
      </c>
      <c r="P19" s="192">
        <v>34416.9</v>
      </c>
      <c r="Q19" s="192">
        <v>125445.75999999999</v>
      </c>
      <c r="R19" s="192">
        <v>125445.75999999999</v>
      </c>
      <c r="S19" s="192">
        <v>0</v>
      </c>
      <c r="T19" s="194">
        <v>125445.75999999999</v>
      </c>
      <c r="U19" s="195" t="s">
        <v>1820</v>
      </c>
    </row>
    <row r="20" spans="1:21" outlineLevel="1" x14ac:dyDescent="0.25">
      <c r="A20" s="190" t="s">
        <v>1818</v>
      </c>
      <c r="B20" s="191" t="s">
        <v>1819</v>
      </c>
      <c r="C20" s="191" t="s">
        <v>323</v>
      </c>
      <c r="D20" s="191" t="s">
        <v>475</v>
      </c>
      <c r="E20" s="192">
        <v>141350</v>
      </c>
      <c r="F20" s="192">
        <v>128872</v>
      </c>
      <c r="G20" s="192">
        <v>0</v>
      </c>
      <c r="H20" s="192">
        <v>0</v>
      </c>
      <c r="I20" s="192">
        <v>142</v>
      </c>
      <c r="J20" s="192">
        <v>108</v>
      </c>
      <c r="K20" s="193">
        <v>109.682475634738</v>
      </c>
      <c r="L20" s="193">
        <v>290.97772360701799</v>
      </c>
      <c r="M20" s="193">
        <v>131.48148148148101</v>
      </c>
      <c r="N20" s="193">
        <v>1.4</v>
      </c>
      <c r="O20" s="193">
        <v>0</v>
      </c>
      <c r="P20" s="192">
        <v>197890</v>
      </c>
      <c r="Q20" s="192">
        <v>197890</v>
      </c>
      <c r="R20" s="192">
        <v>197890</v>
      </c>
      <c r="S20" s="192">
        <v>0</v>
      </c>
      <c r="T20" s="194">
        <v>197890</v>
      </c>
      <c r="U20" s="195" t="s">
        <v>1820</v>
      </c>
    </row>
    <row r="21" spans="1:21" outlineLevel="1" x14ac:dyDescent="0.25">
      <c r="A21" s="190" t="s">
        <v>1818</v>
      </c>
      <c r="B21" s="191" t="s">
        <v>1819</v>
      </c>
      <c r="C21" s="191" t="s">
        <v>323</v>
      </c>
      <c r="D21" s="191" t="s">
        <v>475</v>
      </c>
      <c r="E21" s="192">
        <v>52157</v>
      </c>
      <c r="F21" s="192">
        <v>20962</v>
      </c>
      <c r="G21" s="192">
        <v>0</v>
      </c>
      <c r="H21" s="192">
        <v>0</v>
      </c>
      <c r="I21" s="192">
        <v>78</v>
      </c>
      <c r="J21" s="192">
        <v>50</v>
      </c>
      <c r="K21" s="193">
        <v>248.81690678370401</v>
      </c>
      <c r="L21" s="193">
        <v>290.97772360701799</v>
      </c>
      <c r="M21" s="193">
        <v>156</v>
      </c>
      <c r="N21" s="193">
        <v>1.3</v>
      </c>
      <c r="O21" s="193">
        <v>0</v>
      </c>
      <c r="P21" s="192">
        <v>67804.100000000006</v>
      </c>
      <c r="Q21" s="192">
        <v>67804.100000000006</v>
      </c>
      <c r="R21" s="192">
        <v>67804.100000000006</v>
      </c>
      <c r="S21" s="192">
        <v>0</v>
      </c>
      <c r="T21" s="194">
        <v>67804.100000000006</v>
      </c>
      <c r="U21" s="195" t="s">
        <v>1820</v>
      </c>
    </row>
    <row r="22" spans="1:21" x14ac:dyDescent="0.25">
      <c r="A22" s="196" t="s">
        <v>477</v>
      </c>
      <c r="B22" s="197"/>
      <c r="C22" s="197"/>
      <c r="D22" s="197"/>
      <c r="E22" s="198">
        <v>343556</v>
      </c>
      <c r="F22" s="198">
        <v>192246</v>
      </c>
      <c r="G22" s="198">
        <v>98910.67</v>
      </c>
      <c r="H22" s="198">
        <v>31283.79</v>
      </c>
      <c r="I22" s="197"/>
      <c r="J22" s="197"/>
      <c r="K22" s="199"/>
      <c r="L22" s="199"/>
      <c r="M22" s="199"/>
      <c r="N22" s="199"/>
      <c r="O22" s="199"/>
      <c r="P22" s="198">
        <v>467854.96</v>
      </c>
      <c r="Q22" s="198">
        <v>566765.63</v>
      </c>
      <c r="R22" s="198">
        <v>566765.63</v>
      </c>
      <c r="S22" s="198">
        <v>0</v>
      </c>
      <c r="T22" s="198">
        <v>566765.63</v>
      </c>
      <c r="U22" s="192"/>
    </row>
    <row r="23" spans="1:21" x14ac:dyDescent="0.25">
      <c r="A23" s="200" t="s">
        <v>310</v>
      </c>
      <c r="B23" s="201"/>
      <c r="C23" s="201"/>
      <c r="D23" s="201"/>
      <c r="E23" s="202">
        <v>343784</v>
      </c>
      <c r="F23" s="202">
        <v>192246</v>
      </c>
      <c r="G23" s="202">
        <v>98910.67</v>
      </c>
      <c r="H23" s="202">
        <v>31283.79</v>
      </c>
      <c r="I23" s="201"/>
      <c r="J23" s="201"/>
      <c r="K23" s="203"/>
      <c r="L23" s="203"/>
      <c r="M23" s="203"/>
      <c r="N23" s="203"/>
      <c r="O23" s="203"/>
      <c r="P23" s="202">
        <v>468145.38</v>
      </c>
      <c r="Q23" s="202">
        <v>567056.05000000005</v>
      </c>
      <c r="R23" s="202">
        <v>567056.05000000005</v>
      </c>
      <c r="S23" s="202">
        <v>0</v>
      </c>
      <c r="T23" s="202">
        <v>567056.05000000005</v>
      </c>
      <c r="U23" s="192"/>
    </row>
    <row r="24" spans="1:21" x14ac:dyDescent="0.25">
      <c r="A24" s="204"/>
    </row>
    <row r="25" spans="1:21" x14ac:dyDescent="0.25">
      <c r="A25" s="183" t="s">
        <v>639</v>
      </c>
      <c r="B25" s="184" t="s">
        <v>332</v>
      </c>
      <c r="C25" s="184" t="s">
        <v>422</v>
      </c>
      <c r="D25" s="184" t="s">
        <v>423</v>
      </c>
      <c r="E25" s="184" t="s">
        <v>424</v>
      </c>
      <c r="F25" s="184" t="s">
        <v>425</v>
      </c>
      <c r="G25" s="184" t="s">
        <v>426</v>
      </c>
      <c r="H25" s="184" t="s">
        <v>427</v>
      </c>
      <c r="I25" s="184" t="s">
        <v>428</v>
      </c>
      <c r="J25" s="184" t="s">
        <v>429</v>
      </c>
      <c r="K25" s="185" t="s">
        <v>430</v>
      </c>
      <c r="L25" s="185" t="s">
        <v>431</v>
      </c>
      <c r="M25" s="185" t="s">
        <v>432</v>
      </c>
      <c r="N25" s="186" t="s">
        <v>433</v>
      </c>
      <c r="O25" s="186" t="s">
        <v>434</v>
      </c>
      <c r="P25" s="187" t="s">
        <v>435</v>
      </c>
      <c r="Q25" s="187" t="s">
        <v>436</v>
      </c>
      <c r="R25" s="188" t="s">
        <v>437</v>
      </c>
      <c r="S25" s="188" t="s">
        <v>423</v>
      </c>
      <c r="T25" s="189" t="s">
        <v>358</v>
      </c>
      <c r="U25" s="184" t="s">
        <v>438</v>
      </c>
    </row>
    <row r="26" spans="1:21" outlineLevel="1" x14ac:dyDescent="0.25">
      <c r="A26" s="190" t="s">
        <v>439</v>
      </c>
      <c r="B26" s="191" t="s">
        <v>474</v>
      </c>
      <c r="C26" s="191" t="s">
        <v>323</v>
      </c>
      <c r="D26" s="191" t="s">
        <v>441</v>
      </c>
      <c r="E26" s="192">
        <v>157</v>
      </c>
      <c r="F26" s="192">
        <v>0</v>
      </c>
      <c r="G26" s="192">
        <v>0</v>
      </c>
      <c r="H26" s="192">
        <v>0</v>
      </c>
      <c r="I26" s="192">
        <v>1</v>
      </c>
      <c r="J26" s="192">
        <v>0</v>
      </c>
      <c r="K26" s="193">
        <v>248.81690678370401</v>
      </c>
      <c r="L26" s="193">
        <v>290.97772360701799</v>
      </c>
      <c r="M26" s="193">
        <v>156</v>
      </c>
      <c r="N26" s="193">
        <v>1.28</v>
      </c>
      <c r="O26" s="193">
        <v>0</v>
      </c>
      <c r="P26" s="192">
        <v>200.96</v>
      </c>
      <c r="Q26" s="192">
        <v>200.96</v>
      </c>
      <c r="R26" s="192">
        <v>200.96</v>
      </c>
      <c r="S26" s="192">
        <v>0</v>
      </c>
      <c r="T26" s="194">
        <v>200.96</v>
      </c>
      <c r="U26" s="195" t="s">
        <v>476</v>
      </c>
    </row>
    <row r="27" spans="1:21" x14ac:dyDescent="0.25">
      <c r="A27" s="196" t="s">
        <v>459</v>
      </c>
      <c r="B27" s="197"/>
      <c r="C27" s="197"/>
      <c r="D27" s="197"/>
      <c r="E27" s="198">
        <v>157</v>
      </c>
      <c r="F27" s="198">
        <v>0</v>
      </c>
      <c r="G27" s="198">
        <v>0</v>
      </c>
      <c r="H27" s="198">
        <v>0</v>
      </c>
      <c r="I27" s="197"/>
      <c r="J27" s="197"/>
      <c r="K27" s="199"/>
      <c r="L27" s="199"/>
      <c r="M27" s="199"/>
      <c r="N27" s="199"/>
      <c r="O27" s="199"/>
      <c r="P27" s="198">
        <v>200.96</v>
      </c>
      <c r="Q27" s="198">
        <v>200.96</v>
      </c>
      <c r="R27" s="198">
        <v>200.96</v>
      </c>
      <c r="S27" s="198">
        <v>0</v>
      </c>
      <c r="T27" s="198">
        <v>200.96</v>
      </c>
      <c r="U27" s="192"/>
    </row>
    <row r="28" spans="1:21" outlineLevel="1" x14ac:dyDescent="0.25">
      <c r="A28" s="190" t="s">
        <v>462</v>
      </c>
      <c r="B28" s="191" t="s">
        <v>474</v>
      </c>
      <c r="C28" s="191" t="s">
        <v>323</v>
      </c>
      <c r="D28" s="191" t="s">
        <v>463</v>
      </c>
      <c r="E28" s="192">
        <v>71</v>
      </c>
      <c r="F28" s="192">
        <v>0</v>
      </c>
      <c r="G28" s="192">
        <v>0</v>
      </c>
      <c r="H28" s="192">
        <v>0</v>
      </c>
      <c r="I28" s="192">
        <v>1</v>
      </c>
      <c r="J28" s="192">
        <v>0</v>
      </c>
      <c r="K28" s="193">
        <v>248.81690678370401</v>
      </c>
      <c r="L28" s="193">
        <v>290.97772360701799</v>
      </c>
      <c r="M28" s="193">
        <v>156</v>
      </c>
      <c r="N28" s="193">
        <v>1.26</v>
      </c>
      <c r="O28" s="193">
        <v>0</v>
      </c>
      <c r="P28" s="192">
        <v>89.46</v>
      </c>
      <c r="Q28" s="192">
        <v>89.46</v>
      </c>
      <c r="R28" s="192">
        <v>89.46</v>
      </c>
      <c r="S28" s="192">
        <v>0</v>
      </c>
      <c r="T28" s="194">
        <v>89.46</v>
      </c>
      <c r="U28" s="195" t="s">
        <v>476</v>
      </c>
    </row>
    <row r="29" spans="1:21" x14ac:dyDescent="0.25">
      <c r="A29" s="196" t="s">
        <v>472</v>
      </c>
      <c r="B29" s="197"/>
      <c r="C29" s="197"/>
      <c r="D29" s="197"/>
      <c r="E29" s="198">
        <v>71</v>
      </c>
      <c r="F29" s="198">
        <v>0</v>
      </c>
      <c r="G29" s="198">
        <v>0</v>
      </c>
      <c r="H29" s="198">
        <v>0</v>
      </c>
      <c r="I29" s="197"/>
      <c r="J29" s="197"/>
      <c r="K29" s="199"/>
      <c r="L29" s="199"/>
      <c r="M29" s="199"/>
      <c r="N29" s="199"/>
      <c r="O29" s="199"/>
      <c r="P29" s="198">
        <v>89.46</v>
      </c>
      <c r="Q29" s="198">
        <v>89.46</v>
      </c>
      <c r="R29" s="198">
        <v>89.46</v>
      </c>
      <c r="S29" s="198">
        <v>0</v>
      </c>
      <c r="T29" s="198">
        <v>89.46</v>
      </c>
      <c r="U29" s="192"/>
    </row>
    <row r="30" spans="1:21" outlineLevel="1" x14ac:dyDescent="0.25">
      <c r="A30" s="190" t="s">
        <v>473</v>
      </c>
      <c r="B30" s="191" t="s">
        <v>474</v>
      </c>
      <c r="C30" s="191" t="s">
        <v>323</v>
      </c>
      <c r="D30" s="191" t="s">
        <v>475</v>
      </c>
      <c r="E30" s="192">
        <v>19376</v>
      </c>
      <c r="F30" s="192">
        <v>0</v>
      </c>
      <c r="G30" s="192">
        <v>7881.81</v>
      </c>
      <c r="H30" s="192">
        <v>0</v>
      </c>
      <c r="I30" s="192">
        <v>112</v>
      </c>
      <c r="J30" s="192">
        <v>0</v>
      </c>
      <c r="K30" s="193">
        <v>248.81690678370401</v>
      </c>
      <c r="L30" s="193">
        <v>290.97772360701799</v>
      </c>
      <c r="M30" s="193">
        <v>156</v>
      </c>
      <c r="N30" s="193">
        <v>1.26</v>
      </c>
      <c r="O30" s="193">
        <v>0</v>
      </c>
      <c r="P30" s="192">
        <v>24413.759999999998</v>
      </c>
      <c r="Q30" s="192">
        <v>32295.57</v>
      </c>
      <c r="R30" s="192">
        <v>32295.57</v>
      </c>
      <c r="S30" s="192">
        <v>0</v>
      </c>
      <c r="T30" s="194">
        <v>32295.57</v>
      </c>
      <c r="U30" s="195" t="s">
        <v>476</v>
      </c>
    </row>
    <row r="31" spans="1:21" outlineLevel="1" x14ac:dyDescent="0.25">
      <c r="A31" s="190" t="s">
        <v>1818</v>
      </c>
      <c r="B31" s="191" t="s">
        <v>474</v>
      </c>
      <c r="C31" s="191" t="s">
        <v>323</v>
      </c>
      <c r="D31" s="191" t="s">
        <v>475</v>
      </c>
      <c r="E31" s="192">
        <v>89648</v>
      </c>
      <c r="F31" s="192">
        <v>0</v>
      </c>
      <c r="G31" s="192">
        <v>0</v>
      </c>
      <c r="H31" s="192">
        <v>0</v>
      </c>
      <c r="I31" s="192">
        <v>104</v>
      </c>
      <c r="J31" s="192">
        <v>0</v>
      </c>
      <c r="K31" s="193">
        <v>248.81690678370401</v>
      </c>
      <c r="L31" s="193">
        <v>290.97772360701799</v>
      </c>
      <c r="M31" s="193">
        <v>156</v>
      </c>
      <c r="N31" s="193">
        <v>1.4</v>
      </c>
      <c r="O31" s="193">
        <v>0</v>
      </c>
      <c r="P31" s="192">
        <v>125507.2</v>
      </c>
      <c r="Q31" s="192">
        <v>125507.2</v>
      </c>
      <c r="R31" s="192">
        <v>125507.2</v>
      </c>
      <c r="S31" s="192">
        <v>0</v>
      </c>
      <c r="T31" s="194">
        <v>125507.2</v>
      </c>
      <c r="U31" s="195" t="s">
        <v>476</v>
      </c>
    </row>
    <row r="32" spans="1:21" outlineLevel="1" x14ac:dyDescent="0.25">
      <c r="A32" s="190" t="s">
        <v>1818</v>
      </c>
      <c r="B32" s="191" t="s">
        <v>474</v>
      </c>
      <c r="C32" s="191" t="s">
        <v>323</v>
      </c>
      <c r="D32" s="191" t="s">
        <v>475</v>
      </c>
      <c r="E32" s="192">
        <v>13710</v>
      </c>
      <c r="F32" s="192">
        <v>0</v>
      </c>
      <c r="G32" s="192">
        <v>0</v>
      </c>
      <c r="H32" s="192">
        <v>0</v>
      </c>
      <c r="I32" s="192">
        <v>47</v>
      </c>
      <c r="J32" s="192">
        <v>0</v>
      </c>
      <c r="K32" s="193">
        <v>248.81690678370401</v>
      </c>
      <c r="L32" s="193">
        <v>290.97772360701799</v>
      </c>
      <c r="M32" s="193">
        <v>156</v>
      </c>
      <c r="N32" s="193">
        <v>1.3</v>
      </c>
      <c r="O32" s="193">
        <v>0</v>
      </c>
      <c r="P32" s="192">
        <v>17823</v>
      </c>
      <c r="Q32" s="192">
        <v>17823</v>
      </c>
      <c r="R32" s="192">
        <v>17823</v>
      </c>
      <c r="S32" s="192">
        <v>0</v>
      </c>
      <c r="T32" s="194">
        <v>17823</v>
      </c>
      <c r="U32" s="195" t="s">
        <v>476</v>
      </c>
    </row>
    <row r="33" spans="1:21" outlineLevel="1" x14ac:dyDescent="0.25">
      <c r="A33" s="190" t="s">
        <v>473</v>
      </c>
      <c r="B33" s="191" t="s">
        <v>1819</v>
      </c>
      <c r="C33" s="191" t="s">
        <v>323</v>
      </c>
      <c r="D33" s="191" t="s">
        <v>475</v>
      </c>
      <c r="E33" s="192">
        <v>27315</v>
      </c>
      <c r="F33" s="192">
        <v>26672</v>
      </c>
      <c r="G33" s="192">
        <v>91028.86</v>
      </c>
      <c r="H33" s="192">
        <v>15421.33</v>
      </c>
      <c r="I33" s="192">
        <v>184</v>
      </c>
      <c r="J33" s="192">
        <v>136</v>
      </c>
      <c r="K33" s="193">
        <v>102.410767846431</v>
      </c>
      <c r="L33" s="193">
        <v>590.27891887405303</v>
      </c>
      <c r="M33" s="193">
        <v>135.29411764705901</v>
      </c>
      <c r="N33" s="193">
        <v>1.26</v>
      </c>
      <c r="O33" s="193">
        <v>0</v>
      </c>
      <c r="P33" s="192">
        <v>34416.9</v>
      </c>
      <c r="Q33" s="192">
        <v>125445.75999999999</v>
      </c>
      <c r="R33" s="192">
        <v>125445.75999999999</v>
      </c>
      <c r="S33" s="192">
        <v>0</v>
      </c>
      <c r="T33" s="194">
        <v>125445.75999999999</v>
      </c>
      <c r="U33" s="195" t="s">
        <v>1820</v>
      </c>
    </row>
    <row r="34" spans="1:21" outlineLevel="1" x14ac:dyDescent="0.25">
      <c r="A34" s="190" t="s">
        <v>1818</v>
      </c>
      <c r="B34" s="191" t="s">
        <v>1819</v>
      </c>
      <c r="C34" s="191" t="s">
        <v>323</v>
      </c>
      <c r="D34" s="191" t="s">
        <v>475</v>
      </c>
      <c r="E34" s="192">
        <v>141350</v>
      </c>
      <c r="F34" s="192">
        <v>82548</v>
      </c>
      <c r="G34" s="192">
        <v>0</v>
      </c>
      <c r="H34" s="192">
        <v>0</v>
      </c>
      <c r="I34" s="192">
        <v>142</v>
      </c>
      <c r="J34" s="192">
        <v>78</v>
      </c>
      <c r="K34" s="193">
        <v>171.23370644958101</v>
      </c>
      <c r="L34" s="193">
        <v>590.27891887405303</v>
      </c>
      <c r="M34" s="193">
        <v>182.05128205128199</v>
      </c>
      <c r="N34" s="193">
        <v>1.4</v>
      </c>
      <c r="O34" s="193">
        <v>0</v>
      </c>
      <c r="P34" s="192">
        <v>197890</v>
      </c>
      <c r="Q34" s="192">
        <v>197890</v>
      </c>
      <c r="R34" s="192">
        <v>197890</v>
      </c>
      <c r="S34" s="192">
        <v>0</v>
      </c>
      <c r="T34" s="194">
        <v>197890</v>
      </c>
      <c r="U34" s="195" t="s">
        <v>1820</v>
      </c>
    </row>
    <row r="35" spans="1:21" outlineLevel="1" x14ac:dyDescent="0.25">
      <c r="A35" s="190" t="s">
        <v>1818</v>
      </c>
      <c r="B35" s="191" t="s">
        <v>1819</v>
      </c>
      <c r="C35" s="191" t="s">
        <v>323</v>
      </c>
      <c r="D35" s="191" t="s">
        <v>475</v>
      </c>
      <c r="E35" s="192">
        <v>52157</v>
      </c>
      <c r="F35" s="192">
        <v>11373</v>
      </c>
      <c r="G35" s="192">
        <v>0</v>
      </c>
      <c r="H35" s="192">
        <v>0</v>
      </c>
      <c r="I35" s="192">
        <v>78</v>
      </c>
      <c r="J35" s="192">
        <v>32</v>
      </c>
      <c r="K35" s="193">
        <v>458.603710542513</v>
      </c>
      <c r="L35" s="193">
        <v>590.27891887405303</v>
      </c>
      <c r="M35" s="193">
        <v>243.75</v>
      </c>
      <c r="N35" s="193">
        <v>1.3</v>
      </c>
      <c r="O35" s="193">
        <v>0</v>
      </c>
      <c r="P35" s="192">
        <v>67804.100000000006</v>
      </c>
      <c r="Q35" s="192">
        <v>67804.100000000006</v>
      </c>
      <c r="R35" s="192">
        <v>67804.100000000006</v>
      </c>
      <c r="S35" s="192">
        <v>0</v>
      </c>
      <c r="T35" s="194">
        <v>67804.100000000006</v>
      </c>
      <c r="U35" s="195" t="s">
        <v>1820</v>
      </c>
    </row>
    <row r="36" spans="1:21" x14ac:dyDescent="0.25">
      <c r="A36" s="196" t="s">
        <v>477</v>
      </c>
      <c r="B36" s="197"/>
      <c r="C36" s="197"/>
      <c r="D36" s="197"/>
      <c r="E36" s="198">
        <v>343556</v>
      </c>
      <c r="F36" s="198">
        <v>120593</v>
      </c>
      <c r="G36" s="198">
        <v>98910.67</v>
      </c>
      <c r="H36" s="198">
        <v>15421.33</v>
      </c>
      <c r="I36" s="197"/>
      <c r="J36" s="197"/>
      <c r="K36" s="199"/>
      <c r="L36" s="199"/>
      <c r="M36" s="199"/>
      <c r="N36" s="199"/>
      <c r="O36" s="199"/>
      <c r="P36" s="198">
        <v>467854.96</v>
      </c>
      <c r="Q36" s="198">
        <v>566765.63</v>
      </c>
      <c r="R36" s="198">
        <v>566765.63</v>
      </c>
      <c r="S36" s="198">
        <v>0</v>
      </c>
      <c r="T36" s="198">
        <v>566765.63</v>
      </c>
      <c r="U36" s="192"/>
    </row>
    <row r="37" spans="1:21" x14ac:dyDescent="0.25">
      <c r="A37" s="200" t="s">
        <v>310</v>
      </c>
      <c r="B37" s="201"/>
      <c r="C37" s="201"/>
      <c r="D37" s="201"/>
      <c r="E37" s="202">
        <v>343784</v>
      </c>
      <c r="F37" s="202">
        <v>120593</v>
      </c>
      <c r="G37" s="202">
        <v>98910.67</v>
      </c>
      <c r="H37" s="202">
        <v>15421.33</v>
      </c>
      <c r="I37" s="201"/>
      <c r="J37" s="201"/>
      <c r="K37" s="203"/>
      <c r="L37" s="203"/>
      <c r="M37" s="203"/>
      <c r="N37" s="203"/>
      <c r="O37" s="203"/>
      <c r="P37" s="202">
        <v>468145.38</v>
      </c>
      <c r="Q37" s="202">
        <v>567056.05000000005</v>
      </c>
      <c r="R37" s="202">
        <v>567056.05000000005</v>
      </c>
      <c r="S37" s="202">
        <v>0</v>
      </c>
      <c r="T37" s="202">
        <v>567056.05000000005</v>
      </c>
      <c r="U37" s="192"/>
    </row>
    <row r="38" spans="1:21" x14ac:dyDescent="0.25">
      <c r="A38" s="204"/>
    </row>
    <row r="39" spans="1:21" x14ac:dyDescent="0.25">
      <c r="A39" s="183" t="s">
        <v>640</v>
      </c>
      <c r="B39" s="184" t="s">
        <v>332</v>
      </c>
      <c r="C39" s="184" t="s">
        <v>422</v>
      </c>
      <c r="D39" s="184" t="s">
        <v>423</v>
      </c>
      <c r="E39" s="184" t="s">
        <v>424</v>
      </c>
      <c r="F39" s="184" t="s">
        <v>425</v>
      </c>
      <c r="G39" s="184" t="s">
        <v>426</v>
      </c>
      <c r="H39" s="184" t="s">
        <v>427</v>
      </c>
      <c r="I39" s="184" t="s">
        <v>428</v>
      </c>
      <c r="J39" s="184" t="s">
        <v>429</v>
      </c>
      <c r="K39" s="185" t="s">
        <v>430</v>
      </c>
      <c r="L39" s="185" t="s">
        <v>431</v>
      </c>
      <c r="M39" s="185" t="s">
        <v>432</v>
      </c>
      <c r="N39" s="186" t="s">
        <v>433</v>
      </c>
      <c r="O39" s="186" t="s">
        <v>434</v>
      </c>
      <c r="P39" s="187" t="s">
        <v>435</v>
      </c>
      <c r="Q39" s="187" t="s">
        <v>436</v>
      </c>
      <c r="R39" s="188" t="s">
        <v>437</v>
      </c>
      <c r="S39" s="188" t="s">
        <v>423</v>
      </c>
      <c r="T39" s="189" t="s">
        <v>358</v>
      </c>
      <c r="U39" s="184" t="s">
        <v>438</v>
      </c>
    </row>
    <row r="40" spans="1:21" outlineLevel="1" x14ac:dyDescent="0.25">
      <c r="A40" s="190" t="s">
        <v>439</v>
      </c>
      <c r="B40" s="191" t="s">
        <v>474</v>
      </c>
      <c r="C40" s="191" t="s">
        <v>323</v>
      </c>
      <c r="D40" s="191" t="s">
        <v>441</v>
      </c>
      <c r="E40" s="192">
        <v>269.142857142857</v>
      </c>
      <c r="F40" s="192">
        <v>0</v>
      </c>
      <c r="G40" s="192">
        <v>0</v>
      </c>
      <c r="H40" s="192">
        <v>0</v>
      </c>
      <c r="I40" s="192">
        <v>1.71428571428571</v>
      </c>
      <c r="J40" s="192">
        <v>0</v>
      </c>
      <c r="K40" s="193">
        <v>458.603710542513</v>
      </c>
      <c r="L40" s="193">
        <v>590.27891887405303</v>
      </c>
      <c r="M40" s="193">
        <v>243.75</v>
      </c>
      <c r="N40" s="193">
        <v>1.28</v>
      </c>
      <c r="O40" s="193">
        <v>0</v>
      </c>
      <c r="P40" s="192">
        <v>344.50285714285701</v>
      </c>
      <c r="Q40" s="192">
        <v>344.50285714285701</v>
      </c>
      <c r="R40" s="192">
        <v>344.50285714285701</v>
      </c>
      <c r="S40" s="192">
        <v>0</v>
      </c>
      <c r="T40" s="194">
        <v>344.50285714285701</v>
      </c>
      <c r="U40" s="195" t="s">
        <v>476</v>
      </c>
    </row>
    <row r="41" spans="1:21" x14ac:dyDescent="0.25">
      <c r="A41" s="196" t="s">
        <v>459</v>
      </c>
      <c r="B41" s="197"/>
      <c r="C41" s="197"/>
      <c r="D41" s="197"/>
      <c r="E41" s="198">
        <v>269.142857142857</v>
      </c>
      <c r="F41" s="198">
        <v>0</v>
      </c>
      <c r="G41" s="198">
        <v>0</v>
      </c>
      <c r="H41" s="198">
        <v>0</v>
      </c>
      <c r="I41" s="197"/>
      <c r="J41" s="197"/>
      <c r="K41" s="199"/>
      <c r="L41" s="199"/>
      <c r="M41" s="199"/>
      <c r="N41" s="199"/>
      <c r="O41" s="199"/>
      <c r="P41" s="198">
        <v>344.50285714285701</v>
      </c>
      <c r="Q41" s="198">
        <v>344.50285714285701</v>
      </c>
      <c r="R41" s="198">
        <v>344.50285714285701</v>
      </c>
      <c r="S41" s="198">
        <v>0</v>
      </c>
      <c r="T41" s="198">
        <v>344.50285714285701</v>
      </c>
      <c r="U41" s="192"/>
    </row>
    <row r="42" spans="1:21" outlineLevel="1" x14ac:dyDescent="0.25">
      <c r="A42" s="190" t="s">
        <v>462</v>
      </c>
      <c r="B42" s="191" t="s">
        <v>474</v>
      </c>
      <c r="C42" s="191" t="s">
        <v>323</v>
      </c>
      <c r="D42" s="191" t="s">
        <v>463</v>
      </c>
      <c r="E42" s="192">
        <v>121.71428571428601</v>
      </c>
      <c r="F42" s="192">
        <v>0</v>
      </c>
      <c r="G42" s="192">
        <v>0</v>
      </c>
      <c r="H42" s="192">
        <v>0</v>
      </c>
      <c r="I42" s="192">
        <v>1.71428571428571</v>
      </c>
      <c r="J42" s="192">
        <v>0</v>
      </c>
      <c r="K42" s="193">
        <v>458.603710542513</v>
      </c>
      <c r="L42" s="193">
        <v>590.27891887405303</v>
      </c>
      <c r="M42" s="193">
        <v>243.75</v>
      </c>
      <c r="N42" s="193">
        <v>1.26</v>
      </c>
      <c r="O42" s="193">
        <v>0</v>
      </c>
      <c r="P42" s="192">
        <v>153.36000000000001</v>
      </c>
      <c r="Q42" s="192">
        <v>153.36000000000001</v>
      </c>
      <c r="R42" s="192">
        <v>153.36000000000001</v>
      </c>
      <c r="S42" s="192">
        <v>0</v>
      </c>
      <c r="T42" s="194">
        <v>153.36000000000001</v>
      </c>
      <c r="U42" s="195" t="s">
        <v>476</v>
      </c>
    </row>
    <row r="43" spans="1:21" x14ac:dyDescent="0.25">
      <c r="A43" s="196" t="s">
        <v>472</v>
      </c>
      <c r="B43" s="197"/>
      <c r="C43" s="197"/>
      <c r="D43" s="197"/>
      <c r="E43" s="198">
        <v>121.71428571428601</v>
      </c>
      <c r="F43" s="198">
        <v>0</v>
      </c>
      <c r="G43" s="198">
        <v>0</v>
      </c>
      <c r="H43" s="198">
        <v>0</v>
      </c>
      <c r="I43" s="197"/>
      <c r="J43" s="197"/>
      <c r="K43" s="199"/>
      <c r="L43" s="199"/>
      <c r="M43" s="199"/>
      <c r="N43" s="199"/>
      <c r="O43" s="199"/>
      <c r="P43" s="198">
        <v>153.36000000000001</v>
      </c>
      <c r="Q43" s="198">
        <v>153.36000000000001</v>
      </c>
      <c r="R43" s="198">
        <v>153.36000000000001</v>
      </c>
      <c r="S43" s="198">
        <v>0</v>
      </c>
      <c r="T43" s="198">
        <v>153.36000000000001</v>
      </c>
      <c r="U43" s="192"/>
    </row>
    <row r="44" spans="1:21" outlineLevel="1" x14ac:dyDescent="0.25">
      <c r="A44" s="190" t="s">
        <v>473</v>
      </c>
      <c r="B44" s="191" t="s">
        <v>474</v>
      </c>
      <c r="C44" s="191" t="s">
        <v>323</v>
      </c>
      <c r="D44" s="191" t="s">
        <v>475</v>
      </c>
      <c r="E44" s="192">
        <v>33216</v>
      </c>
      <c r="F44" s="192">
        <v>0</v>
      </c>
      <c r="G44" s="192">
        <v>13511.6742857143</v>
      </c>
      <c r="H44" s="192">
        <v>0</v>
      </c>
      <c r="I44" s="192">
        <v>192</v>
      </c>
      <c r="J44" s="192">
        <v>0</v>
      </c>
      <c r="K44" s="193">
        <v>458.603710542513</v>
      </c>
      <c r="L44" s="193">
        <v>590.27891887405303</v>
      </c>
      <c r="M44" s="193">
        <v>243.75</v>
      </c>
      <c r="N44" s="193">
        <v>1.26</v>
      </c>
      <c r="O44" s="193">
        <v>0</v>
      </c>
      <c r="P44" s="192">
        <v>41852.160000000003</v>
      </c>
      <c r="Q44" s="192">
        <v>55363.8342857143</v>
      </c>
      <c r="R44" s="192">
        <v>55363.8342857143</v>
      </c>
      <c r="S44" s="192">
        <v>0</v>
      </c>
      <c r="T44" s="194">
        <v>55363.8342857143</v>
      </c>
      <c r="U44" s="195" t="s">
        <v>476</v>
      </c>
    </row>
    <row r="45" spans="1:21" outlineLevel="1" x14ac:dyDescent="0.25">
      <c r="A45" s="190" t="s">
        <v>1818</v>
      </c>
      <c r="B45" s="191" t="s">
        <v>474</v>
      </c>
      <c r="C45" s="191" t="s">
        <v>323</v>
      </c>
      <c r="D45" s="191" t="s">
        <v>475</v>
      </c>
      <c r="E45" s="192">
        <v>153682.285714286</v>
      </c>
      <c r="F45" s="192">
        <v>0</v>
      </c>
      <c r="G45" s="192">
        <v>0</v>
      </c>
      <c r="H45" s="192">
        <v>0</v>
      </c>
      <c r="I45" s="192">
        <v>178.28571428571399</v>
      </c>
      <c r="J45" s="192">
        <v>0</v>
      </c>
      <c r="K45" s="193">
        <v>458.603710542513</v>
      </c>
      <c r="L45" s="193">
        <v>590.27891887405303</v>
      </c>
      <c r="M45" s="193">
        <v>243.75</v>
      </c>
      <c r="N45" s="193">
        <v>1.4</v>
      </c>
      <c r="O45" s="193">
        <v>0</v>
      </c>
      <c r="P45" s="192">
        <v>215155.20000000001</v>
      </c>
      <c r="Q45" s="192">
        <v>215155.20000000001</v>
      </c>
      <c r="R45" s="192">
        <v>215155.20000000001</v>
      </c>
      <c r="S45" s="192">
        <v>0</v>
      </c>
      <c r="T45" s="194">
        <v>215155.20000000001</v>
      </c>
      <c r="U45" s="195" t="s">
        <v>476</v>
      </c>
    </row>
    <row r="46" spans="1:21" outlineLevel="1" x14ac:dyDescent="0.25">
      <c r="A46" s="190" t="s">
        <v>1818</v>
      </c>
      <c r="B46" s="191" t="s">
        <v>474</v>
      </c>
      <c r="C46" s="191" t="s">
        <v>323</v>
      </c>
      <c r="D46" s="191" t="s">
        <v>475</v>
      </c>
      <c r="E46" s="192">
        <v>23502.857142857101</v>
      </c>
      <c r="F46" s="192">
        <v>0</v>
      </c>
      <c r="G46" s="192">
        <v>0</v>
      </c>
      <c r="H46" s="192">
        <v>0</v>
      </c>
      <c r="I46" s="192">
        <v>80.571428571428598</v>
      </c>
      <c r="J46" s="192">
        <v>0</v>
      </c>
      <c r="K46" s="193">
        <v>458.603710542513</v>
      </c>
      <c r="L46" s="193">
        <v>590.27891887405303</v>
      </c>
      <c r="M46" s="193">
        <v>243.75</v>
      </c>
      <c r="N46" s="193">
        <v>1.3</v>
      </c>
      <c r="O46" s="193">
        <v>0</v>
      </c>
      <c r="P46" s="192">
        <v>30553.714285714199</v>
      </c>
      <c r="Q46" s="192">
        <v>30553.714285714199</v>
      </c>
      <c r="R46" s="192">
        <v>30553.714285714199</v>
      </c>
      <c r="S46" s="192">
        <v>0</v>
      </c>
      <c r="T46" s="194">
        <v>30553.714285714199</v>
      </c>
      <c r="U46" s="195" t="s">
        <v>476</v>
      </c>
    </row>
    <row r="47" spans="1:21" outlineLevel="1" x14ac:dyDescent="0.25">
      <c r="A47" s="190" t="s">
        <v>473</v>
      </c>
      <c r="B47" s="191" t="s">
        <v>1819</v>
      </c>
      <c r="C47" s="191" t="s">
        <v>323</v>
      </c>
      <c r="D47" s="191" t="s">
        <v>475</v>
      </c>
      <c r="E47" s="192">
        <v>45748.339551491197</v>
      </c>
      <c r="F47" s="192">
        <v>42412</v>
      </c>
      <c r="G47" s="192">
        <v>158691.70502156901</v>
      </c>
      <c r="H47" s="192">
        <v>31283.79</v>
      </c>
      <c r="I47" s="192">
        <v>245.67313019390599</v>
      </c>
      <c r="J47" s="192">
        <v>184</v>
      </c>
      <c r="K47" s="193">
        <v>107.866498989652</v>
      </c>
      <c r="L47" s="193">
        <v>507.26496061240999</v>
      </c>
      <c r="M47" s="193">
        <v>133.518005540166</v>
      </c>
      <c r="N47" s="193">
        <v>1.26</v>
      </c>
      <c r="O47" s="193">
        <v>0</v>
      </c>
      <c r="P47" s="192">
        <v>57642.907834878897</v>
      </c>
      <c r="Q47" s="192">
        <v>216334.61285644799</v>
      </c>
      <c r="R47" s="192">
        <v>216334.61285644799</v>
      </c>
      <c r="S47" s="192">
        <v>0</v>
      </c>
      <c r="T47" s="194">
        <v>216334.61285644799</v>
      </c>
      <c r="U47" s="195" t="s">
        <v>1820</v>
      </c>
    </row>
    <row r="48" spans="1:21" outlineLevel="1" x14ac:dyDescent="0.25">
      <c r="A48" s="190" t="s">
        <v>1818</v>
      </c>
      <c r="B48" s="191" t="s">
        <v>1819</v>
      </c>
      <c r="C48" s="191" t="s">
        <v>323</v>
      </c>
      <c r="D48" s="191" t="s">
        <v>475</v>
      </c>
      <c r="E48" s="192">
        <v>236739.073608028</v>
      </c>
      <c r="F48" s="192">
        <v>128872</v>
      </c>
      <c r="G48" s="192">
        <v>0</v>
      </c>
      <c r="H48" s="192">
        <v>0</v>
      </c>
      <c r="I48" s="192">
        <v>189.59556786703601</v>
      </c>
      <c r="J48" s="192">
        <v>108</v>
      </c>
      <c r="K48" s="193">
        <v>183.70093861197799</v>
      </c>
      <c r="L48" s="193">
        <v>507.26496061240999</v>
      </c>
      <c r="M48" s="193">
        <v>175.55145172873699</v>
      </c>
      <c r="N48" s="193">
        <v>1.4</v>
      </c>
      <c r="O48" s="193">
        <v>0</v>
      </c>
      <c r="P48" s="192">
        <v>331434.70305123902</v>
      </c>
      <c r="Q48" s="192">
        <v>331434.70305123902</v>
      </c>
      <c r="R48" s="192">
        <v>331434.70305123902</v>
      </c>
      <c r="S48" s="192">
        <v>0</v>
      </c>
      <c r="T48" s="194">
        <v>331434.70305123902</v>
      </c>
      <c r="U48" s="195" t="s">
        <v>1820</v>
      </c>
    </row>
    <row r="49" spans="1:21" outlineLevel="1" x14ac:dyDescent="0.25">
      <c r="A49" s="190" t="s">
        <v>1818</v>
      </c>
      <c r="B49" s="191" t="s">
        <v>1819</v>
      </c>
      <c r="C49" s="191" t="s">
        <v>323</v>
      </c>
      <c r="D49" s="191" t="s">
        <v>475</v>
      </c>
      <c r="E49" s="192">
        <v>87354.792091785595</v>
      </c>
      <c r="F49" s="192">
        <v>20962</v>
      </c>
      <c r="G49" s="192">
        <v>0</v>
      </c>
      <c r="H49" s="192">
        <v>0</v>
      </c>
      <c r="I49" s="192">
        <v>104.14404432133</v>
      </c>
      <c r="J49" s="192">
        <v>50</v>
      </c>
      <c r="K49" s="193">
        <v>416.72928199496999</v>
      </c>
      <c r="L49" s="193">
        <v>507.26496061240999</v>
      </c>
      <c r="M49" s="193">
        <v>208.28808864266</v>
      </c>
      <c r="N49" s="193">
        <v>1.3</v>
      </c>
      <c r="O49" s="193">
        <v>0</v>
      </c>
      <c r="P49" s="192">
        <v>113561.229719321</v>
      </c>
      <c r="Q49" s="192">
        <v>113561.229719321</v>
      </c>
      <c r="R49" s="192">
        <v>113561.229719321</v>
      </c>
      <c r="S49" s="192">
        <v>0</v>
      </c>
      <c r="T49" s="194">
        <v>113561.229719321</v>
      </c>
      <c r="U49" s="195" t="s">
        <v>1820</v>
      </c>
    </row>
    <row r="50" spans="1:21" x14ac:dyDescent="0.25">
      <c r="A50" s="196" t="s">
        <v>477</v>
      </c>
      <c r="B50" s="197"/>
      <c r="C50" s="197"/>
      <c r="D50" s="197"/>
      <c r="E50" s="198">
        <v>580243.34810844797</v>
      </c>
      <c r="F50" s="198">
        <v>192246</v>
      </c>
      <c r="G50" s="198">
        <v>172203.379307283</v>
      </c>
      <c r="H50" s="198">
        <v>31283.79</v>
      </c>
      <c r="I50" s="197"/>
      <c r="J50" s="197"/>
      <c r="K50" s="199"/>
      <c r="L50" s="199"/>
      <c r="M50" s="199"/>
      <c r="N50" s="199"/>
      <c r="O50" s="199"/>
      <c r="P50" s="198">
        <v>790199.91489115299</v>
      </c>
      <c r="Q50" s="198">
        <v>962403.29419843701</v>
      </c>
      <c r="R50" s="198">
        <v>962403.29419843701</v>
      </c>
      <c r="S50" s="198">
        <v>0</v>
      </c>
      <c r="T50" s="198">
        <v>962403.29419843701</v>
      </c>
      <c r="U50" s="192"/>
    </row>
    <row r="51" spans="1:21" x14ac:dyDescent="0.25">
      <c r="A51" s="200" t="s">
        <v>310</v>
      </c>
      <c r="B51" s="201"/>
      <c r="C51" s="201"/>
      <c r="D51" s="201"/>
      <c r="E51" s="202">
        <v>580634.20525130501</v>
      </c>
      <c r="F51" s="202">
        <v>192246</v>
      </c>
      <c r="G51" s="202">
        <v>172203.379307283</v>
      </c>
      <c r="H51" s="202">
        <v>31283.79</v>
      </c>
      <c r="I51" s="201"/>
      <c r="J51" s="201"/>
      <c r="K51" s="203"/>
      <c r="L51" s="203"/>
      <c r="M51" s="203"/>
      <c r="N51" s="203"/>
      <c r="O51" s="203"/>
      <c r="P51" s="202">
        <v>790697.77774829604</v>
      </c>
      <c r="Q51" s="202">
        <v>962901.15705557901</v>
      </c>
      <c r="R51" s="202">
        <v>962901.15705557901</v>
      </c>
      <c r="S51" s="202">
        <v>0</v>
      </c>
      <c r="T51" s="202">
        <v>962901.15705557901</v>
      </c>
      <c r="U51" s="192"/>
    </row>
    <row r="52" spans="1:21" x14ac:dyDescent="0.25">
      <c r="A52" s="205"/>
    </row>
    <row r="53" spans="1:21" x14ac:dyDescent="0.25">
      <c r="A53" s="206"/>
    </row>
    <row r="54" spans="1:21" x14ac:dyDescent="0.25">
      <c r="A54" s="183" t="s">
        <v>641</v>
      </c>
      <c r="B54" s="184" t="s">
        <v>642</v>
      </c>
      <c r="C54" s="184" t="s">
        <v>372</v>
      </c>
      <c r="D54" s="184" t="s">
        <v>6</v>
      </c>
      <c r="E54" s="207"/>
      <c r="F54" s="208"/>
      <c r="G54" s="209"/>
      <c r="H54" s="626" t="s">
        <v>643</v>
      </c>
      <c r="I54" s="627"/>
      <c r="J54" s="627"/>
      <c r="K54" s="627"/>
      <c r="L54" s="210" t="s">
        <v>423</v>
      </c>
      <c r="M54" s="210" t="s">
        <v>642</v>
      </c>
      <c r="N54" s="210" t="s">
        <v>372</v>
      </c>
      <c r="O54" s="210" t="s">
        <v>6</v>
      </c>
      <c r="P54" s="211"/>
      <c r="Q54" s="73"/>
      <c r="R54" s="73"/>
      <c r="S54" s="73"/>
      <c r="T54" s="73"/>
      <c r="U54" s="73"/>
    </row>
    <row r="55" spans="1:21" outlineLevel="1" x14ac:dyDescent="0.25">
      <c r="A55" s="212" t="s">
        <v>644</v>
      </c>
      <c r="B55" s="104">
        <v>336253.45649999997</v>
      </c>
      <c r="C55" s="104">
        <v>206287.17249999999</v>
      </c>
      <c r="D55" s="104">
        <v>336253.45649999997</v>
      </c>
      <c r="E55" s="213"/>
      <c r="F55" s="214"/>
      <c r="G55" s="209"/>
      <c r="H55" s="624" t="s">
        <v>462</v>
      </c>
      <c r="I55" s="625"/>
      <c r="J55" s="625"/>
      <c r="K55" s="625"/>
      <c r="L55" s="215" t="s">
        <v>463</v>
      </c>
      <c r="M55" s="216">
        <v>89.46</v>
      </c>
      <c r="N55" s="216">
        <v>89.46</v>
      </c>
      <c r="O55" s="216">
        <v>153.36000000000001</v>
      </c>
      <c r="P55" s="211"/>
      <c r="Q55" s="73"/>
      <c r="R55" s="73"/>
      <c r="S55" s="73"/>
      <c r="T55" s="73"/>
      <c r="U55" s="73"/>
    </row>
    <row r="56" spans="1:21" outlineLevel="1" x14ac:dyDescent="0.25">
      <c r="A56" s="190" t="s">
        <v>645</v>
      </c>
      <c r="B56" s="192">
        <v>651780.47450000001</v>
      </c>
      <c r="C56" s="192">
        <v>651780.47450000001</v>
      </c>
      <c r="D56" s="192">
        <v>1106763.7883282001</v>
      </c>
      <c r="E56" s="213"/>
      <c r="F56" s="214"/>
      <c r="G56" s="209"/>
      <c r="H56" s="624" t="s">
        <v>439</v>
      </c>
      <c r="I56" s="625"/>
      <c r="J56" s="625"/>
      <c r="K56" s="625"/>
      <c r="L56" s="215" t="s">
        <v>441</v>
      </c>
      <c r="M56" s="216">
        <v>200.96</v>
      </c>
      <c r="N56" s="216">
        <v>200.96</v>
      </c>
      <c r="O56" s="216">
        <v>344.50285714285701</v>
      </c>
      <c r="P56" s="211"/>
      <c r="Q56" s="73"/>
      <c r="R56" s="73"/>
      <c r="S56" s="73"/>
      <c r="T56" s="73"/>
      <c r="U56" s="73"/>
    </row>
    <row r="57" spans="1:21" outlineLevel="1" x14ac:dyDescent="0.25">
      <c r="A57" s="212" t="s">
        <v>646</v>
      </c>
      <c r="B57" s="104">
        <v>0</v>
      </c>
      <c r="C57" s="104">
        <v>0</v>
      </c>
      <c r="D57" s="104">
        <v>0</v>
      </c>
      <c r="E57" s="217"/>
      <c r="F57" s="214"/>
      <c r="G57" s="209"/>
      <c r="H57" s="622" t="s">
        <v>660</v>
      </c>
      <c r="I57" s="623"/>
      <c r="J57" s="623"/>
      <c r="K57" s="623"/>
      <c r="L57" s="228"/>
      <c r="M57" s="229">
        <v>290.42</v>
      </c>
      <c r="N57" s="229">
        <v>290.42</v>
      </c>
      <c r="O57" s="229">
        <v>497.86285714285702</v>
      </c>
      <c r="P57" s="211"/>
      <c r="Q57" s="73"/>
      <c r="R57" s="73"/>
      <c r="S57" s="73"/>
      <c r="T57" s="73"/>
      <c r="U57" s="73"/>
    </row>
    <row r="58" spans="1:21" outlineLevel="1" x14ac:dyDescent="0.25">
      <c r="A58" s="190" t="s">
        <v>647</v>
      </c>
      <c r="B58" s="192">
        <v>0</v>
      </c>
      <c r="C58" s="192">
        <v>0</v>
      </c>
      <c r="D58" s="192">
        <v>0</v>
      </c>
      <c r="E58" s="213"/>
      <c r="F58" s="214"/>
      <c r="G58" s="211"/>
      <c r="H58" s="232"/>
      <c r="I58" s="232"/>
      <c r="J58" s="232"/>
      <c r="K58" s="232"/>
      <c r="L58" s="232"/>
      <c r="M58" s="232"/>
      <c r="N58" s="232"/>
      <c r="O58" s="232"/>
      <c r="P58" s="73"/>
      <c r="Q58" s="73"/>
      <c r="R58" s="73"/>
      <c r="S58" s="73"/>
      <c r="T58" s="73"/>
      <c r="U58" s="73"/>
    </row>
    <row r="59" spans="1:21" outlineLevel="1" x14ac:dyDescent="0.25">
      <c r="A59" s="212" t="s">
        <v>648</v>
      </c>
      <c r="B59" s="104">
        <v>336253.45649999997</v>
      </c>
      <c r="C59" s="104">
        <v>206287.17249999999</v>
      </c>
      <c r="D59" s="104">
        <v>336253.45649999997</v>
      </c>
      <c r="E59" s="218"/>
      <c r="F59" s="214"/>
      <c r="G59" s="211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</row>
    <row r="60" spans="1:21" outlineLevel="1" x14ac:dyDescent="0.25">
      <c r="A60" s="190" t="s">
        <v>649</v>
      </c>
      <c r="B60" s="192">
        <v>651780.47450000001</v>
      </c>
      <c r="C60" s="192">
        <v>651780.47450000001</v>
      </c>
      <c r="D60" s="192">
        <v>1106763.7883282001</v>
      </c>
      <c r="E60" s="213"/>
      <c r="F60" s="214"/>
      <c r="G60" s="211"/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</row>
    <row r="61" spans="1:21" outlineLevel="1" x14ac:dyDescent="0.25">
      <c r="A61" s="212" t="s">
        <v>650</v>
      </c>
      <c r="B61" s="104">
        <v>204</v>
      </c>
      <c r="C61" s="104">
        <v>158</v>
      </c>
      <c r="D61" s="104">
        <v>204</v>
      </c>
      <c r="E61" s="218"/>
      <c r="F61" s="214"/>
      <c r="G61" s="211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</row>
    <row r="62" spans="1:21" outlineLevel="1" x14ac:dyDescent="0.25">
      <c r="A62" s="190" t="s">
        <v>651</v>
      </c>
      <c r="B62" s="192">
        <v>360</v>
      </c>
      <c r="C62" s="192">
        <v>360</v>
      </c>
      <c r="D62" s="192">
        <v>465</v>
      </c>
      <c r="E62" s="213"/>
      <c r="F62" s="214"/>
      <c r="G62" s="211"/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</row>
    <row r="63" spans="1:21" outlineLevel="1" x14ac:dyDescent="0.25">
      <c r="A63" s="212" t="s">
        <v>652</v>
      </c>
      <c r="B63" s="104">
        <v>290.42</v>
      </c>
      <c r="C63" s="104">
        <v>290.42</v>
      </c>
      <c r="D63" s="104">
        <v>497.86285714285702</v>
      </c>
      <c r="E63" s="213"/>
      <c r="F63" s="214"/>
      <c r="G63" s="211"/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</row>
    <row r="64" spans="1:21" outlineLevel="1" x14ac:dyDescent="0.25">
      <c r="A64" s="628"/>
      <c r="B64" s="629"/>
      <c r="C64" s="629"/>
      <c r="D64" s="630"/>
      <c r="E64" s="213"/>
      <c r="F64" s="214"/>
      <c r="G64" s="211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</row>
    <row r="65" spans="1:21" ht="18" outlineLevel="1" x14ac:dyDescent="0.25">
      <c r="A65" s="219" t="s">
        <v>653</v>
      </c>
      <c r="B65" s="220">
        <v>0</v>
      </c>
      <c r="C65" s="220">
        <v>0</v>
      </c>
      <c r="D65" s="220">
        <v>0</v>
      </c>
      <c r="E65" s="221"/>
      <c r="F65" s="222"/>
      <c r="G65" s="211"/>
      <c r="H65" s="7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</row>
    <row r="66" spans="1:21" ht="15" customHeight="1" outlineLevel="1" x14ac:dyDescent="0.35">
      <c r="A66" s="223" t="s">
        <v>654</v>
      </c>
      <c r="B66" s="36">
        <v>0</v>
      </c>
      <c r="C66" s="36">
        <v>0</v>
      </c>
      <c r="D66" s="36">
        <v>0</v>
      </c>
      <c r="E66" s="637" t="s">
        <v>655</v>
      </c>
      <c r="F66" s="639" t="s">
        <v>656</v>
      </c>
      <c r="G66" s="211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</row>
    <row r="67" spans="1:21" ht="15" customHeight="1" outlineLevel="1" x14ac:dyDescent="0.35">
      <c r="A67" s="224" t="s">
        <v>657</v>
      </c>
      <c r="B67" s="225">
        <v>0</v>
      </c>
      <c r="C67" s="225">
        <v>0</v>
      </c>
      <c r="D67" s="225">
        <v>0</v>
      </c>
      <c r="E67" s="638"/>
      <c r="F67" s="640"/>
      <c r="G67" s="211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</row>
    <row r="68" spans="1:21" outlineLevel="1" x14ac:dyDescent="0.25">
      <c r="A68" s="223" t="s">
        <v>658</v>
      </c>
      <c r="B68" s="226">
        <v>1.21</v>
      </c>
      <c r="C68" s="226">
        <v>1.21</v>
      </c>
      <c r="D68" s="226">
        <v>1.21</v>
      </c>
      <c r="E68" s="635" t="s">
        <v>655</v>
      </c>
      <c r="F68" s="640"/>
      <c r="G68" s="211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</row>
    <row r="69" spans="1:21" ht="15" customHeight="1" outlineLevel="1" x14ac:dyDescent="0.35">
      <c r="A69" s="224" t="s">
        <v>659</v>
      </c>
      <c r="B69" s="227">
        <v>0</v>
      </c>
      <c r="C69" s="227">
        <v>0</v>
      </c>
      <c r="D69" s="227">
        <v>0</v>
      </c>
      <c r="E69" s="636"/>
      <c r="F69" s="641"/>
      <c r="G69" s="211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</row>
    <row r="70" spans="1:21" ht="15" customHeight="1" outlineLevel="1" x14ac:dyDescent="0.35">
      <c r="A70" s="223" t="s">
        <v>661</v>
      </c>
      <c r="B70" s="36">
        <v>0</v>
      </c>
      <c r="C70" s="36">
        <v>0</v>
      </c>
      <c r="D70" s="36">
        <v>0</v>
      </c>
      <c r="E70" s="230"/>
      <c r="F70" s="231"/>
      <c r="G70" s="211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</row>
    <row r="71" spans="1:21" ht="15" customHeight="1" outlineLevel="1" x14ac:dyDescent="0.35">
      <c r="A71" s="224" t="s">
        <v>662</v>
      </c>
      <c r="B71" s="225">
        <v>0</v>
      </c>
      <c r="C71" s="225">
        <v>0</v>
      </c>
      <c r="D71" s="225">
        <v>0</v>
      </c>
      <c r="E71" s="233"/>
      <c r="F71" s="214"/>
      <c r="G71" s="211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</row>
    <row r="72" spans="1:21" outlineLevel="1" x14ac:dyDescent="0.25">
      <c r="A72" s="631"/>
      <c r="B72" s="631"/>
      <c r="C72" s="631"/>
      <c r="D72" s="632"/>
      <c r="E72" s="213"/>
      <c r="F72" s="214"/>
      <c r="G72" s="211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</row>
    <row r="73" spans="1:21" ht="18" outlineLevel="1" x14ac:dyDescent="0.25">
      <c r="A73" s="219" t="s">
        <v>663</v>
      </c>
      <c r="B73" s="220">
        <v>0</v>
      </c>
      <c r="C73" s="220">
        <v>0</v>
      </c>
      <c r="D73" s="220">
        <v>0</v>
      </c>
      <c r="E73" s="221"/>
      <c r="F73" s="222"/>
      <c r="G73" s="211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</row>
    <row r="74" spans="1:21" ht="15" customHeight="1" outlineLevel="1" x14ac:dyDescent="0.35">
      <c r="A74" s="223" t="s">
        <v>664</v>
      </c>
      <c r="B74" s="36">
        <v>0</v>
      </c>
      <c r="C74" s="36">
        <v>0</v>
      </c>
      <c r="D74" s="36">
        <v>0</v>
      </c>
      <c r="E74" s="637" t="s">
        <v>655</v>
      </c>
      <c r="F74" s="639" t="s">
        <v>656</v>
      </c>
      <c r="G74" s="211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</row>
    <row r="75" spans="1:21" ht="15" customHeight="1" outlineLevel="1" x14ac:dyDescent="0.35">
      <c r="A75" s="224" t="s">
        <v>665</v>
      </c>
      <c r="B75" s="225">
        <v>0</v>
      </c>
      <c r="C75" s="225">
        <v>0</v>
      </c>
      <c r="D75" s="225">
        <v>0</v>
      </c>
      <c r="E75" s="638"/>
      <c r="F75" s="640"/>
      <c r="G75" s="211"/>
      <c r="H75" s="73"/>
      <c r="I75" s="73"/>
      <c r="J75" s="73"/>
      <c r="K75" s="73"/>
      <c r="L75" s="73"/>
      <c r="M75" s="73"/>
      <c r="N75" s="73"/>
      <c r="O75" s="73"/>
      <c r="P75" s="73"/>
      <c r="Q75" s="73"/>
      <c r="R75" s="73"/>
      <c r="S75" s="73"/>
      <c r="T75" s="73"/>
      <c r="U75" s="73"/>
    </row>
    <row r="76" spans="1:21" outlineLevel="1" x14ac:dyDescent="0.25">
      <c r="A76" s="223" t="s">
        <v>666</v>
      </c>
      <c r="B76" s="226">
        <v>1.22</v>
      </c>
      <c r="C76" s="226">
        <v>1.22</v>
      </c>
      <c r="D76" s="226">
        <v>1.22</v>
      </c>
      <c r="E76" s="635" t="s">
        <v>655</v>
      </c>
      <c r="F76" s="640"/>
      <c r="G76" s="211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3"/>
      <c r="S76" s="73"/>
      <c r="T76" s="73"/>
      <c r="U76" s="73"/>
    </row>
    <row r="77" spans="1:21" ht="15" customHeight="1" outlineLevel="1" x14ac:dyDescent="0.35">
      <c r="A77" s="224" t="s">
        <v>667</v>
      </c>
      <c r="B77" s="227">
        <v>0</v>
      </c>
      <c r="C77" s="227">
        <v>0</v>
      </c>
      <c r="D77" s="227">
        <v>0</v>
      </c>
      <c r="E77" s="636"/>
      <c r="F77" s="641"/>
      <c r="G77" s="211"/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73"/>
    </row>
    <row r="78" spans="1:21" ht="15" customHeight="1" outlineLevel="1" x14ac:dyDescent="0.35">
      <c r="A78" s="223" t="s">
        <v>668</v>
      </c>
      <c r="B78" s="36">
        <v>0</v>
      </c>
      <c r="C78" s="36">
        <v>0</v>
      </c>
      <c r="D78" s="36">
        <v>0</v>
      </c>
      <c r="E78" s="234"/>
      <c r="F78" s="231"/>
      <c r="G78" s="211"/>
      <c r="H78" s="73"/>
      <c r="I78" s="73"/>
      <c r="J78" s="73"/>
      <c r="K78" s="73"/>
      <c r="L78" s="73"/>
      <c r="M78" s="73"/>
      <c r="N78" s="73"/>
      <c r="O78" s="73"/>
      <c r="P78" s="73"/>
      <c r="Q78" s="73"/>
      <c r="R78" s="73"/>
      <c r="S78" s="73"/>
      <c r="T78" s="73"/>
      <c r="U78" s="73"/>
    </row>
    <row r="79" spans="1:21" ht="15" customHeight="1" outlineLevel="1" x14ac:dyDescent="0.35">
      <c r="A79" s="224" t="s">
        <v>669</v>
      </c>
      <c r="B79" s="225">
        <v>0</v>
      </c>
      <c r="C79" s="225">
        <v>0</v>
      </c>
      <c r="D79" s="235">
        <v>0</v>
      </c>
      <c r="E79" s="213"/>
      <c r="F79" s="214"/>
      <c r="G79" s="211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</row>
    <row r="80" spans="1:21" outlineLevel="1" x14ac:dyDescent="0.25">
      <c r="A80" s="631"/>
      <c r="B80" s="631"/>
      <c r="C80" s="631"/>
      <c r="D80" s="632"/>
      <c r="E80" s="213"/>
      <c r="F80" s="214"/>
      <c r="G80" s="211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</row>
    <row r="81" spans="1:21" ht="20.25" outlineLevel="1" x14ac:dyDescent="0.25">
      <c r="A81" s="236" t="s">
        <v>670</v>
      </c>
      <c r="B81" s="237">
        <v>0</v>
      </c>
      <c r="C81" s="238">
        <v>0</v>
      </c>
      <c r="D81" s="238">
        <v>0</v>
      </c>
      <c r="E81" s="233"/>
      <c r="F81" s="214"/>
      <c r="G81" s="211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</row>
    <row r="82" spans="1:21" ht="15" customHeight="1" outlineLevel="1" x14ac:dyDescent="0.35">
      <c r="A82" s="223" t="s">
        <v>671</v>
      </c>
      <c r="B82" s="239">
        <v>0</v>
      </c>
      <c r="C82" s="240">
        <v>0</v>
      </c>
      <c r="D82" s="240">
        <v>0</v>
      </c>
      <c r="E82" s="213"/>
      <c r="F82" s="214"/>
      <c r="G82" s="211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</row>
    <row r="83" spans="1:21" ht="15" customHeight="1" outlineLevel="1" x14ac:dyDescent="0.35">
      <c r="A83" s="224" t="s">
        <v>672</v>
      </c>
      <c r="B83" s="241">
        <v>0</v>
      </c>
      <c r="C83" s="102">
        <v>0</v>
      </c>
      <c r="D83" s="102">
        <v>0</v>
      </c>
      <c r="E83" s="213"/>
      <c r="F83" s="214"/>
      <c r="G83" s="211"/>
      <c r="H83" s="7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</row>
    <row r="84" spans="1:21" ht="15" customHeight="1" outlineLevel="1" x14ac:dyDescent="0.35">
      <c r="A84" s="223" t="s">
        <v>673</v>
      </c>
      <c r="B84" s="239">
        <v>0</v>
      </c>
      <c r="C84" s="240">
        <v>0</v>
      </c>
      <c r="D84" s="240">
        <v>0</v>
      </c>
      <c r="E84" s="213"/>
      <c r="F84" s="214"/>
      <c r="G84" s="211"/>
      <c r="H84" s="7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</row>
    <row r="85" spans="1:21" ht="15" customHeight="1" outlineLevel="1" x14ac:dyDescent="0.35">
      <c r="A85" s="224" t="s">
        <v>674</v>
      </c>
      <c r="B85" s="242">
        <v>0</v>
      </c>
      <c r="C85" s="243">
        <v>0</v>
      </c>
      <c r="D85" s="243">
        <v>0</v>
      </c>
      <c r="E85" s="213"/>
      <c r="F85" s="214"/>
      <c r="G85" s="211"/>
      <c r="H85" s="7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</row>
    <row r="86" spans="1:21" outlineLevel="1" x14ac:dyDescent="0.25">
      <c r="A86" s="577"/>
      <c r="B86" s="577"/>
      <c r="C86" s="577"/>
      <c r="D86" s="577"/>
      <c r="E86" s="233"/>
      <c r="F86" s="214"/>
      <c r="G86" s="211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</row>
    <row r="87" spans="1:21" ht="18.75" outlineLevel="1" x14ac:dyDescent="0.25">
      <c r="A87" s="244" t="s">
        <v>675</v>
      </c>
      <c r="B87" s="245">
        <v>0</v>
      </c>
      <c r="C87" s="245">
        <v>0</v>
      </c>
      <c r="D87" s="245">
        <v>0</v>
      </c>
      <c r="E87" s="233"/>
      <c r="F87" s="214"/>
      <c r="G87" s="211"/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</row>
    <row r="88" spans="1:21" ht="15" customHeight="1" outlineLevel="1" x14ac:dyDescent="0.35">
      <c r="A88" s="223" t="s">
        <v>676</v>
      </c>
      <c r="B88" s="246">
        <v>0</v>
      </c>
      <c r="C88" s="246">
        <v>0</v>
      </c>
      <c r="D88" s="246">
        <v>0</v>
      </c>
      <c r="E88" s="233"/>
      <c r="F88" s="214"/>
      <c r="G88" s="211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</row>
    <row r="89" spans="1:21" ht="15" customHeight="1" outlineLevel="1" x14ac:dyDescent="0.35">
      <c r="A89" s="224" t="s">
        <v>677</v>
      </c>
      <c r="B89" s="247">
        <v>0</v>
      </c>
      <c r="C89" s="247">
        <v>0</v>
      </c>
      <c r="D89" s="247">
        <v>0</v>
      </c>
      <c r="E89" s="233"/>
      <c r="F89" s="214"/>
      <c r="G89" s="211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</row>
    <row r="90" spans="1:21" ht="15" customHeight="1" outlineLevel="1" x14ac:dyDescent="0.35">
      <c r="A90" s="223" t="s">
        <v>678</v>
      </c>
      <c r="B90" s="246">
        <v>0</v>
      </c>
      <c r="C90" s="246">
        <v>0</v>
      </c>
      <c r="D90" s="246">
        <v>0</v>
      </c>
      <c r="E90" s="233"/>
      <c r="F90" s="248"/>
      <c r="G90" s="211"/>
      <c r="H90" s="73"/>
      <c r="I90" s="73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73"/>
    </row>
    <row r="91" spans="1:21" ht="15" customHeight="1" outlineLevel="1" x14ac:dyDescent="0.35">
      <c r="A91" s="224" t="s">
        <v>679</v>
      </c>
      <c r="B91" s="247">
        <v>0</v>
      </c>
      <c r="C91" s="247">
        <v>0</v>
      </c>
      <c r="D91" s="247">
        <v>0</v>
      </c>
      <c r="E91" s="233"/>
      <c r="F91" s="214"/>
      <c r="G91" s="211"/>
      <c r="H91" s="73"/>
      <c r="I91" s="73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73"/>
    </row>
    <row r="92" spans="1:21" outlineLevel="1" x14ac:dyDescent="0.25">
      <c r="A92" s="249"/>
      <c r="B92" s="249"/>
      <c r="C92" s="249"/>
      <c r="D92" s="250"/>
      <c r="E92" s="251"/>
      <c r="F92" s="252"/>
      <c r="G92" s="211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</row>
    <row r="93" spans="1:21" outlineLevel="1" x14ac:dyDescent="0.25">
      <c r="A93" s="253" t="s">
        <v>680</v>
      </c>
      <c r="B93" s="254">
        <v>0</v>
      </c>
      <c r="C93" s="254">
        <v>0</v>
      </c>
      <c r="D93" s="254">
        <v>0</v>
      </c>
      <c r="E93" s="233"/>
      <c r="F93" s="214"/>
      <c r="G93" s="211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</row>
    <row r="94" spans="1:21" ht="15" customHeight="1" outlineLevel="1" x14ac:dyDescent="0.35">
      <c r="A94" s="255" t="s">
        <v>681</v>
      </c>
      <c r="B94" s="36">
        <v>0</v>
      </c>
      <c r="C94" s="36">
        <v>0</v>
      </c>
      <c r="D94" s="36">
        <v>0</v>
      </c>
      <c r="E94" s="256"/>
      <c r="F94" s="257"/>
      <c r="G94" s="211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</row>
    <row r="95" spans="1:21" ht="15" customHeight="1" outlineLevel="1" x14ac:dyDescent="0.35">
      <c r="A95" s="258" t="s">
        <v>682</v>
      </c>
      <c r="B95" s="247">
        <v>0</v>
      </c>
      <c r="C95" s="247">
        <v>0</v>
      </c>
      <c r="D95" s="247">
        <v>0</v>
      </c>
      <c r="E95" s="649" t="s">
        <v>655</v>
      </c>
      <c r="F95" s="646" t="s">
        <v>656</v>
      </c>
      <c r="G95" s="211"/>
      <c r="H95" s="7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</row>
    <row r="96" spans="1:21" ht="15" customHeight="1" outlineLevel="1" x14ac:dyDescent="0.35">
      <c r="A96" s="255" t="s">
        <v>683</v>
      </c>
      <c r="B96" s="246">
        <v>0</v>
      </c>
      <c r="C96" s="246">
        <v>0</v>
      </c>
      <c r="D96" s="246">
        <v>0</v>
      </c>
      <c r="E96" s="650"/>
      <c r="F96" s="647"/>
      <c r="G96" s="211"/>
      <c r="H96" s="7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</row>
    <row r="97" spans="1:21" ht="15" customHeight="1" outlineLevel="1" x14ac:dyDescent="0.35">
      <c r="A97" s="258" t="s">
        <v>684</v>
      </c>
      <c r="B97" s="225">
        <v>0</v>
      </c>
      <c r="C97" s="225">
        <v>0</v>
      </c>
      <c r="D97" s="225">
        <v>0</v>
      </c>
      <c r="E97" s="259"/>
      <c r="F97" s="647"/>
      <c r="G97" s="211"/>
      <c r="H97" s="73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</row>
    <row r="98" spans="1:21" ht="15" customHeight="1" outlineLevel="1" x14ac:dyDescent="0.35">
      <c r="A98" s="255" t="s">
        <v>685</v>
      </c>
      <c r="B98" s="36">
        <v>0</v>
      </c>
      <c r="C98" s="36">
        <v>0</v>
      </c>
      <c r="D98" s="36">
        <v>0</v>
      </c>
      <c r="E98" s="633" t="s">
        <v>655</v>
      </c>
      <c r="F98" s="647"/>
      <c r="G98" s="211"/>
      <c r="H98" s="7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</row>
    <row r="99" spans="1:21" ht="15" customHeight="1" outlineLevel="1" x14ac:dyDescent="0.35">
      <c r="A99" s="258" t="s">
        <v>686</v>
      </c>
      <c r="B99" s="225">
        <v>0</v>
      </c>
      <c r="C99" s="225">
        <v>0</v>
      </c>
      <c r="D99" s="225">
        <v>0</v>
      </c>
      <c r="E99" s="634"/>
      <c r="F99" s="648"/>
      <c r="G99" s="211"/>
      <c r="H99" s="73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</row>
    <row r="100" spans="1:21" outlineLevel="1" x14ac:dyDescent="0.25">
      <c r="A100" s="642"/>
      <c r="B100" s="642"/>
      <c r="C100" s="642"/>
      <c r="D100" s="643"/>
      <c r="E100" s="584"/>
      <c r="F100" s="584"/>
      <c r="G100" s="260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</row>
    <row r="101" spans="1:21" outlineLevel="1" x14ac:dyDescent="0.25">
      <c r="A101" s="219" t="s">
        <v>687</v>
      </c>
      <c r="B101" s="644"/>
      <c r="C101" s="644"/>
      <c r="D101" s="645"/>
      <c r="E101" s="584"/>
      <c r="F101" s="584"/>
      <c r="G101" s="260"/>
      <c r="H101" s="7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</row>
    <row r="102" spans="1:21" ht="15" customHeight="1" outlineLevel="1" x14ac:dyDescent="0.35">
      <c r="A102" s="223" t="s">
        <v>688</v>
      </c>
      <c r="B102" s="226">
        <v>0</v>
      </c>
      <c r="C102" s="226">
        <v>0</v>
      </c>
      <c r="D102" s="261">
        <v>0</v>
      </c>
      <c r="E102" s="584"/>
      <c r="F102" s="584"/>
      <c r="G102" s="260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</row>
    <row r="103" spans="1:21" ht="15" customHeight="1" outlineLevel="1" x14ac:dyDescent="0.35">
      <c r="A103" s="223" t="s">
        <v>689</v>
      </c>
      <c r="B103" s="226">
        <v>0</v>
      </c>
      <c r="C103" s="226">
        <v>0</v>
      </c>
      <c r="D103" s="261">
        <v>0</v>
      </c>
      <c r="E103" s="584"/>
      <c r="F103" s="584"/>
      <c r="G103" s="260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</row>
    <row r="104" spans="1:21" ht="15" customHeight="1" outlineLevel="1" x14ac:dyDescent="0.35">
      <c r="A104" s="262" t="s">
        <v>690</v>
      </c>
      <c r="B104" s="263">
        <v>0</v>
      </c>
      <c r="C104" s="263">
        <v>0</v>
      </c>
      <c r="D104" s="264">
        <v>0</v>
      </c>
      <c r="E104" s="584"/>
      <c r="F104" s="584"/>
      <c r="G104" s="260"/>
      <c r="H104" s="73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</row>
  </sheetData>
  <mergeCells count="20">
    <mergeCell ref="E74:E75"/>
    <mergeCell ref="E100:F104"/>
    <mergeCell ref="E66:E67"/>
    <mergeCell ref="F66:F69"/>
    <mergeCell ref="A64:D64"/>
    <mergeCell ref="A72:D72"/>
    <mergeCell ref="A80:D80"/>
    <mergeCell ref="B101:D101"/>
    <mergeCell ref="H54:K54"/>
    <mergeCell ref="H55:K55"/>
    <mergeCell ref="H56:K56"/>
    <mergeCell ref="H57:K57"/>
    <mergeCell ref="A100:D100"/>
    <mergeCell ref="F95:F99"/>
    <mergeCell ref="E95:E96"/>
    <mergeCell ref="A86:D86"/>
    <mergeCell ref="E68:E69"/>
    <mergeCell ref="E98:E99"/>
    <mergeCell ref="E76:E77"/>
    <mergeCell ref="F74:F77"/>
  </mergeCells>
  <hyperlinks>
    <hyperlink ref="D4" location="'Rekapitulace'!B5" display="&lt;&lt;&lt; Zpět na rekapitulaci" xr:uid="{00000000-0004-0000-6900-000000000000}"/>
  </hyperlinks>
  <pageMargins left="0.7" right="0.7" top="0.78740157499999996" bottom="0.78740157499999996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D14"/>
  <sheetViews>
    <sheetView showGridLines="0" workbookViewId="0"/>
  </sheetViews>
  <sheetFormatPr defaultColWidth="12.140625" defaultRowHeight="15" customHeight="1" x14ac:dyDescent="0.25"/>
  <cols>
    <col min="1" max="1" width="32.140625" customWidth="1"/>
    <col min="2" max="2" width="15.42578125" customWidth="1"/>
    <col min="3" max="3" width="18.42578125" customWidth="1"/>
  </cols>
  <sheetData>
    <row r="1" spans="1:4" x14ac:dyDescent="0.25">
      <c r="A1" s="17" t="s">
        <v>1</v>
      </c>
      <c r="B1" s="18" t="s">
        <v>2007</v>
      </c>
    </row>
    <row r="2" spans="1:4" x14ac:dyDescent="0.25">
      <c r="A2" s="17" t="s">
        <v>0</v>
      </c>
      <c r="B2" s="18" t="s">
        <v>110</v>
      </c>
    </row>
    <row r="3" spans="1:4" x14ac:dyDescent="0.25">
      <c r="A3" s="17" t="s">
        <v>2</v>
      </c>
      <c r="B3" s="18" t="s">
        <v>67</v>
      </c>
    </row>
    <row r="4" spans="1:4" x14ac:dyDescent="0.25">
      <c r="A4" s="17" t="s">
        <v>315</v>
      </c>
      <c r="B4" s="18" t="s">
        <v>69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352906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x14ac:dyDescent="0.25">
      <c r="A11" s="266" t="s">
        <v>2</v>
      </c>
      <c r="B11" s="520" t="s">
        <v>1822</v>
      </c>
      <c r="C11" s="266" t="s">
        <v>1823</v>
      </c>
    </row>
    <row r="12" spans="1:4" x14ac:dyDescent="0.25">
      <c r="A12" s="521" t="s">
        <v>1824</v>
      </c>
      <c r="B12" s="522" t="s">
        <v>1819</v>
      </c>
      <c r="C12" s="523">
        <v>330336</v>
      </c>
    </row>
    <row r="13" spans="1:4" x14ac:dyDescent="0.25">
      <c r="A13" s="521" t="s">
        <v>1825</v>
      </c>
      <c r="B13" s="522" t="s">
        <v>474</v>
      </c>
      <c r="C13" s="523">
        <v>22569.8</v>
      </c>
    </row>
    <row r="14" spans="1:4" x14ac:dyDescent="0.25">
      <c r="A14" s="524" t="s">
        <v>310</v>
      </c>
      <c r="B14" s="525"/>
      <c r="C14" s="276">
        <v>352905.8</v>
      </c>
    </row>
  </sheetData>
  <hyperlinks>
    <hyperlink ref="D4" location="'Rekapitulace'!B5" display="&lt;&lt;&lt; Zpět na rekapitulaci" xr:uid="{00000000-0004-0000-6A00-000000000000}"/>
  </hyperlinks>
  <pageMargins left="0.7" right="0.7" top="0.78740157499999996" bottom="0.78740157499999996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J25"/>
  <sheetViews>
    <sheetView showGridLines="0" workbookViewId="0"/>
  </sheetViews>
  <sheetFormatPr defaultColWidth="12.140625" defaultRowHeight="15" customHeight="1" x14ac:dyDescent="0.25"/>
  <cols>
    <col min="1" max="1" width="30.140625" customWidth="1"/>
    <col min="2" max="3" width="12.28515625" customWidth="1"/>
    <col min="4" max="4" width="9.140625" customWidth="1"/>
    <col min="5" max="5" width="11.7109375" customWidth="1"/>
    <col min="6" max="6" width="15.7109375" customWidth="1"/>
    <col min="7" max="7" width="11.7109375" customWidth="1"/>
    <col min="8" max="8" width="15.7109375" customWidth="1"/>
    <col min="9" max="9" width="11.7109375" customWidth="1"/>
    <col min="10" max="10" width="15.7109375" customWidth="1"/>
  </cols>
  <sheetData>
    <row r="1" spans="1:10" x14ac:dyDescent="0.25">
      <c r="A1" s="17" t="s">
        <v>1</v>
      </c>
      <c r="B1" s="18" t="s">
        <v>2000</v>
      </c>
    </row>
    <row r="2" spans="1:10" x14ac:dyDescent="0.25">
      <c r="A2" s="17" t="s">
        <v>0</v>
      </c>
      <c r="B2" s="18" t="s">
        <v>110</v>
      </c>
    </row>
    <row r="3" spans="1:10" x14ac:dyDescent="0.25">
      <c r="A3" s="17" t="s">
        <v>2</v>
      </c>
      <c r="B3" s="18" t="s">
        <v>67</v>
      </c>
    </row>
    <row r="4" spans="1:10" x14ac:dyDescent="0.25">
      <c r="A4" s="17" t="s">
        <v>315</v>
      </c>
      <c r="B4" s="18" t="s">
        <v>52</v>
      </c>
      <c r="D4" s="19" t="s">
        <v>316</v>
      </c>
    </row>
    <row r="5" spans="1:10" x14ac:dyDescent="0.25">
      <c r="A5" s="17" t="s">
        <v>317</v>
      </c>
      <c r="B5" s="18" t="s">
        <v>318</v>
      </c>
    </row>
    <row r="6" spans="1:10" x14ac:dyDescent="0.25">
      <c r="A6" s="17" t="s">
        <v>319</v>
      </c>
      <c r="B6" s="18" t="s">
        <v>320</v>
      </c>
    </row>
    <row r="7" spans="1:10" x14ac:dyDescent="0.25">
      <c r="A7" s="17" t="s">
        <v>321</v>
      </c>
      <c r="B7" s="20">
        <v>17404</v>
      </c>
    </row>
    <row r="8" spans="1:10" x14ac:dyDescent="0.25">
      <c r="A8" s="17" t="s">
        <v>322</v>
      </c>
      <c r="B8" s="18" t="s">
        <v>323</v>
      </c>
    </row>
    <row r="9" spans="1:10" x14ac:dyDescent="0.25">
      <c r="A9" s="17" t="s">
        <v>324</v>
      </c>
      <c r="B9" s="18" t="s">
        <v>323</v>
      </c>
    </row>
    <row r="11" spans="1:10" ht="28.5" customHeight="1" x14ac:dyDescent="0.25">
      <c r="A11" s="362" t="s">
        <v>1</v>
      </c>
      <c r="B11" s="363" t="s">
        <v>1581</v>
      </c>
      <c r="C11" s="363" t="s">
        <v>1689</v>
      </c>
      <c r="D11" s="364" t="s">
        <v>1605</v>
      </c>
      <c r="E11" s="365" t="s">
        <v>1690</v>
      </c>
      <c r="F11" s="366" t="s">
        <v>1691</v>
      </c>
      <c r="G11" s="366" t="s">
        <v>1692</v>
      </c>
      <c r="H11" s="366" t="s">
        <v>1693</v>
      </c>
      <c r="I11" s="366" t="s">
        <v>1694</v>
      </c>
      <c r="J11" s="367" t="s">
        <v>1695</v>
      </c>
    </row>
    <row r="12" spans="1:10" ht="15" customHeight="1" x14ac:dyDescent="0.25">
      <c r="A12" s="368" t="s">
        <v>1696</v>
      </c>
      <c r="B12" s="369" t="s">
        <v>1697</v>
      </c>
      <c r="C12" s="370" t="s">
        <v>1698</v>
      </c>
      <c r="D12" s="371">
        <v>49</v>
      </c>
      <c r="E12" s="372" t="s">
        <v>323</v>
      </c>
      <c r="F12" s="373">
        <v>0</v>
      </c>
      <c r="G12" s="374" t="s">
        <v>323</v>
      </c>
      <c r="H12" s="373">
        <v>0</v>
      </c>
      <c r="I12" s="374" t="s">
        <v>323</v>
      </c>
      <c r="J12" s="373">
        <v>0</v>
      </c>
    </row>
    <row r="13" spans="1:10" ht="15" customHeight="1" x14ac:dyDescent="0.25">
      <c r="A13" s="375" t="s">
        <v>1699</v>
      </c>
      <c r="B13" s="47" t="s">
        <v>1700</v>
      </c>
      <c r="C13" s="291" t="s">
        <v>1701</v>
      </c>
      <c r="D13" s="376">
        <v>395.5</v>
      </c>
      <c r="E13" s="377" t="s">
        <v>323</v>
      </c>
      <c r="F13" s="226">
        <v>0</v>
      </c>
      <c r="G13" s="378" t="s">
        <v>323</v>
      </c>
      <c r="H13" s="226">
        <v>0</v>
      </c>
      <c r="I13" s="378" t="s">
        <v>323</v>
      </c>
      <c r="J13" s="226">
        <v>0</v>
      </c>
    </row>
    <row r="14" spans="1:10" ht="15" customHeight="1" x14ac:dyDescent="0.25">
      <c r="A14" s="375" t="s">
        <v>1702</v>
      </c>
      <c r="B14" s="47" t="s">
        <v>1703</v>
      </c>
      <c r="C14" s="291">
        <v>88101</v>
      </c>
      <c r="D14" s="376">
        <v>15181.52</v>
      </c>
      <c r="E14" s="377" t="s">
        <v>323</v>
      </c>
      <c r="F14" s="226">
        <v>0</v>
      </c>
      <c r="G14" s="378" t="s">
        <v>323</v>
      </c>
      <c r="H14" s="226">
        <v>0</v>
      </c>
      <c r="I14" s="378" t="s">
        <v>323</v>
      </c>
      <c r="J14" s="226">
        <v>0</v>
      </c>
    </row>
    <row r="15" spans="1:10" ht="15" customHeight="1" x14ac:dyDescent="0.25">
      <c r="A15" s="375" t="s">
        <v>1704</v>
      </c>
      <c r="B15" s="47" t="s">
        <v>1705</v>
      </c>
      <c r="C15" s="291" t="s">
        <v>1706</v>
      </c>
      <c r="D15" s="376">
        <v>523</v>
      </c>
      <c r="E15" s="377" t="s">
        <v>323</v>
      </c>
      <c r="F15" s="226">
        <v>0</v>
      </c>
      <c r="G15" s="378" t="s">
        <v>323</v>
      </c>
      <c r="H15" s="226">
        <v>0</v>
      </c>
      <c r="I15" s="378" t="s">
        <v>323</v>
      </c>
      <c r="J15" s="226">
        <v>0</v>
      </c>
    </row>
    <row r="16" spans="1:10" ht="15" customHeight="1" x14ac:dyDescent="0.25">
      <c r="A16" s="375" t="s">
        <v>1707</v>
      </c>
      <c r="B16" s="47" t="s">
        <v>1708</v>
      </c>
      <c r="C16" s="291">
        <v>78890</v>
      </c>
      <c r="D16" s="376">
        <v>10000</v>
      </c>
      <c r="E16" s="377" t="s">
        <v>323</v>
      </c>
      <c r="F16" s="226">
        <v>0</v>
      </c>
      <c r="G16" s="378" t="s">
        <v>323</v>
      </c>
      <c r="H16" s="226">
        <v>0</v>
      </c>
      <c r="I16" s="378" t="s">
        <v>323</v>
      </c>
      <c r="J16" s="226">
        <v>0</v>
      </c>
    </row>
    <row r="17" spans="1:10" ht="15" customHeight="1" x14ac:dyDescent="0.25">
      <c r="A17" s="375" t="s">
        <v>1709</v>
      </c>
      <c r="B17" s="47" t="s">
        <v>1710</v>
      </c>
      <c r="C17" s="291" t="s">
        <v>1711</v>
      </c>
      <c r="D17" s="376">
        <v>1200</v>
      </c>
      <c r="E17" s="377" t="s">
        <v>323</v>
      </c>
      <c r="F17" s="226">
        <v>0</v>
      </c>
      <c r="G17" s="378" t="s">
        <v>323</v>
      </c>
      <c r="H17" s="226">
        <v>0</v>
      </c>
      <c r="I17" s="378" t="s">
        <v>323</v>
      </c>
      <c r="J17" s="226">
        <v>0</v>
      </c>
    </row>
    <row r="18" spans="1:10" ht="15" customHeight="1" x14ac:dyDescent="0.25">
      <c r="A18" s="375" t="s">
        <v>1712</v>
      </c>
      <c r="B18" s="47" t="s">
        <v>1713</v>
      </c>
      <c r="C18" s="291" t="s">
        <v>1714</v>
      </c>
      <c r="D18" s="376">
        <v>0</v>
      </c>
      <c r="E18" s="377" t="s">
        <v>323</v>
      </c>
      <c r="F18" s="226">
        <v>0</v>
      </c>
      <c r="G18" s="378" t="s">
        <v>323</v>
      </c>
      <c r="H18" s="226">
        <v>0</v>
      </c>
      <c r="I18" s="378" t="s">
        <v>323</v>
      </c>
      <c r="J18" s="226">
        <v>0</v>
      </c>
    </row>
    <row r="19" spans="1:10" ht="15" customHeight="1" x14ac:dyDescent="0.25">
      <c r="A19" s="375" t="s">
        <v>1715</v>
      </c>
      <c r="B19" s="47" t="s">
        <v>1716</v>
      </c>
      <c r="C19" s="291" t="s">
        <v>1698</v>
      </c>
      <c r="D19" s="376" t="s">
        <v>323</v>
      </c>
      <c r="E19" s="377" t="s">
        <v>323</v>
      </c>
      <c r="F19" s="226" t="s">
        <v>323</v>
      </c>
      <c r="G19" s="378" t="s">
        <v>323</v>
      </c>
      <c r="H19" s="226" t="s">
        <v>323</v>
      </c>
      <c r="I19" s="378" t="s">
        <v>323</v>
      </c>
      <c r="J19" s="226" t="s">
        <v>323</v>
      </c>
    </row>
    <row r="20" spans="1:10" ht="15" customHeight="1" x14ac:dyDescent="0.25">
      <c r="A20" s="375" t="s">
        <v>1717</v>
      </c>
      <c r="B20" s="47" t="s">
        <v>1718</v>
      </c>
      <c r="C20" s="291" t="s">
        <v>1698</v>
      </c>
      <c r="D20" s="376" t="s">
        <v>323</v>
      </c>
      <c r="E20" s="377" t="s">
        <v>323</v>
      </c>
      <c r="F20" s="226" t="s">
        <v>323</v>
      </c>
      <c r="G20" s="378" t="s">
        <v>323</v>
      </c>
      <c r="H20" s="226" t="s">
        <v>323</v>
      </c>
      <c r="I20" s="378" t="s">
        <v>323</v>
      </c>
      <c r="J20" s="226" t="s">
        <v>323</v>
      </c>
    </row>
    <row r="21" spans="1:10" ht="15" customHeight="1" x14ac:dyDescent="0.25">
      <c r="A21" s="375" t="s">
        <v>1719</v>
      </c>
      <c r="B21" s="47" t="s">
        <v>1720</v>
      </c>
      <c r="C21" s="291" t="s">
        <v>1698</v>
      </c>
      <c r="D21" s="376" t="s">
        <v>323</v>
      </c>
      <c r="E21" s="377" t="s">
        <v>323</v>
      </c>
      <c r="F21" s="226" t="s">
        <v>323</v>
      </c>
      <c r="G21" s="378" t="s">
        <v>323</v>
      </c>
      <c r="H21" s="226" t="s">
        <v>323</v>
      </c>
      <c r="I21" s="378" t="s">
        <v>323</v>
      </c>
      <c r="J21" s="226" t="s">
        <v>323</v>
      </c>
    </row>
    <row r="22" spans="1:10" ht="15" customHeight="1" x14ac:dyDescent="0.25">
      <c r="A22" s="375" t="s">
        <v>1721</v>
      </c>
      <c r="B22" s="47" t="s">
        <v>1722</v>
      </c>
      <c r="C22" s="291" t="s">
        <v>1723</v>
      </c>
      <c r="D22" s="376">
        <v>74</v>
      </c>
      <c r="E22" s="377" t="s">
        <v>323</v>
      </c>
      <c r="F22" s="226">
        <v>0</v>
      </c>
      <c r="G22" s="378" t="s">
        <v>323</v>
      </c>
      <c r="H22" s="226">
        <v>0</v>
      </c>
      <c r="I22" s="378" t="s">
        <v>323</v>
      </c>
      <c r="J22" s="226">
        <v>0</v>
      </c>
    </row>
    <row r="23" spans="1:10" ht="15" customHeight="1" x14ac:dyDescent="0.25">
      <c r="A23" s="375" t="s">
        <v>1724</v>
      </c>
      <c r="B23" s="47" t="s">
        <v>1725</v>
      </c>
      <c r="C23" s="291" t="s">
        <v>1726</v>
      </c>
      <c r="D23" s="376">
        <v>76</v>
      </c>
      <c r="E23" s="377" t="s">
        <v>323</v>
      </c>
      <c r="F23" s="226">
        <v>0</v>
      </c>
      <c r="G23" s="378" t="s">
        <v>323</v>
      </c>
      <c r="H23" s="226">
        <v>0</v>
      </c>
      <c r="I23" s="378" t="s">
        <v>323</v>
      </c>
      <c r="J23" s="226">
        <v>0</v>
      </c>
    </row>
    <row r="24" spans="1:10" ht="15" customHeight="1" x14ac:dyDescent="0.25">
      <c r="A24" s="379" t="s">
        <v>1727</v>
      </c>
      <c r="B24" s="380" t="s">
        <v>1728</v>
      </c>
      <c r="C24" s="381" t="s">
        <v>1726</v>
      </c>
      <c r="D24" s="382">
        <v>76</v>
      </c>
      <c r="E24" s="383">
        <v>229</v>
      </c>
      <c r="F24" s="384">
        <v>17404</v>
      </c>
      <c r="G24" s="385">
        <v>229</v>
      </c>
      <c r="H24" s="384">
        <v>17404</v>
      </c>
      <c r="I24" s="385" t="s">
        <v>323</v>
      </c>
      <c r="J24" s="384">
        <v>29835.43</v>
      </c>
    </row>
    <row r="25" spans="1:10" ht="15" customHeight="1" x14ac:dyDescent="0.25">
      <c r="A25" s="386" t="s">
        <v>1729</v>
      </c>
      <c r="B25" s="692"/>
      <c r="C25" s="693"/>
      <c r="D25" s="693"/>
      <c r="E25" s="387"/>
      <c r="F25" s="388">
        <v>17404</v>
      </c>
      <c r="G25" s="389"/>
      <c r="H25" s="388">
        <v>17404</v>
      </c>
      <c r="I25" s="389"/>
      <c r="J25" s="390">
        <v>29835.43</v>
      </c>
    </row>
  </sheetData>
  <mergeCells count="1">
    <mergeCell ref="B25:D25"/>
  </mergeCells>
  <hyperlinks>
    <hyperlink ref="D4" location="'Rekapitulace'!B5" display="&lt;&lt;&lt; Zpět na rekapitulaci" xr:uid="{00000000-0004-0000-6B00-000000000000}"/>
  </hyperlinks>
  <pageMargins left="0.7" right="0.7" top="0.78740157499999996" bottom="0.78740157499999996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G34"/>
  <sheetViews>
    <sheetView showGridLines="0" workbookViewId="0"/>
  </sheetViews>
  <sheetFormatPr defaultColWidth="12.140625" defaultRowHeight="15" customHeight="1" x14ac:dyDescent="0.25"/>
  <cols>
    <col min="1" max="1" width="25.5703125" customWidth="1"/>
    <col min="2" max="4" width="21.85546875" customWidth="1"/>
  </cols>
  <sheetData>
    <row r="1" spans="1:4" x14ac:dyDescent="0.25">
      <c r="A1" s="17" t="s">
        <v>1</v>
      </c>
      <c r="B1" s="18" t="s">
        <v>2008</v>
      </c>
    </row>
    <row r="2" spans="1:4" x14ac:dyDescent="0.25">
      <c r="A2" s="17" t="s">
        <v>0</v>
      </c>
      <c r="B2" s="18" t="s">
        <v>110</v>
      </c>
    </row>
    <row r="3" spans="1:4" x14ac:dyDescent="0.25">
      <c r="A3" s="17" t="s">
        <v>2</v>
      </c>
      <c r="B3" s="18" t="s">
        <v>72</v>
      </c>
    </row>
    <row r="4" spans="1:4" x14ac:dyDescent="0.25">
      <c r="A4" s="17" t="s">
        <v>315</v>
      </c>
      <c r="B4" s="18" t="s">
        <v>58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0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ht="27.75" customHeight="1" x14ac:dyDescent="0.25">
      <c r="A11" s="479"/>
      <c r="B11" s="480" t="s">
        <v>1805</v>
      </c>
      <c r="C11" s="480" t="s">
        <v>1806</v>
      </c>
      <c r="D11" s="480" t="s">
        <v>1807</v>
      </c>
    </row>
    <row r="12" spans="1:4" ht="15.75" customHeight="1" x14ac:dyDescent="0.25">
      <c r="A12" s="481" t="s">
        <v>1808</v>
      </c>
      <c r="B12" s="732"/>
      <c r="C12" s="733"/>
      <c r="D12" s="734"/>
    </row>
    <row r="13" spans="1:4" ht="15" customHeight="1" x14ac:dyDescent="0.25">
      <c r="A13" s="482" t="s">
        <v>1584</v>
      </c>
      <c r="B13" s="483">
        <v>0</v>
      </c>
      <c r="C13" s="484">
        <v>0</v>
      </c>
      <c r="D13" s="485" t="s">
        <v>323</v>
      </c>
    </row>
    <row r="14" spans="1:4" ht="15" customHeight="1" x14ac:dyDescent="0.25">
      <c r="A14" s="486" t="s">
        <v>1809</v>
      </c>
      <c r="B14" s="487">
        <v>0</v>
      </c>
      <c r="C14" s="192">
        <v>0</v>
      </c>
      <c r="D14" s="488" t="s">
        <v>323</v>
      </c>
    </row>
    <row r="15" spans="1:4" ht="15" customHeight="1" x14ac:dyDescent="0.25">
      <c r="A15" s="486" t="s">
        <v>433</v>
      </c>
      <c r="B15" s="489">
        <v>1.23</v>
      </c>
      <c r="C15" s="193">
        <v>1.23</v>
      </c>
      <c r="D15" s="490"/>
    </row>
    <row r="16" spans="1:4" ht="15" customHeight="1" x14ac:dyDescent="0.25">
      <c r="A16" s="486" t="s">
        <v>1810</v>
      </c>
      <c r="B16" s="487">
        <v>0</v>
      </c>
      <c r="C16" s="192" t="s">
        <v>323</v>
      </c>
      <c r="D16" s="488" t="s">
        <v>323</v>
      </c>
    </row>
    <row r="17" spans="1:7" ht="15" customHeight="1" x14ac:dyDescent="0.25">
      <c r="A17" s="486" t="s">
        <v>1811</v>
      </c>
      <c r="B17" s="491">
        <v>0</v>
      </c>
      <c r="C17" s="492">
        <v>0</v>
      </c>
      <c r="D17" s="493" t="s">
        <v>323</v>
      </c>
    </row>
    <row r="18" spans="1:7" ht="15" customHeight="1" x14ac:dyDescent="0.25">
      <c r="A18" s="494" t="s">
        <v>1812</v>
      </c>
      <c r="B18" s="495">
        <v>0</v>
      </c>
      <c r="C18" s="496" t="s">
        <v>323</v>
      </c>
      <c r="D18" s="497" t="s">
        <v>323</v>
      </c>
    </row>
    <row r="19" spans="1:7" ht="15" customHeight="1" x14ac:dyDescent="0.25">
      <c r="A19" s="498" t="s">
        <v>1813</v>
      </c>
      <c r="B19" s="729"/>
      <c r="C19" s="730"/>
      <c r="D19" s="731"/>
    </row>
    <row r="20" spans="1:7" ht="15" customHeight="1" x14ac:dyDescent="0.25">
      <c r="A20" s="499" t="s">
        <v>1584</v>
      </c>
      <c r="B20" s="500">
        <v>0</v>
      </c>
      <c r="C20" s="501">
        <v>0</v>
      </c>
      <c r="D20" s="502" t="s">
        <v>323</v>
      </c>
    </row>
    <row r="21" spans="1:7" ht="15" customHeight="1" x14ac:dyDescent="0.25">
      <c r="A21" s="499" t="s">
        <v>1809</v>
      </c>
      <c r="B21" s="503">
        <v>0</v>
      </c>
      <c r="C21" s="192">
        <v>0</v>
      </c>
      <c r="D21" s="488" t="s">
        <v>323</v>
      </c>
    </row>
    <row r="22" spans="1:7" ht="15" customHeight="1" x14ac:dyDescent="0.25">
      <c r="A22" s="499" t="s">
        <v>433</v>
      </c>
      <c r="B22" s="504">
        <v>1.23</v>
      </c>
      <c r="C22" s="193">
        <v>1.23</v>
      </c>
      <c r="D22" s="490"/>
    </row>
    <row r="23" spans="1:7" ht="15" customHeight="1" x14ac:dyDescent="0.25">
      <c r="A23" s="499" t="s">
        <v>1810</v>
      </c>
      <c r="B23" s="503">
        <v>0</v>
      </c>
      <c r="C23" s="192" t="s">
        <v>323</v>
      </c>
      <c r="D23" s="488" t="s">
        <v>323</v>
      </c>
      <c r="G23" s="505"/>
    </row>
    <row r="24" spans="1:7" ht="15" customHeight="1" x14ac:dyDescent="0.25">
      <c r="A24" s="506" t="s">
        <v>1811</v>
      </c>
      <c r="B24" s="507">
        <v>0</v>
      </c>
      <c r="C24" s="508">
        <v>0</v>
      </c>
      <c r="D24" s="509" t="s">
        <v>323</v>
      </c>
    </row>
    <row r="25" spans="1:7" ht="15" customHeight="1" x14ac:dyDescent="0.25">
      <c r="A25" s="510" t="s">
        <v>1812</v>
      </c>
      <c r="B25" s="511">
        <v>0</v>
      </c>
      <c r="C25" s="512" t="s">
        <v>323</v>
      </c>
      <c r="D25" s="513" t="s">
        <v>323</v>
      </c>
    </row>
    <row r="26" spans="1:7" ht="15" customHeight="1" x14ac:dyDescent="0.25">
      <c r="A26" s="514" t="s">
        <v>1814</v>
      </c>
      <c r="B26" s="735"/>
      <c r="C26" s="736"/>
      <c r="D26" s="737"/>
    </row>
    <row r="27" spans="1:7" ht="15" customHeight="1" x14ac:dyDescent="0.25">
      <c r="A27" s="515" t="s">
        <v>1584</v>
      </c>
      <c r="B27" s="500">
        <v>0</v>
      </c>
      <c r="C27" s="501">
        <v>0</v>
      </c>
      <c r="D27" s="502" t="s">
        <v>323</v>
      </c>
    </row>
    <row r="28" spans="1:7" ht="15" customHeight="1" x14ac:dyDescent="0.25">
      <c r="A28" s="515" t="s">
        <v>1809</v>
      </c>
      <c r="B28" s="503">
        <v>0</v>
      </c>
      <c r="C28" s="192">
        <v>0</v>
      </c>
      <c r="D28" s="488" t="s">
        <v>323</v>
      </c>
    </row>
    <row r="29" spans="1:7" ht="15" customHeight="1" x14ac:dyDescent="0.25">
      <c r="A29" s="515" t="s">
        <v>433</v>
      </c>
      <c r="B29" s="504">
        <v>1.23</v>
      </c>
      <c r="C29" s="193">
        <v>1.23</v>
      </c>
      <c r="D29" s="490"/>
    </row>
    <row r="30" spans="1:7" ht="15" customHeight="1" x14ac:dyDescent="0.25">
      <c r="A30" s="515" t="s">
        <v>1810</v>
      </c>
      <c r="B30" s="503">
        <v>0</v>
      </c>
      <c r="C30" s="192" t="s">
        <v>323</v>
      </c>
      <c r="D30" s="488" t="s">
        <v>323</v>
      </c>
    </row>
    <row r="31" spans="1:7" ht="15" customHeight="1" x14ac:dyDescent="0.25">
      <c r="A31" s="516" t="s">
        <v>1811</v>
      </c>
      <c r="B31" s="507">
        <v>0</v>
      </c>
      <c r="C31" s="508">
        <v>0</v>
      </c>
      <c r="D31" s="509" t="s">
        <v>323</v>
      </c>
    </row>
    <row r="32" spans="1:7" ht="15" customHeight="1" x14ac:dyDescent="0.25">
      <c r="A32" s="517" t="s">
        <v>1812</v>
      </c>
      <c r="B32" s="518">
        <v>0</v>
      </c>
      <c r="C32" s="512" t="s">
        <v>323</v>
      </c>
      <c r="D32" s="513" t="s">
        <v>323</v>
      </c>
    </row>
    <row r="33" spans="1:4" ht="15" customHeight="1" x14ac:dyDescent="0.25">
      <c r="A33" s="519"/>
      <c r="B33" s="519"/>
      <c r="C33" s="519"/>
      <c r="D33" s="519"/>
    </row>
    <row r="34" spans="1:4" ht="15" customHeight="1" x14ac:dyDescent="0.25">
      <c r="A34" s="73"/>
      <c r="B34" s="73"/>
      <c r="C34" s="73"/>
      <c r="D34" s="73"/>
    </row>
  </sheetData>
  <mergeCells count="3">
    <mergeCell ref="B19:D19"/>
    <mergeCell ref="B12:D12"/>
    <mergeCell ref="B26:D26"/>
  </mergeCells>
  <hyperlinks>
    <hyperlink ref="D4" location="'Rekapitulace'!B5" display="&lt;&lt;&lt; Zpět na rekapitulaci" xr:uid="{00000000-0004-0000-6C00-000000000000}"/>
  </hyperlinks>
  <pageMargins left="0.7" right="0.7" top="0.78740157499999996" bottom="0.78740157499999996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24"/>
  <sheetViews>
    <sheetView showGridLines="0" workbookViewId="0"/>
  </sheetViews>
  <sheetFormatPr defaultColWidth="12.140625" defaultRowHeight="15" customHeight="1" x14ac:dyDescent="0.25"/>
  <cols>
    <col min="1" max="1" width="21.140625" customWidth="1"/>
    <col min="2" max="2" width="14.5703125" customWidth="1"/>
    <col min="3" max="3" width="11.28515625" customWidth="1"/>
    <col min="4" max="4" width="9.28515625" customWidth="1"/>
    <col min="5" max="5" width="8.5703125" customWidth="1"/>
    <col min="6" max="6" width="1.140625" customWidth="1"/>
    <col min="7" max="7" width="11.7109375" customWidth="1"/>
    <col min="8" max="8" width="12.7109375" customWidth="1"/>
    <col min="9" max="9" width="15.7109375" customWidth="1"/>
    <col min="10" max="10" width="1.28515625" customWidth="1"/>
    <col min="11" max="11" width="11.7109375" customWidth="1"/>
    <col min="12" max="12" width="12.7109375" customWidth="1"/>
    <col min="13" max="13" width="16.42578125" bestFit="1" customWidth="1"/>
  </cols>
  <sheetData>
    <row r="1" spans="1:14" x14ac:dyDescent="0.25">
      <c r="A1" s="17" t="s">
        <v>1</v>
      </c>
      <c r="B1" s="18" t="s">
        <v>1541</v>
      </c>
    </row>
    <row r="2" spans="1:14" x14ac:dyDescent="0.25">
      <c r="A2" s="17" t="s">
        <v>0</v>
      </c>
      <c r="B2" s="18" t="s">
        <v>14</v>
      </c>
    </row>
    <row r="3" spans="1:14" x14ac:dyDescent="0.25">
      <c r="A3" s="17" t="s">
        <v>2</v>
      </c>
      <c r="B3" s="18" t="s">
        <v>21</v>
      </c>
    </row>
    <row r="4" spans="1:14" x14ac:dyDescent="0.25">
      <c r="A4" s="17" t="s">
        <v>315</v>
      </c>
      <c r="B4" s="18" t="s">
        <v>31</v>
      </c>
      <c r="D4" s="19" t="s">
        <v>316</v>
      </c>
    </row>
    <row r="5" spans="1:14" x14ac:dyDescent="0.25">
      <c r="A5" s="17" t="s">
        <v>317</v>
      </c>
      <c r="B5" s="18" t="s">
        <v>318</v>
      </c>
    </row>
    <row r="6" spans="1:14" x14ac:dyDescent="0.25">
      <c r="A6" s="17" t="s">
        <v>319</v>
      </c>
      <c r="B6" s="18" t="s">
        <v>320</v>
      </c>
    </row>
    <row r="7" spans="1:14" x14ac:dyDescent="0.25">
      <c r="A7" s="17" t="s">
        <v>321</v>
      </c>
      <c r="B7" s="20">
        <v>7446807</v>
      </c>
    </row>
    <row r="8" spans="1:14" x14ac:dyDescent="0.25">
      <c r="A8" s="17" t="s">
        <v>322</v>
      </c>
      <c r="B8" s="18" t="s">
        <v>323</v>
      </c>
    </row>
    <row r="9" spans="1:14" x14ac:dyDescent="0.25">
      <c r="A9" s="17" t="s">
        <v>324</v>
      </c>
      <c r="B9" s="18" t="s">
        <v>323</v>
      </c>
    </row>
    <row r="11" spans="1:14" ht="15" customHeight="1" x14ac:dyDescent="0.25">
      <c r="A11" s="278"/>
      <c r="B11" s="279"/>
      <c r="C11" s="280"/>
      <c r="D11" s="280"/>
      <c r="E11" s="280"/>
      <c r="F11" s="280"/>
      <c r="G11" s="280"/>
      <c r="H11" s="280"/>
      <c r="I11" s="280"/>
      <c r="J11" s="280"/>
      <c r="K11" s="280"/>
      <c r="L11" s="280"/>
      <c r="M11" s="280"/>
      <c r="N11" s="281"/>
    </row>
    <row r="12" spans="1:14" ht="15" customHeight="1" x14ac:dyDescent="0.25">
      <c r="A12" s="282"/>
      <c r="B12" s="653" t="s">
        <v>1522</v>
      </c>
      <c r="C12" s="653"/>
      <c r="D12" s="653"/>
      <c r="E12" s="653"/>
      <c r="F12" s="283"/>
      <c r="G12" s="653" t="s">
        <v>1523</v>
      </c>
      <c r="H12" s="653"/>
      <c r="I12" s="653"/>
      <c r="J12" s="283"/>
      <c r="K12" s="653" t="s">
        <v>6</v>
      </c>
      <c r="L12" s="653"/>
      <c r="M12" s="653"/>
      <c r="N12" s="284"/>
    </row>
    <row r="13" spans="1:14" ht="43.5" customHeight="1" x14ac:dyDescent="0.25">
      <c r="A13" s="285"/>
      <c r="B13" s="286" t="s">
        <v>332</v>
      </c>
      <c r="C13" s="286" t="s">
        <v>1524</v>
      </c>
      <c r="D13" s="286" t="s">
        <v>1525</v>
      </c>
      <c r="E13" s="286" t="s">
        <v>433</v>
      </c>
      <c r="F13" s="287"/>
      <c r="G13" s="286" t="s">
        <v>1526</v>
      </c>
      <c r="H13" s="286" t="s">
        <v>1527</v>
      </c>
      <c r="I13" s="286" t="s">
        <v>1528</v>
      </c>
      <c r="J13" s="288"/>
      <c r="K13" s="286" t="s">
        <v>1529</v>
      </c>
      <c r="L13" s="286" t="s">
        <v>1530</v>
      </c>
      <c r="M13" s="286" t="s">
        <v>1531</v>
      </c>
      <c r="N13" s="289"/>
    </row>
    <row r="14" spans="1:14" ht="15" customHeight="1" x14ac:dyDescent="0.25">
      <c r="A14" s="285"/>
      <c r="B14" s="290" t="s">
        <v>1542</v>
      </c>
      <c r="C14" s="291" t="s">
        <v>21</v>
      </c>
      <c r="D14" s="291" t="s">
        <v>1533</v>
      </c>
      <c r="E14" s="292">
        <v>1.46</v>
      </c>
      <c r="F14" s="293"/>
      <c r="G14" s="36">
        <v>1895844</v>
      </c>
      <c r="H14" s="36">
        <v>0</v>
      </c>
      <c r="I14" s="294">
        <v>2767932.24</v>
      </c>
      <c r="J14" s="288"/>
      <c r="K14" s="36">
        <v>3250018.2857142901</v>
      </c>
      <c r="L14" s="36">
        <v>0</v>
      </c>
      <c r="M14" s="294">
        <v>4745026.6971428599</v>
      </c>
      <c r="N14" s="289"/>
    </row>
    <row r="15" spans="1:14" ht="15" customHeight="1" x14ac:dyDescent="0.25">
      <c r="A15" s="285"/>
      <c r="B15" s="290" t="s">
        <v>1542</v>
      </c>
      <c r="C15" s="291" t="s">
        <v>21</v>
      </c>
      <c r="D15" s="291" t="s">
        <v>1534</v>
      </c>
      <c r="E15" s="292">
        <v>1.43</v>
      </c>
      <c r="F15" s="293"/>
      <c r="G15" s="36">
        <v>3042696</v>
      </c>
      <c r="H15" s="36">
        <v>0</v>
      </c>
      <c r="I15" s="294">
        <v>4351055.28</v>
      </c>
      <c r="J15" s="288"/>
      <c r="K15" s="36">
        <v>5216050.2857142901</v>
      </c>
      <c r="L15" s="36">
        <v>0</v>
      </c>
      <c r="M15" s="294">
        <v>7458951.9085714296</v>
      </c>
      <c r="N15" s="289"/>
    </row>
    <row r="16" spans="1:14" ht="15" customHeight="1" x14ac:dyDescent="0.25">
      <c r="A16" s="285"/>
      <c r="B16" s="290" t="s">
        <v>1542</v>
      </c>
      <c r="C16" s="291" t="s">
        <v>21</v>
      </c>
      <c r="D16" s="291" t="s">
        <v>1535</v>
      </c>
      <c r="E16" s="292">
        <v>1.41</v>
      </c>
      <c r="F16" s="293"/>
      <c r="G16" s="36">
        <v>22256</v>
      </c>
      <c r="H16" s="36">
        <v>0</v>
      </c>
      <c r="I16" s="294">
        <v>31380.959999999999</v>
      </c>
      <c r="J16" s="288"/>
      <c r="K16" s="36">
        <v>38153.142857142899</v>
      </c>
      <c r="L16" s="36">
        <v>0</v>
      </c>
      <c r="M16" s="294">
        <v>53795.931428571399</v>
      </c>
      <c r="N16" s="289"/>
    </row>
    <row r="17" spans="1:14" ht="15" customHeight="1" x14ac:dyDescent="0.25">
      <c r="A17" s="285"/>
      <c r="B17" s="290" t="s">
        <v>1542</v>
      </c>
      <c r="C17" s="291" t="s">
        <v>21</v>
      </c>
      <c r="D17" s="291" t="s">
        <v>1536</v>
      </c>
      <c r="E17" s="292">
        <v>1.18</v>
      </c>
      <c r="F17" s="293"/>
      <c r="G17" s="36">
        <v>0</v>
      </c>
      <c r="H17" s="36">
        <v>0</v>
      </c>
      <c r="I17" s="294">
        <v>0</v>
      </c>
      <c r="J17" s="288"/>
      <c r="K17" s="36">
        <v>0</v>
      </c>
      <c r="L17" s="36">
        <v>0</v>
      </c>
      <c r="M17" s="294">
        <v>0</v>
      </c>
      <c r="N17" s="289"/>
    </row>
    <row r="18" spans="1:14" ht="15" customHeight="1" x14ac:dyDescent="0.25">
      <c r="A18" s="285"/>
      <c r="B18" s="290" t="s">
        <v>1542</v>
      </c>
      <c r="C18" s="291" t="s">
        <v>21</v>
      </c>
      <c r="D18" s="291" t="s">
        <v>1537</v>
      </c>
      <c r="E18" s="292">
        <v>1.18</v>
      </c>
      <c r="F18" s="293"/>
      <c r="G18" s="36">
        <v>0</v>
      </c>
      <c r="H18" s="36">
        <v>0</v>
      </c>
      <c r="I18" s="294">
        <v>0</v>
      </c>
      <c r="J18" s="288"/>
      <c r="K18" s="36">
        <v>0</v>
      </c>
      <c r="L18" s="36">
        <v>0</v>
      </c>
      <c r="M18" s="294">
        <v>0</v>
      </c>
      <c r="N18" s="289"/>
    </row>
    <row r="19" spans="1:14" ht="15" customHeight="1" x14ac:dyDescent="0.25">
      <c r="A19" s="285"/>
      <c r="B19" s="290" t="s">
        <v>1542</v>
      </c>
      <c r="C19" s="291" t="s">
        <v>21</v>
      </c>
      <c r="D19" s="291" t="s">
        <v>1538</v>
      </c>
      <c r="E19" s="292">
        <v>1.42</v>
      </c>
      <c r="F19" s="295"/>
      <c r="G19" s="36">
        <v>5061</v>
      </c>
      <c r="H19" s="36">
        <v>289252.05</v>
      </c>
      <c r="I19" s="294">
        <v>296438.67</v>
      </c>
      <c r="J19" s="288"/>
      <c r="K19" s="36">
        <v>8676</v>
      </c>
      <c r="L19" s="36">
        <v>0</v>
      </c>
      <c r="M19" s="294">
        <v>12319.92</v>
      </c>
      <c r="N19" s="289"/>
    </row>
    <row r="20" spans="1:14" ht="15" customHeight="1" x14ac:dyDescent="0.25">
      <c r="A20" s="296"/>
      <c r="B20" s="297"/>
      <c r="C20" s="298"/>
      <c r="D20" s="298"/>
      <c r="E20" s="298"/>
      <c r="F20" s="299"/>
      <c r="G20" s="298"/>
      <c r="H20" s="298"/>
      <c r="I20" s="300"/>
      <c r="J20" s="301"/>
      <c r="K20" s="302"/>
      <c r="L20" s="302"/>
      <c r="M20" s="302"/>
      <c r="N20" s="303"/>
    </row>
    <row r="21" spans="1:14" ht="8.25" customHeight="1" x14ac:dyDescent="0.25">
      <c r="A21" s="304"/>
      <c r="B21" s="305"/>
      <c r="C21" s="305"/>
      <c r="D21" s="305"/>
      <c r="E21" s="305"/>
      <c r="F21" s="305"/>
      <c r="G21" s="306"/>
      <c r="H21" s="306"/>
      <c r="I21" s="307"/>
      <c r="J21" s="304"/>
      <c r="K21" s="308"/>
      <c r="L21" s="308"/>
      <c r="M21" s="308"/>
    </row>
    <row r="22" spans="1:14" ht="15" customHeight="1" x14ac:dyDescent="0.25">
      <c r="A22" s="73"/>
      <c r="B22" s="73"/>
      <c r="C22" s="73"/>
      <c r="D22" s="73"/>
      <c r="E22" s="73"/>
      <c r="F22" s="309"/>
      <c r="G22" s="310"/>
      <c r="H22" s="280"/>
      <c r="I22" s="281"/>
      <c r="J22" s="311"/>
      <c r="K22" s="310"/>
      <c r="L22" s="280"/>
      <c r="M22" s="281"/>
    </row>
    <row r="23" spans="1:14" ht="15" customHeight="1" x14ac:dyDescent="0.25">
      <c r="A23" s="73"/>
      <c r="B23" s="73"/>
      <c r="C23" s="73"/>
      <c r="D23" s="73"/>
      <c r="E23" s="73"/>
      <c r="F23" s="309"/>
      <c r="G23" s="651" t="s">
        <v>1539</v>
      </c>
      <c r="H23" s="652"/>
      <c r="I23" s="312">
        <v>7446807.1500000004</v>
      </c>
      <c r="J23" s="311"/>
      <c r="K23" s="651" t="s">
        <v>1540</v>
      </c>
      <c r="L23" s="652"/>
      <c r="M23" s="312">
        <v>12270094.457142901</v>
      </c>
    </row>
    <row r="24" spans="1:14" x14ac:dyDescent="0.25">
      <c r="G24" s="296"/>
      <c r="H24" s="301"/>
      <c r="I24" s="303"/>
      <c r="K24" s="296"/>
      <c r="L24" s="301"/>
      <c r="M24" s="303"/>
    </row>
  </sheetData>
  <mergeCells count="5">
    <mergeCell ref="G23:H23"/>
    <mergeCell ref="K23:L23"/>
    <mergeCell ref="K12:M12"/>
    <mergeCell ref="B12:E12"/>
    <mergeCell ref="G12:I12"/>
  </mergeCells>
  <hyperlinks>
    <hyperlink ref="D4" location="'Rekapitulace'!B5" display="&lt;&lt;&lt; Zpět na rekapitulaci" xr:uid="{00000000-0004-0000-0A00-000000000000}"/>
  </hyperlinks>
  <pageMargins left="0.7" right="0.7" top="0.78740157499999996" bottom="0.78740157499999996" header="0.3" footer="0.3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H38"/>
  <sheetViews>
    <sheetView showGridLines="0" workbookViewId="0"/>
  </sheetViews>
  <sheetFormatPr defaultColWidth="12.140625" defaultRowHeight="15" customHeight="1" x14ac:dyDescent="0.25"/>
  <cols>
    <col min="1" max="1" width="25.85546875" customWidth="1"/>
    <col min="2" max="2" width="9.140625" customWidth="1"/>
    <col min="3" max="3" width="31.28515625" customWidth="1"/>
    <col min="4" max="4" width="10.42578125" customWidth="1"/>
    <col min="5" max="5" width="32" customWidth="1"/>
    <col min="6" max="6" width="12.140625" customWidth="1"/>
    <col min="7" max="7" width="20.140625" customWidth="1"/>
    <col min="8" max="8" width="3.85546875" customWidth="1"/>
  </cols>
  <sheetData>
    <row r="1" spans="1:8" x14ac:dyDescent="0.25">
      <c r="A1" s="17" t="s">
        <v>1</v>
      </c>
      <c r="B1" s="18" t="s">
        <v>2009</v>
      </c>
    </row>
    <row r="2" spans="1:8" x14ac:dyDescent="0.25">
      <c r="A2" s="17" t="s">
        <v>0</v>
      </c>
      <c r="B2" s="18" t="s">
        <v>148</v>
      </c>
    </row>
    <row r="3" spans="1:8" x14ac:dyDescent="0.25">
      <c r="A3" s="17" t="s">
        <v>2</v>
      </c>
      <c r="B3" s="18" t="s">
        <v>16</v>
      </c>
    </row>
    <row r="4" spans="1:8" x14ac:dyDescent="0.25">
      <c r="A4" s="17" t="s">
        <v>315</v>
      </c>
      <c r="B4" s="18" t="s">
        <v>17</v>
      </c>
      <c r="D4" s="19" t="s">
        <v>316</v>
      </c>
    </row>
    <row r="5" spans="1:8" x14ac:dyDescent="0.25">
      <c r="A5" s="17" t="s">
        <v>317</v>
      </c>
      <c r="B5" s="18" t="s">
        <v>318</v>
      </c>
    </row>
    <row r="6" spans="1:8" x14ac:dyDescent="0.25">
      <c r="A6" s="17" t="s">
        <v>319</v>
      </c>
      <c r="B6" s="18" t="s">
        <v>320</v>
      </c>
    </row>
    <row r="7" spans="1:8" x14ac:dyDescent="0.25">
      <c r="A7" s="17" t="s">
        <v>321</v>
      </c>
      <c r="B7" s="20">
        <v>1000</v>
      </c>
    </row>
    <row r="8" spans="1:8" x14ac:dyDescent="0.25">
      <c r="A8" s="17" t="s">
        <v>322</v>
      </c>
      <c r="B8" s="18" t="s">
        <v>323</v>
      </c>
    </row>
    <row r="9" spans="1:8" x14ac:dyDescent="0.25">
      <c r="A9" s="17" t="s">
        <v>324</v>
      </c>
      <c r="B9" s="18" t="s">
        <v>323</v>
      </c>
    </row>
    <row r="11" spans="1:8" ht="15" customHeight="1" x14ac:dyDescent="0.25">
      <c r="A11" s="578" t="s">
        <v>325</v>
      </c>
      <c r="B11" s="579"/>
      <c r="C11" s="579"/>
      <c r="D11" s="579"/>
      <c r="E11" s="579"/>
      <c r="F11" s="579"/>
      <c r="G11" s="579"/>
      <c r="H11" s="580"/>
    </row>
    <row r="12" spans="1:8" ht="15" customHeight="1" x14ac:dyDescent="0.25">
      <c r="A12" s="21"/>
      <c r="B12" s="22"/>
      <c r="C12" s="22"/>
      <c r="D12" s="22"/>
      <c r="E12" s="22"/>
      <c r="F12" s="22"/>
      <c r="G12" s="22"/>
      <c r="H12" s="23"/>
    </row>
    <row r="13" spans="1:8" ht="7.5" customHeight="1" x14ac:dyDescent="0.25">
      <c r="A13" s="21"/>
      <c r="B13" s="24"/>
      <c r="C13" s="25"/>
      <c r="D13" s="22"/>
      <c r="E13" s="22"/>
      <c r="F13" s="22"/>
      <c r="G13" s="22"/>
      <c r="H13" s="23"/>
    </row>
    <row r="14" spans="1:8" ht="15" customHeight="1" x14ac:dyDescent="0.25">
      <c r="A14" s="21"/>
      <c r="B14" s="26"/>
      <c r="C14" s="27"/>
      <c r="D14" s="28"/>
      <c r="E14" s="28"/>
      <c r="F14" s="28"/>
      <c r="G14" s="28"/>
      <c r="H14" s="23"/>
    </row>
    <row r="15" spans="1:8" ht="15" customHeight="1" x14ac:dyDescent="0.25">
      <c r="A15" s="29"/>
      <c r="B15" s="30" t="s">
        <v>326</v>
      </c>
      <c r="C15" s="31" t="s">
        <v>1</v>
      </c>
      <c r="D15" s="587" t="s">
        <v>327</v>
      </c>
      <c r="E15" s="587"/>
      <c r="F15" s="31" t="s">
        <v>328</v>
      </c>
      <c r="G15" s="31" t="s">
        <v>329</v>
      </c>
      <c r="H15" s="32"/>
    </row>
    <row r="16" spans="1:8" ht="15" customHeight="1" x14ac:dyDescent="0.25">
      <c r="A16" s="29"/>
      <c r="B16" s="588" t="s">
        <v>330</v>
      </c>
      <c r="C16" s="34" t="s">
        <v>331</v>
      </c>
      <c r="D16" s="584">
        <v>10</v>
      </c>
      <c r="E16" s="584"/>
      <c r="F16" s="36">
        <v>100</v>
      </c>
      <c r="G16" s="36">
        <v>1000</v>
      </c>
      <c r="H16" s="32"/>
    </row>
    <row r="17" spans="1:8" ht="15" customHeight="1" x14ac:dyDescent="0.25">
      <c r="A17" s="29"/>
      <c r="B17" s="588"/>
      <c r="C17" s="34" t="s">
        <v>331</v>
      </c>
      <c r="D17" s="584" t="s">
        <v>323</v>
      </c>
      <c r="E17" s="584"/>
      <c r="F17" s="36" t="s">
        <v>323</v>
      </c>
      <c r="G17" s="36" t="s">
        <v>323</v>
      </c>
      <c r="H17" s="32"/>
    </row>
    <row r="18" spans="1:8" ht="7.5" customHeight="1" x14ac:dyDescent="0.25">
      <c r="A18" s="21"/>
      <c r="B18" s="37"/>
      <c r="C18" s="38"/>
      <c r="D18" s="38"/>
      <c r="E18" s="39"/>
      <c r="F18" s="40"/>
      <c r="G18" s="40"/>
      <c r="H18" s="23"/>
    </row>
    <row r="19" spans="1:8" ht="15" customHeight="1" x14ac:dyDescent="0.25">
      <c r="A19" s="21"/>
      <c r="B19" s="24"/>
      <c r="C19" s="41"/>
      <c r="D19" s="42"/>
      <c r="E19" s="581" t="s">
        <v>331</v>
      </c>
      <c r="F19" s="581"/>
      <c r="G19" s="43">
        <v>1000</v>
      </c>
      <c r="H19" s="32"/>
    </row>
    <row r="20" spans="1:8" ht="15" customHeight="1" x14ac:dyDescent="0.25">
      <c r="A20" s="21"/>
      <c r="B20" s="26"/>
      <c r="C20" s="44"/>
      <c r="D20" s="28"/>
      <c r="E20" s="45"/>
      <c r="F20" s="45"/>
      <c r="G20" s="46"/>
      <c r="H20" s="23"/>
    </row>
    <row r="21" spans="1:8" ht="15" customHeight="1" x14ac:dyDescent="0.25">
      <c r="A21" s="29"/>
      <c r="B21" s="31" t="s">
        <v>326</v>
      </c>
      <c r="C21" s="31" t="s">
        <v>1</v>
      </c>
      <c r="D21" s="31" t="s">
        <v>332</v>
      </c>
      <c r="E21" s="587" t="s">
        <v>333</v>
      </c>
      <c r="F21" s="587"/>
      <c r="G21" s="31" t="s">
        <v>334</v>
      </c>
      <c r="H21" s="32"/>
    </row>
    <row r="22" spans="1:8" ht="15" customHeight="1" x14ac:dyDescent="0.25">
      <c r="A22" s="29"/>
      <c r="B22" s="588" t="s">
        <v>335</v>
      </c>
      <c r="C22" s="34" t="s">
        <v>336</v>
      </c>
      <c r="D22" s="47">
        <v>955</v>
      </c>
      <c r="E22" s="577">
        <v>1</v>
      </c>
      <c r="F22" s="577"/>
      <c r="G22" s="36">
        <v>0</v>
      </c>
      <c r="H22" s="32"/>
    </row>
    <row r="23" spans="1:8" ht="15" customHeight="1" x14ac:dyDescent="0.25">
      <c r="A23" s="29"/>
      <c r="B23" s="588"/>
      <c r="C23" s="34" t="s">
        <v>336</v>
      </c>
      <c r="D23" s="47">
        <v>955</v>
      </c>
      <c r="E23" s="577">
        <v>2</v>
      </c>
      <c r="F23" s="577"/>
      <c r="G23" s="36">
        <v>0</v>
      </c>
      <c r="H23" s="32"/>
    </row>
    <row r="24" spans="1:8" ht="15" customHeight="1" x14ac:dyDescent="0.25">
      <c r="A24" s="29"/>
      <c r="B24" s="588"/>
      <c r="C24" s="34" t="s">
        <v>336</v>
      </c>
      <c r="D24" s="47">
        <v>955</v>
      </c>
      <c r="E24" s="577">
        <v>3</v>
      </c>
      <c r="F24" s="577"/>
      <c r="G24" s="36">
        <v>0</v>
      </c>
      <c r="H24" s="32"/>
    </row>
    <row r="25" spans="1:8" ht="15" customHeight="1" x14ac:dyDescent="0.25">
      <c r="A25" s="29"/>
      <c r="B25" s="588"/>
      <c r="C25" s="34" t="s">
        <v>336</v>
      </c>
      <c r="D25" s="47">
        <v>955</v>
      </c>
      <c r="E25" s="585">
        <v>4</v>
      </c>
      <c r="F25" s="586"/>
      <c r="G25" s="36">
        <v>0</v>
      </c>
      <c r="H25" s="32"/>
    </row>
    <row r="26" spans="1:8" ht="7.5" customHeight="1" x14ac:dyDescent="0.25">
      <c r="A26" s="21"/>
      <c r="B26" s="48"/>
      <c r="C26" s="38"/>
      <c r="D26" s="38"/>
      <c r="E26" s="49"/>
      <c r="F26" s="49"/>
      <c r="G26" s="50"/>
      <c r="H26" s="23"/>
    </row>
    <row r="27" spans="1:8" ht="15" customHeight="1" x14ac:dyDescent="0.25">
      <c r="A27" s="21"/>
      <c r="B27" s="22"/>
      <c r="C27" s="41"/>
      <c r="D27" s="42"/>
      <c r="E27" s="582" t="s">
        <v>337</v>
      </c>
      <c r="F27" s="583"/>
      <c r="G27" s="43">
        <v>0</v>
      </c>
      <c r="H27" s="32"/>
    </row>
    <row r="28" spans="1:8" ht="15" customHeight="1" x14ac:dyDescent="0.25">
      <c r="A28" s="21"/>
      <c r="B28" s="28"/>
      <c r="C28" s="27"/>
      <c r="D28" s="27"/>
      <c r="E28" s="49"/>
      <c r="F28" s="49"/>
      <c r="G28" s="50"/>
      <c r="H28" s="23"/>
    </row>
    <row r="29" spans="1:8" ht="15" customHeight="1" x14ac:dyDescent="0.25">
      <c r="A29" s="29"/>
      <c r="B29" s="31" t="s">
        <v>326</v>
      </c>
      <c r="C29" s="31" t="s">
        <v>1</v>
      </c>
      <c r="D29" s="31" t="s">
        <v>332</v>
      </c>
      <c r="E29" s="587" t="s">
        <v>333</v>
      </c>
      <c r="F29" s="587"/>
      <c r="G29" s="31" t="s">
        <v>334</v>
      </c>
      <c r="H29" s="32"/>
    </row>
    <row r="30" spans="1:8" ht="15" customHeight="1" x14ac:dyDescent="0.25">
      <c r="A30" s="29"/>
      <c r="B30" s="588" t="s">
        <v>338</v>
      </c>
      <c r="C30" s="34" t="s">
        <v>339</v>
      </c>
      <c r="D30" s="47">
        <v>957</v>
      </c>
      <c r="E30" s="577">
        <v>1</v>
      </c>
      <c r="F30" s="577"/>
      <c r="G30" s="36">
        <v>0</v>
      </c>
      <c r="H30" s="32"/>
    </row>
    <row r="31" spans="1:8" ht="15" customHeight="1" x14ac:dyDescent="0.25">
      <c r="A31" s="29"/>
      <c r="B31" s="588"/>
      <c r="C31" s="34" t="s">
        <v>339</v>
      </c>
      <c r="D31" s="47">
        <v>957</v>
      </c>
      <c r="E31" s="577">
        <v>2</v>
      </c>
      <c r="F31" s="577"/>
      <c r="G31" s="36">
        <v>0</v>
      </c>
      <c r="H31" s="32"/>
    </row>
    <row r="32" spans="1:8" ht="15" customHeight="1" x14ac:dyDescent="0.25">
      <c r="A32" s="29"/>
      <c r="B32" s="588"/>
      <c r="C32" s="34" t="s">
        <v>339</v>
      </c>
      <c r="D32" s="47">
        <v>957</v>
      </c>
      <c r="E32" s="577">
        <v>3</v>
      </c>
      <c r="F32" s="577"/>
      <c r="G32" s="36">
        <v>0</v>
      </c>
      <c r="H32" s="32"/>
    </row>
    <row r="33" spans="1:8" ht="15" customHeight="1" x14ac:dyDescent="0.25">
      <c r="A33" s="29"/>
      <c r="B33" s="588"/>
      <c r="C33" s="34" t="s">
        <v>339</v>
      </c>
      <c r="D33" s="47">
        <v>957</v>
      </c>
      <c r="E33" s="577">
        <v>4</v>
      </c>
      <c r="F33" s="577"/>
      <c r="G33" s="36">
        <v>0</v>
      </c>
      <c r="H33" s="32"/>
    </row>
    <row r="34" spans="1:8" ht="7.5" customHeight="1" x14ac:dyDescent="0.25">
      <c r="A34" s="21"/>
      <c r="B34" s="48"/>
      <c r="C34" s="48"/>
      <c r="D34" s="38"/>
      <c r="E34" s="49"/>
      <c r="F34" s="49"/>
      <c r="G34" s="50"/>
      <c r="H34" s="23"/>
    </row>
    <row r="35" spans="1:8" ht="15" customHeight="1" x14ac:dyDescent="0.25">
      <c r="A35" s="21"/>
      <c r="B35" s="22"/>
      <c r="C35" s="41"/>
      <c r="D35" s="42"/>
      <c r="E35" s="582" t="s">
        <v>340</v>
      </c>
      <c r="F35" s="583"/>
      <c r="G35" s="43">
        <v>0</v>
      </c>
      <c r="H35" s="32"/>
    </row>
    <row r="36" spans="1:8" ht="15" customHeight="1" x14ac:dyDescent="0.25">
      <c r="A36" s="21"/>
      <c r="B36" s="22"/>
      <c r="C36" s="22"/>
      <c r="D36" s="25"/>
      <c r="E36" s="49"/>
      <c r="F36" s="49"/>
      <c r="G36" s="50"/>
      <c r="H36" s="23"/>
    </row>
    <row r="37" spans="1:8" ht="15" customHeight="1" x14ac:dyDescent="0.25">
      <c r="A37" s="21"/>
      <c r="B37" s="22"/>
      <c r="C37" s="41"/>
      <c r="D37" s="42"/>
      <c r="E37" s="575" t="s">
        <v>341</v>
      </c>
      <c r="F37" s="576"/>
      <c r="G37" s="43">
        <v>1000</v>
      </c>
      <c r="H37" s="32"/>
    </row>
    <row r="38" spans="1:8" ht="15" customHeight="1" x14ac:dyDescent="0.25">
      <c r="A38" s="51"/>
      <c r="B38" s="52"/>
      <c r="C38" s="52"/>
      <c r="D38" s="52"/>
      <c r="E38" s="53"/>
      <c r="F38" s="53"/>
      <c r="G38" s="53"/>
      <c r="H38" s="54"/>
    </row>
  </sheetData>
  <mergeCells count="21">
    <mergeCell ref="E24:F24"/>
    <mergeCell ref="E32:F32"/>
    <mergeCell ref="E21:F21"/>
    <mergeCell ref="E29:F29"/>
    <mergeCell ref="E22:F22"/>
    <mergeCell ref="E37:F37"/>
    <mergeCell ref="E30:F30"/>
    <mergeCell ref="A11:H11"/>
    <mergeCell ref="E19:F19"/>
    <mergeCell ref="E27:F27"/>
    <mergeCell ref="E35:F35"/>
    <mergeCell ref="D17:E17"/>
    <mergeCell ref="E25:F25"/>
    <mergeCell ref="E33:F33"/>
    <mergeCell ref="D15:E15"/>
    <mergeCell ref="B22:B25"/>
    <mergeCell ref="E23:F23"/>
    <mergeCell ref="D16:E16"/>
    <mergeCell ref="B16:B17"/>
    <mergeCell ref="B30:B33"/>
    <mergeCell ref="E31:F31"/>
  </mergeCells>
  <hyperlinks>
    <hyperlink ref="D4" location="'Rekapitulace'!B5" display="&lt;&lt;&lt; Zpět na rekapitulaci" xr:uid="{00000000-0004-0000-6D00-000000000000}"/>
  </hyperlinks>
  <pageMargins left="0.7" right="0.7" top="0.78740157499999996" bottom="0.78740157499999996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Q13"/>
  <sheetViews>
    <sheetView showGridLines="0" workbookViewId="0"/>
  </sheetViews>
  <sheetFormatPr defaultColWidth="12.140625" defaultRowHeight="15" customHeight="1" x14ac:dyDescent="0.25"/>
  <cols>
    <col min="1" max="1" width="38.85546875" customWidth="1"/>
    <col min="2" max="2" width="16.28515625" customWidth="1"/>
    <col min="3" max="3" width="14.7109375" customWidth="1"/>
    <col min="4" max="4" width="14" customWidth="1"/>
    <col min="5" max="5" width="12.7109375" customWidth="1"/>
    <col min="6" max="6" width="13.85546875" customWidth="1"/>
    <col min="7" max="17" width="12.7109375" customWidth="1"/>
  </cols>
  <sheetData>
    <row r="1" spans="1:17" x14ac:dyDescent="0.25">
      <c r="A1" s="17" t="s">
        <v>1</v>
      </c>
      <c r="B1" s="18" t="s">
        <v>2010</v>
      </c>
    </row>
    <row r="2" spans="1:17" x14ac:dyDescent="0.25">
      <c r="A2" s="17" t="s">
        <v>0</v>
      </c>
      <c r="B2" s="18" t="s">
        <v>148</v>
      </c>
    </row>
    <row r="3" spans="1:17" x14ac:dyDescent="0.25">
      <c r="A3" s="17" t="s">
        <v>2</v>
      </c>
      <c r="B3" s="18" t="s">
        <v>16</v>
      </c>
    </row>
    <row r="4" spans="1:17" x14ac:dyDescent="0.25">
      <c r="A4" s="17" t="s">
        <v>315</v>
      </c>
      <c r="B4" s="18" t="s">
        <v>19</v>
      </c>
      <c r="D4" s="19" t="s">
        <v>316</v>
      </c>
    </row>
    <row r="5" spans="1:17" x14ac:dyDescent="0.25">
      <c r="A5" s="17" t="s">
        <v>317</v>
      </c>
      <c r="B5" s="18" t="s">
        <v>318</v>
      </c>
    </row>
    <row r="6" spans="1:17" x14ac:dyDescent="0.25">
      <c r="A6" s="17" t="s">
        <v>319</v>
      </c>
      <c r="B6" s="18" t="s">
        <v>320</v>
      </c>
    </row>
    <row r="7" spans="1:17" x14ac:dyDescent="0.25">
      <c r="A7" s="17" t="s">
        <v>321</v>
      </c>
      <c r="B7" s="20">
        <v>312073</v>
      </c>
    </row>
    <row r="8" spans="1:17" x14ac:dyDescent="0.25">
      <c r="A8" s="17" t="s">
        <v>322</v>
      </c>
      <c r="B8" s="18" t="s">
        <v>323</v>
      </c>
    </row>
    <row r="9" spans="1:17" x14ac:dyDescent="0.25">
      <c r="A9" s="17" t="s">
        <v>324</v>
      </c>
      <c r="B9" s="18" t="s">
        <v>323</v>
      </c>
    </row>
    <row r="11" spans="1:17" x14ac:dyDescent="0.25">
      <c r="A11" s="55" t="s">
        <v>332</v>
      </c>
      <c r="B11" s="56" t="s">
        <v>343</v>
      </c>
      <c r="C11" s="56" t="s">
        <v>344</v>
      </c>
      <c r="D11" s="56" t="s">
        <v>345</v>
      </c>
      <c r="E11" s="56" t="s">
        <v>346</v>
      </c>
      <c r="F11" s="56" t="s">
        <v>347</v>
      </c>
      <c r="G11" s="56" t="s">
        <v>348</v>
      </c>
      <c r="H11" s="56" t="s">
        <v>349</v>
      </c>
      <c r="I11" s="56" t="s">
        <v>350</v>
      </c>
      <c r="J11" s="56" t="s">
        <v>351</v>
      </c>
      <c r="K11" s="56" t="s">
        <v>352</v>
      </c>
      <c r="L11" s="56" t="s">
        <v>353</v>
      </c>
      <c r="M11" s="56" t="s">
        <v>354</v>
      </c>
      <c r="N11" s="56" t="s">
        <v>355</v>
      </c>
      <c r="O11" s="56" t="s">
        <v>356</v>
      </c>
      <c r="P11" s="56" t="s">
        <v>357</v>
      </c>
      <c r="Q11" s="56" t="s">
        <v>358</v>
      </c>
    </row>
    <row r="12" spans="1:17" x14ac:dyDescent="0.25">
      <c r="A12" s="57" t="s">
        <v>359</v>
      </c>
      <c r="B12" s="58" t="s">
        <v>360</v>
      </c>
      <c r="C12" s="58" t="s">
        <v>361</v>
      </c>
      <c r="D12" s="59">
        <v>0</v>
      </c>
      <c r="E12" s="60">
        <v>0</v>
      </c>
      <c r="F12" s="60">
        <v>0</v>
      </c>
      <c r="G12" s="60">
        <v>0</v>
      </c>
      <c r="H12" s="60">
        <v>109</v>
      </c>
      <c r="I12" s="60">
        <v>23</v>
      </c>
      <c r="J12" s="60">
        <v>0</v>
      </c>
      <c r="K12" s="60">
        <v>0</v>
      </c>
      <c r="L12" s="60">
        <v>0</v>
      </c>
      <c r="M12" s="60">
        <v>0</v>
      </c>
      <c r="N12" s="60">
        <v>254101.89</v>
      </c>
      <c r="O12" s="60">
        <v>57971.27</v>
      </c>
      <c r="P12" s="60">
        <v>0</v>
      </c>
      <c r="Q12" s="60">
        <v>312073.15999999997</v>
      </c>
    </row>
    <row r="13" spans="1:17" x14ac:dyDescent="0.25">
      <c r="A13" s="61" t="s">
        <v>310</v>
      </c>
      <c r="B13" s="62"/>
      <c r="C13" s="62"/>
      <c r="D13" s="63"/>
      <c r="E13" s="64">
        <v>0</v>
      </c>
      <c r="F13" s="64">
        <v>0</v>
      </c>
      <c r="G13" s="64">
        <v>0</v>
      </c>
      <c r="H13" s="64">
        <v>109</v>
      </c>
      <c r="I13" s="64">
        <v>23</v>
      </c>
      <c r="J13" s="64">
        <v>0</v>
      </c>
      <c r="K13" s="64">
        <v>0</v>
      </c>
      <c r="L13" s="64">
        <v>0</v>
      </c>
      <c r="M13" s="64">
        <v>0</v>
      </c>
      <c r="N13" s="64">
        <v>254101.89</v>
      </c>
      <c r="O13" s="64">
        <v>57971.27</v>
      </c>
      <c r="P13" s="64">
        <v>0</v>
      </c>
      <c r="Q13" s="64">
        <v>312073.15999999997</v>
      </c>
    </row>
  </sheetData>
  <hyperlinks>
    <hyperlink ref="D4" location="'Rekapitulace'!B5" display="&lt;&lt;&lt; Zpět na rekapitulaci" xr:uid="{00000000-0004-0000-6E00-000000000000}"/>
  </hyperlinks>
  <pageMargins left="0.7" right="0.7" top="0.78740157499999996" bottom="0.78740157499999996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T47"/>
  <sheetViews>
    <sheetView showGridLines="0" workbookViewId="0"/>
  </sheetViews>
  <sheetFormatPr defaultColWidth="12.140625" defaultRowHeight="15" customHeight="1" x14ac:dyDescent="0.25"/>
  <cols>
    <col min="1" max="1" width="25" customWidth="1"/>
    <col min="2" max="2" width="14.5703125" customWidth="1"/>
    <col min="3" max="3" width="14.28515625" customWidth="1"/>
    <col min="4" max="4" width="12.7109375" customWidth="1"/>
    <col min="5" max="5" width="18.7109375" customWidth="1"/>
    <col min="6" max="6" width="12.140625" customWidth="1"/>
    <col min="7" max="7" width="12.28515625" customWidth="1"/>
    <col min="8" max="8" width="14.42578125" customWidth="1"/>
    <col min="9" max="9" width="13.140625" customWidth="1"/>
    <col min="10" max="10" width="12.28515625" customWidth="1"/>
    <col min="11" max="11" width="11.140625" customWidth="1"/>
  </cols>
  <sheetData>
    <row r="1" spans="1:11" x14ac:dyDescent="0.25">
      <c r="A1" s="17" t="s">
        <v>1</v>
      </c>
      <c r="B1" s="18" t="s">
        <v>2011</v>
      </c>
    </row>
    <row r="2" spans="1:11" x14ac:dyDescent="0.25">
      <c r="A2" s="17" t="s">
        <v>0</v>
      </c>
      <c r="B2" s="18" t="s">
        <v>148</v>
      </c>
    </row>
    <row r="3" spans="1:11" x14ac:dyDescent="0.25">
      <c r="A3" s="17" t="s">
        <v>2</v>
      </c>
      <c r="B3" s="18" t="s">
        <v>21</v>
      </c>
    </row>
    <row r="4" spans="1:11" x14ac:dyDescent="0.25">
      <c r="A4" s="17" t="s">
        <v>315</v>
      </c>
      <c r="B4" s="18" t="s">
        <v>22</v>
      </c>
      <c r="D4" s="19" t="s">
        <v>316</v>
      </c>
    </row>
    <row r="5" spans="1:11" x14ac:dyDescent="0.25">
      <c r="A5" s="17" t="s">
        <v>317</v>
      </c>
      <c r="B5" s="18" t="s">
        <v>318</v>
      </c>
    </row>
    <row r="6" spans="1:11" x14ac:dyDescent="0.25">
      <c r="A6" s="17" t="s">
        <v>319</v>
      </c>
      <c r="B6" s="18" t="s">
        <v>320</v>
      </c>
    </row>
    <row r="7" spans="1:11" x14ac:dyDescent="0.25">
      <c r="A7" s="17" t="s">
        <v>321</v>
      </c>
      <c r="B7" s="20">
        <v>42722479</v>
      </c>
    </row>
    <row r="8" spans="1:11" x14ac:dyDescent="0.25">
      <c r="A8" s="17" t="s">
        <v>322</v>
      </c>
      <c r="B8" s="18" t="s">
        <v>323</v>
      </c>
    </row>
    <row r="9" spans="1:11" x14ac:dyDescent="0.25">
      <c r="A9" s="17" t="s">
        <v>324</v>
      </c>
      <c r="B9" s="18" t="s">
        <v>323</v>
      </c>
    </row>
    <row r="11" spans="1:11" ht="20.25" customHeight="1" x14ac:dyDescent="0.25">
      <c r="A11" s="65" t="s">
        <v>363</v>
      </c>
      <c r="B11" s="66" t="s">
        <v>364</v>
      </c>
      <c r="C11" s="67"/>
      <c r="D11" s="68"/>
      <c r="E11" s="68"/>
      <c r="F11" s="68"/>
      <c r="G11" s="68"/>
      <c r="H11" s="68"/>
      <c r="I11" s="68"/>
      <c r="J11" s="68"/>
      <c r="K11" s="68"/>
    </row>
    <row r="12" spans="1:11" ht="15" customHeight="1" x14ac:dyDescent="0.25">
      <c r="A12" s="69" t="s">
        <v>365</v>
      </c>
      <c r="B12" s="70">
        <v>113506227</v>
      </c>
      <c r="C12" s="67"/>
      <c r="D12" s="68"/>
      <c r="E12" s="68"/>
      <c r="F12" s="68"/>
      <c r="G12" s="68"/>
      <c r="H12" s="68"/>
      <c r="I12" s="68"/>
      <c r="J12" s="68"/>
      <c r="K12" s="68"/>
    </row>
    <row r="13" spans="1:11" ht="15" customHeight="1" x14ac:dyDescent="0.25">
      <c r="A13" s="71" t="s">
        <v>366</v>
      </c>
      <c r="B13" s="72">
        <v>445747</v>
      </c>
      <c r="C13" s="67"/>
      <c r="D13" s="68"/>
      <c r="E13" s="73"/>
      <c r="F13" s="68"/>
      <c r="G13" s="68"/>
      <c r="H13" s="68"/>
      <c r="I13" s="68"/>
      <c r="J13" s="68"/>
      <c r="K13" s="68"/>
    </row>
    <row r="14" spans="1:11" ht="15" customHeight="1" x14ac:dyDescent="0.25">
      <c r="A14" s="71" t="s">
        <v>367</v>
      </c>
      <c r="B14" s="72">
        <v>657223</v>
      </c>
      <c r="C14" s="67"/>
      <c r="D14" s="68"/>
      <c r="E14" s="68"/>
      <c r="F14" s="68"/>
      <c r="G14" s="68"/>
      <c r="H14" s="68"/>
      <c r="I14" s="74"/>
      <c r="J14" s="74"/>
      <c r="K14" s="74"/>
    </row>
    <row r="15" spans="1:11" ht="18.75" x14ac:dyDescent="0.25">
      <c r="A15" s="75" t="s">
        <v>368</v>
      </c>
      <c r="B15" s="76">
        <v>3357900</v>
      </c>
      <c r="C15" s="77"/>
      <c r="D15" s="74"/>
      <c r="E15" s="74"/>
      <c r="F15" s="74"/>
      <c r="G15" s="74"/>
      <c r="H15" s="78"/>
      <c r="I15" s="596" t="s">
        <v>369</v>
      </c>
      <c r="J15" s="597"/>
      <c r="K15" s="598"/>
    </row>
    <row r="16" spans="1:11" ht="22.5" customHeight="1" x14ac:dyDescent="0.25">
      <c r="A16" s="65" t="s">
        <v>370</v>
      </c>
      <c r="B16" s="79" t="s">
        <v>371</v>
      </c>
      <c r="C16" s="79" t="s">
        <v>372</v>
      </c>
      <c r="D16" s="80" t="s">
        <v>6</v>
      </c>
      <c r="E16" s="81" t="s">
        <v>373</v>
      </c>
      <c r="F16" s="79" t="s">
        <v>371</v>
      </c>
      <c r="G16" s="79" t="s">
        <v>372</v>
      </c>
      <c r="H16" s="80" t="s">
        <v>371</v>
      </c>
      <c r="I16" s="82" t="s">
        <v>4</v>
      </c>
      <c r="J16" s="83" t="s">
        <v>372</v>
      </c>
      <c r="K16" s="84" t="s">
        <v>6</v>
      </c>
    </row>
    <row r="17" spans="1:20" ht="15" customHeight="1" x14ac:dyDescent="0.25">
      <c r="A17" s="85" t="s">
        <v>374</v>
      </c>
      <c r="B17" s="86">
        <v>474.14447152000002</v>
      </c>
      <c r="C17" s="86">
        <v>474.14447152000002</v>
      </c>
      <c r="D17" s="87">
        <v>812.81909403428597</v>
      </c>
      <c r="E17" s="85" t="s">
        <v>375</v>
      </c>
      <c r="F17" s="86">
        <v>823.61126064999996</v>
      </c>
      <c r="G17" s="86">
        <v>519.77729004000003</v>
      </c>
      <c r="H17" s="87">
        <v>823.61126064999996</v>
      </c>
      <c r="I17" s="88">
        <v>57.568964167124399</v>
      </c>
      <c r="J17" s="89">
        <v>91.220697903810304</v>
      </c>
      <c r="K17" s="90">
        <v>98.689652857927598</v>
      </c>
    </row>
    <row r="18" spans="1:20" ht="15" customHeight="1" x14ac:dyDescent="0.25">
      <c r="A18" s="71" t="s">
        <v>376</v>
      </c>
      <c r="B18" s="91">
        <v>565</v>
      </c>
      <c r="C18" s="91">
        <v>565</v>
      </c>
      <c r="D18" s="92">
        <v>969</v>
      </c>
      <c r="E18" s="71" t="s">
        <v>377</v>
      </c>
      <c r="F18" s="91">
        <v>1011</v>
      </c>
      <c r="G18" s="91">
        <v>616</v>
      </c>
      <c r="H18" s="92">
        <v>1011</v>
      </c>
      <c r="I18" s="93">
        <v>55.885262116716099</v>
      </c>
      <c r="J18" s="94">
        <v>91.720779220779207</v>
      </c>
      <c r="K18" s="95">
        <v>95.845697329376904</v>
      </c>
      <c r="O18" s="73"/>
    </row>
    <row r="19" spans="1:20" ht="15" customHeight="1" x14ac:dyDescent="0.25">
      <c r="A19" s="71" t="s">
        <v>378</v>
      </c>
      <c r="B19" s="96">
        <v>0.83919375490265502</v>
      </c>
      <c r="C19" s="96">
        <v>0.83919375490265502</v>
      </c>
      <c r="D19" s="97">
        <v>0.83882259446262697</v>
      </c>
      <c r="E19" s="71" t="s">
        <v>379</v>
      </c>
      <c r="F19" s="96">
        <v>0.81465010944609295</v>
      </c>
      <c r="G19" s="96">
        <v>0.843794302012987</v>
      </c>
      <c r="H19" s="97">
        <v>0.81465010944609295</v>
      </c>
      <c r="I19" s="98">
        <v>103.01278366896101</v>
      </c>
      <c r="J19" s="99">
        <v>99.454778599552498</v>
      </c>
      <c r="K19" s="100">
        <v>102.96722295084101</v>
      </c>
    </row>
    <row r="20" spans="1:20" ht="15" customHeight="1" x14ac:dyDescent="0.25">
      <c r="A20" s="101" t="s">
        <v>380</v>
      </c>
      <c r="B20" s="102">
        <v>108.68937993</v>
      </c>
      <c r="C20" s="102">
        <v>108.68937993</v>
      </c>
      <c r="D20" s="103">
        <v>186.32465130857099</v>
      </c>
      <c r="E20" s="101" t="s">
        <v>381</v>
      </c>
      <c r="F20" s="102">
        <v>162.063581</v>
      </c>
      <c r="G20" s="102">
        <v>82.459800470000005</v>
      </c>
      <c r="H20" s="103">
        <v>162.063581</v>
      </c>
      <c r="I20" s="93">
        <v>67.065888128190906</v>
      </c>
      <c r="J20" s="94">
        <v>131.80892909089999</v>
      </c>
      <c r="K20" s="95">
        <v>114.970093934041</v>
      </c>
    </row>
    <row r="21" spans="1:20" ht="15" customHeight="1" x14ac:dyDescent="0.25">
      <c r="A21" s="101" t="s">
        <v>382</v>
      </c>
      <c r="B21" s="104">
        <v>51</v>
      </c>
      <c r="C21" s="104">
        <v>51</v>
      </c>
      <c r="D21" s="105">
        <v>87</v>
      </c>
      <c r="E21" s="101" t="s">
        <v>383</v>
      </c>
      <c r="F21" s="104">
        <v>75</v>
      </c>
      <c r="G21" s="104">
        <v>42</v>
      </c>
      <c r="H21" s="105">
        <v>75</v>
      </c>
      <c r="I21" s="93">
        <v>68</v>
      </c>
      <c r="J21" s="94">
        <v>121.428571428571</v>
      </c>
      <c r="K21" s="95">
        <v>116</v>
      </c>
    </row>
    <row r="22" spans="1:20" ht="15" customHeight="1" x14ac:dyDescent="0.25">
      <c r="A22" s="101" t="s">
        <v>384</v>
      </c>
      <c r="B22" s="102">
        <v>2.13116431235294</v>
      </c>
      <c r="C22" s="102">
        <v>2.13116431235294</v>
      </c>
      <c r="D22" s="103">
        <v>2.14166265871921</v>
      </c>
      <c r="E22" s="101" t="s">
        <v>385</v>
      </c>
      <c r="F22" s="102">
        <v>2.1608477466666698</v>
      </c>
      <c r="G22" s="102">
        <v>1.9633285826190501</v>
      </c>
      <c r="H22" s="103">
        <v>2.1608477466666698</v>
      </c>
      <c r="I22" s="98">
        <v>98.626306070869006</v>
      </c>
      <c r="J22" s="99">
        <v>108.54852983956501</v>
      </c>
      <c r="K22" s="100">
        <v>99.112149943138803</v>
      </c>
    </row>
    <row r="23" spans="1:20" ht="15" customHeight="1" x14ac:dyDescent="0.25">
      <c r="A23" s="71" t="s">
        <v>386</v>
      </c>
      <c r="B23" s="96">
        <v>582.83385145</v>
      </c>
      <c r="C23" s="96">
        <v>582.83385145</v>
      </c>
      <c r="D23" s="97">
        <v>999.14374534285696</v>
      </c>
      <c r="E23" s="71" t="s">
        <v>387</v>
      </c>
      <c r="F23" s="96">
        <v>985.67484164999996</v>
      </c>
      <c r="G23" s="96">
        <v>602.23709051000003</v>
      </c>
      <c r="H23" s="97">
        <v>985.67484164999996</v>
      </c>
      <c r="I23" s="106">
        <v>59.130438033129401</v>
      </c>
      <c r="J23" s="107">
        <v>96.778139479325603</v>
      </c>
      <c r="K23" s="108">
        <v>101.36646519964999</v>
      </c>
    </row>
    <row r="24" spans="1:20" ht="18" x14ac:dyDescent="0.25">
      <c r="A24" s="75" t="s">
        <v>388</v>
      </c>
      <c r="B24" s="109">
        <v>616</v>
      </c>
      <c r="C24" s="110">
        <v>616</v>
      </c>
      <c r="D24" s="111">
        <v>1056</v>
      </c>
      <c r="E24" s="112" t="s">
        <v>389</v>
      </c>
      <c r="F24" s="109">
        <v>1086</v>
      </c>
      <c r="G24" s="109">
        <v>658</v>
      </c>
      <c r="H24" s="113">
        <v>1086</v>
      </c>
      <c r="I24" s="114">
        <v>56.721915285451203</v>
      </c>
      <c r="J24" s="115">
        <v>93.617021276595807</v>
      </c>
      <c r="K24" s="116">
        <v>97.237569060773495</v>
      </c>
    </row>
    <row r="25" spans="1:20" ht="18" x14ac:dyDescent="0.35">
      <c r="A25" s="117" t="s">
        <v>390</v>
      </c>
      <c r="B25" s="118">
        <v>1.1499999999999999</v>
      </c>
      <c r="C25" s="119"/>
      <c r="D25" s="120"/>
      <c r="E25" s="121" t="s">
        <v>391</v>
      </c>
      <c r="F25" s="589">
        <v>2376.2755259999999</v>
      </c>
      <c r="G25" s="589"/>
      <c r="H25" s="590"/>
      <c r="I25" s="591"/>
      <c r="J25" s="592"/>
      <c r="K25" s="122"/>
    </row>
    <row r="26" spans="1:20" ht="22.5" customHeight="1" x14ac:dyDescent="0.25">
      <c r="A26" s="65" t="s">
        <v>392</v>
      </c>
      <c r="B26" s="79" t="s">
        <v>4</v>
      </c>
      <c r="C26" s="123" t="s">
        <v>372</v>
      </c>
      <c r="D26" s="124" t="s">
        <v>6</v>
      </c>
      <c r="E26" s="599" t="s">
        <v>393</v>
      </c>
      <c r="F26" s="600"/>
      <c r="G26" s="600"/>
      <c r="H26" s="601"/>
      <c r="I26" s="125"/>
      <c r="J26" s="126"/>
      <c r="K26" s="126"/>
      <c r="T26" s="73"/>
    </row>
    <row r="27" spans="1:20" ht="15" customHeight="1" x14ac:dyDescent="0.25">
      <c r="A27" s="69" t="s">
        <v>394</v>
      </c>
      <c r="B27" s="127">
        <v>1</v>
      </c>
      <c r="C27" s="127">
        <v>1</v>
      </c>
      <c r="D27" s="128">
        <v>1.0116330075006099</v>
      </c>
      <c r="E27" s="129"/>
      <c r="F27" s="130" t="s">
        <v>395</v>
      </c>
      <c r="G27" s="130" t="s">
        <v>396</v>
      </c>
      <c r="H27" s="131"/>
      <c r="I27" s="132"/>
      <c r="J27" s="133"/>
      <c r="K27" s="133"/>
    </row>
    <row r="28" spans="1:20" ht="15" customHeight="1" x14ac:dyDescent="0.25">
      <c r="A28" s="71" t="s">
        <v>397</v>
      </c>
      <c r="B28" s="96">
        <v>582.83385145</v>
      </c>
      <c r="C28" s="96">
        <v>582.83385145</v>
      </c>
      <c r="D28" s="97">
        <v>999.14374534285696</v>
      </c>
      <c r="E28" s="134" t="s">
        <v>398</v>
      </c>
      <c r="F28" s="135">
        <v>51</v>
      </c>
      <c r="G28" s="135">
        <v>75</v>
      </c>
      <c r="H28" s="136"/>
      <c r="I28" s="132"/>
      <c r="J28" s="133"/>
      <c r="K28" s="133"/>
    </row>
    <row r="29" spans="1:20" ht="15" customHeight="1" x14ac:dyDescent="0.25">
      <c r="A29" s="101" t="s">
        <v>374</v>
      </c>
      <c r="B29" s="102" t="s">
        <v>323</v>
      </c>
      <c r="C29" s="102" t="s">
        <v>323</v>
      </c>
      <c r="D29" s="103" t="s">
        <v>323</v>
      </c>
      <c r="E29" s="134" t="s">
        <v>399</v>
      </c>
      <c r="F29" s="135">
        <v>616</v>
      </c>
      <c r="G29" s="135">
        <v>1086</v>
      </c>
      <c r="H29" s="136"/>
      <c r="I29" s="132"/>
      <c r="J29" s="133"/>
      <c r="K29" s="133"/>
    </row>
    <row r="30" spans="1:20" ht="15" customHeight="1" x14ac:dyDescent="0.25">
      <c r="A30" s="101" t="s">
        <v>400</v>
      </c>
      <c r="B30" s="102" t="s">
        <v>323</v>
      </c>
      <c r="C30" s="102" t="s">
        <v>323</v>
      </c>
      <c r="D30" s="103" t="s">
        <v>323</v>
      </c>
      <c r="E30" s="137" t="s">
        <v>401</v>
      </c>
      <c r="F30" s="138">
        <v>8.2792207792207808</v>
      </c>
      <c r="G30" s="138">
        <v>6.9060773480663</v>
      </c>
      <c r="H30" s="139"/>
      <c r="I30" s="132"/>
      <c r="J30" s="133"/>
      <c r="K30" s="133"/>
    </row>
    <row r="31" spans="1:20" ht="15" customHeight="1" x14ac:dyDescent="0.25">
      <c r="A31" s="71" t="s">
        <v>402</v>
      </c>
      <c r="B31" s="91">
        <v>71237165.279652804</v>
      </c>
      <c r="C31" s="91">
        <v>43525168.079142198</v>
      </c>
      <c r="D31" s="92">
        <v>71237165.279652804</v>
      </c>
      <c r="E31" s="605"/>
      <c r="F31" s="606"/>
      <c r="G31" s="606"/>
      <c r="H31" s="607"/>
      <c r="I31" s="140"/>
      <c r="J31" s="133"/>
      <c r="K31" s="133"/>
    </row>
    <row r="32" spans="1:20" ht="18" x14ac:dyDescent="0.35">
      <c r="A32" s="141" t="s">
        <v>403</v>
      </c>
      <c r="B32" s="110">
        <v>51471940.230962999</v>
      </c>
      <c r="C32" s="110">
        <v>31448820.866432201</v>
      </c>
      <c r="D32" s="111">
        <v>51471940.230962999</v>
      </c>
      <c r="E32" s="142" t="s">
        <v>404</v>
      </c>
      <c r="F32" s="143">
        <v>0.60337181666458595</v>
      </c>
      <c r="G32" s="143">
        <v>0.98753203550332203</v>
      </c>
      <c r="H32" s="143">
        <v>1.03435168571072</v>
      </c>
      <c r="I32" s="144"/>
      <c r="J32" s="133"/>
      <c r="K32" s="145"/>
    </row>
    <row r="33" spans="1:11" ht="18" x14ac:dyDescent="0.35">
      <c r="A33" s="146" t="s">
        <v>405</v>
      </c>
      <c r="B33" s="147">
        <v>42722478.7454862</v>
      </c>
      <c r="C33" s="147">
        <v>42722478.745486103</v>
      </c>
      <c r="D33" s="148">
        <v>71620120.757673293</v>
      </c>
      <c r="E33" s="593" t="s">
        <v>406</v>
      </c>
      <c r="F33" s="594"/>
      <c r="G33" s="594"/>
      <c r="H33" s="595"/>
      <c r="I33" s="132"/>
      <c r="J33" s="133"/>
      <c r="K33" s="133"/>
    </row>
    <row r="34" spans="1:11" ht="27.75" customHeight="1" x14ac:dyDescent="0.25">
      <c r="A34" s="149" t="s">
        <v>407</v>
      </c>
      <c r="B34" s="150">
        <v>59.651503367381501</v>
      </c>
      <c r="C34" s="150">
        <v>59.651503367381501</v>
      </c>
      <c r="D34" s="150">
        <v>100</v>
      </c>
      <c r="E34" s="602" t="s">
        <v>408</v>
      </c>
      <c r="F34" s="603"/>
      <c r="G34" s="603"/>
      <c r="H34" s="604"/>
      <c r="I34" s="132"/>
      <c r="J34" s="133"/>
      <c r="K34" s="133"/>
    </row>
    <row r="35" spans="1:11" ht="27.75" customHeight="1" x14ac:dyDescent="0.25">
      <c r="A35" s="151" t="s">
        <v>409</v>
      </c>
      <c r="B35" s="152">
        <v>34.796710297639201</v>
      </c>
      <c r="C35" s="152">
        <v>34.796710297639201</v>
      </c>
      <c r="D35" s="152">
        <v>100</v>
      </c>
      <c r="E35" s="616" t="s">
        <v>410</v>
      </c>
      <c r="F35" s="617"/>
      <c r="G35" s="617"/>
      <c r="H35" s="618"/>
      <c r="I35" s="132"/>
      <c r="J35" s="133"/>
      <c r="K35" s="133"/>
    </row>
    <row r="36" spans="1:11" ht="15" customHeight="1" x14ac:dyDescent="0.25">
      <c r="A36" s="153" t="s">
        <v>411</v>
      </c>
      <c r="B36" s="109">
        <v>41778403.775309399</v>
      </c>
      <c r="C36" s="109">
        <v>41778403.775309399</v>
      </c>
      <c r="D36" s="109">
        <v>71620120.757673293</v>
      </c>
      <c r="E36" s="619" t="s">
        <v>412</v>
      </c>
      <c r="F36" s="620"/>
      <c r="G36" s="620"/>
      <c r="H36" s="621"/>
      <c r="I36" s="132"/>
      <c r="J36" s="133"/>
      <c r="K36" s="133"/>
    </row>
    <row r="37" spans="1:11" ht="15" customHeight="1" x14ac:dyDescent="0.25">
      <c r="A37" s="608"/>
      <c r="B37" s="609"/>
      <c r="C37" s="609"/>
      <c r="D37" s="609"/>
      <c r="E37" s="610"/>
      <c r="F37" s="610"/>
      <c r="G37" s="610"/>
      <c r="H37" s="610"/>
      <c r="I37" s="133"/>
      <c r="J37" s="133"/>
      <c r="K37" s="133"/>
    </row>
    <row r="38" spans="1:11" ht="15" customHeight="1" x14ac:dyDescent="0.25">
      <c r="A38" s="149" t="s">
        <v>413</v>
      </c>
      <c r="B38" s="150" t="s">
        <v>323</v>
      </c>
      <c r="C38" s="154">
        <v>590.19234869980005</v>
      </c>
      <c r="D38" s="155">
        <v>965.96134481700005</v>
      </c>
      <c r="E38" s="613"/>
      <c r="F38" s="614"/>
      <c r="G38" s="614"/>
      <c r="H38" s="614"/>
      <c r="I38" s="133"/>
      <c r="J38" s="133"/>
      <c r="K38" s="133"/>
    </row>
    <row r="39" spans="1:11" ht="27.75" customHeight="1" x14ac:dyDescent="0.25">
      <c r="A39" s="151" t="s">
        <v>414</v>
      </c>
      <c r="B39" s="152" t="s">
        <v>323</v>
      </c>
      <c r="C39" s="156">
        <v>-7.3584972498000498</v>
      </c>
      <c r="D39" s="157">
        <v>33.182400525857197</v>
      </c>
      <c r="E39" s="158"/>
      <c r="F39" s="159"/>
      <c r="G39" s="133"/>
      <c r="H39" s="73"/>
      <c r="I39" s="73"/>
      <c r="J39" s="133"/>
      <c r="K39" s="133"/>
    </row>
    <row r="40" spans="1:11" ht="15" customHeight="1" x14ac:dyDescent="0.25">
      <c r="A40" s="160" t="s">
        <v>415</v>
      </c>
      <c r="B40" s="161" t="s">
        <v>323</v>
      </c>
      <c r="C40" s="162">
        <v>1.2467964496677899</v>
      </c>
      <c r="D40" s="163">
        <v>0</v>
      </c>
      <c r="E40" s="164"/>
      <c r="F40" s="165"/>
      <c r="G40" s="133"/>
      <c r="H40" s="73"/>
      <c r="I40" s="73"/>
      <c r="J40" s="133"/>
      <c r="K40" s="133"/>
    </row>
    <row r="41" spans="1:11" ht="15" customHeight="1" x14ac:dyDescent="0.25">
      <c r="A41" s="166" t="s">
        <v>416</v>
      </c>
      <c r="B41" s="167" t="s">
        <v>323</v>
      </c>
      <c r="C41" s="168">
        <v>-542670.25032268104</v>
      </c>
      <c r="D41" s="169">
        <v>0</v>
      </c>
      <c r="E41" s="164"/>
      <c r="F41" s="165"/>
      <c r="G41" s="133"/>
      <c r="H41" s="73"/>
      <c r="I41" s="73"/>
      <c r="J41" s="133"/>
      <c r="K41" s="133"/>
    </row>
    <row r="42" spans="1:11" ht="15" customHeight="1" x14ac:dyDescent="0.25">
      <c r="A42" s="608"/>
      <c r="B42" s="609"/>
      <c r="C42" s="610"/>
      <c r="D42" s="610"/>
      <c r="E42" s="170"/>
      <c r="F42" s="171"/>
      <c r="G42" s="133"/>
      <c r="H42" s="73"/>
      <c r="I42" s="73"/>
      <c r="J42" s="133"/>
      <c r="K42" s="133"/>
    </row>
    <row r="43" spans="1:11" ht="15" customHeight="1" x14ac:dyDescent="0.25">
      <c r="A43" s="172"/>
      <c r="B43" s="173" t="s">
        <v>364</v>
      </c>
      <c r="C43" s="174"/>
      <c r="D43" s="133"/>
      <c r="E43" s="170"/>
      <c r="F43" s="171"/>
      <c r="G43" s="133"/>
      <c r="H43" s="73"/>
      <c r="I43" s="73"/>
      <c r="J43" s="133"/>
      <c r="K43" s="133"/>
    </row>
    <row r="44" spans="1:11" ht="15" customHeight="1" x14ac:dyDescent="0.25">
      <c r="A44" s="175" t="s">
        <v>417</v>
      </c>
      <c r="B44" s="176">
        <v>49456.11</v>
      </c>
      <c r="C44" s="174"/>
      <c r="D44" s="133"/>
      <c r="E44" s="170"/>
      <c r="F44" s="171"/>
      <c r="G44" s="133"/>
      <c r="H44" s="73"/>
      <c r="I44" s="73"/>
      <c r="J44" s="133"/>
      <c r="K44" s="133"/>
    </row>
    <row r="45" spans="1:11" ht="18" x14ac:dyDescent="0.35">
      <c r="A45" s="177" t="s">
        <v>418</v>
      </c>
      <c r="B45" s="178">
        <v>52220</v>
      </c>
      <c r="C45" s="179"/>
      <c r="D45" s="133"/>
      <c r="E45" s="170"/>
      <c r="F45" s="73"/>
      <c r="G45" s="133"/>
      <c r="H45" s="73"/>
      <c r="I45" s="73"/>
      <c r="J45" s="133"/>
      <c r="K45" s="133"/>
    </row>
    <row r="46" spans="1:11" ht="15" customHeight="1" x14ac:dyDescent="0.25">
      <c r="A46" s="608"/>
      <c r="B46" s="609"/>
      <c r="C46" s="615"/>
      <c r="D46" s="615"/>
      <c r="E46" s="170"/>
      <c r="F46" s="73"/>
      <c r="G46" s="133"/>
      <c r="H46" s="73"/>
      <c r="I46" s="73"/>
      <c r="J46" s="133"/>
      <c r="K46" s="133"/>
    </row>
    <row r="47" spans="1:11" ht="15" customHeight="1" x14ac:dyDescent="0.25">
      <c r="A47" s="180" t="s">
        <v>419</v>
      </c>
      <c r="B47" s="181">
        <v>0</v>
      </c>
      <c r="C47" s="181">
        <v>0</v>
      </c>
      <c r="D47" s="182">
        <v>828702.47802048398</v>
      </c>
      <c r="E47" s="611"/>
      <c r="F47" s="612"/>
      <c r="G47" s="612"/>
      <c r="H47" s="612"/>
      <c r="I47" s="133"/>
      <c r="J47" s="133"/>
      <c r="K47" s="133"/>
    </row>
  </sheetData>
  <mergeCells count="14">
    <mergeCell ref="E34:H34"/>
    <mergeCell ref="E31:H31"/>
    <mergeCell ref="A42:D42"/>
    <mergeCell ref="E47:H47"/>
    <mergeCell ref="A37:H37"/>
    <mergeCell ref="E38:H38"/>
    <mergeCell ref="A46:D46"/>
    <mergeCell ref="E35:H35"/>
    <mergeCell ref="E36:H36"/>
    <mergeCell ref="F25:H25"/>
    <mergeCell ref="I25:J25"/>
    <mergeCell ref="E33:H33"/>
    <mergeCell ref="I15:K15"/>
    <mergeCell ref="E26:H26"/>
  </mergeCells>
  <hyperlinks>
    <hyperlink ref="D4" location="'Rekapitulace'!B5" display="&lt;&lt;&lt; Zpět na rekapitulaci" xr:uid="{00000000-0004-0000-6F00-000000000000}"/>
  </hyperlinks>
  <pageMargins left="0.7" right="0.7" top="0.78740157499999996" bottom="0.78740157499999996" header="0.3" footer="0.3"/>
  <drawing r:id="rId1"/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U389"/>
  <sheetViews>
    <sheetView showGridLines="0" workbookViewId="0"/>
  </sheetViews>
  <sheetFormatPr defaultColWidth="12.140625" defaultRowHeight="15" customHeight="1" outlineLevelRow="1" x14ac:dyDescent="0.25"/>
  <cols>
    <col min="1" max="1" width="78.140625" customWidth="1"/>
    <col min="2" max="4" width="12.7109375" customWidth="1"/>
    <col min="5" max="5" width="12.85546875" customWidth="1"/>
    <col min="6" max="20" width="11.7109375" customWidth="1"/>
    <col min="21" max="21" width="47.140625" customWidth="1"/>
  </cols>
  <sheetData>
    <row r="1" spans="1:21" x14ac:dyDescent="0.25">
      <c r="A1" s="17" t="s">
        <v>1</v>
      </c>
      <c r="B1" s="18" t="s">
        <v>2012</v>
      </c>
    </row>
    <row r="2" spans="1:21" x14ac:dyDescent="0.25">
      <c r="A2" s="17" t="s">
        <v>0</v>
      </c>
      <c r="B2" s="18" t="s">
        <v>148</v>
      </c>
    </row>
    <row r="3" spans="1:21" x14ac:dyDescent="0.25">
      <c r="A3" s="17" t="s">
        <v>2</v>
      </c>
      <c r="B3" s="18" t="s">
        <v>21</v>
      </c>
    </row>
    <row r="4" spans="1:21" x14ac:dyDescent="0.25">
      <c r="A4" s="17" t="s">
        <v>315</v>
      </c>
      <c r="B4" s="18" t="s">
        <v>24</v>
      </c>
      <c r="D4" s="19" t="s">
        <v>316</v>
      </c>
    </row>
    <row r="5" spans="1:21" x14ac:dyDescent="0.25">
      <c r="A5" s="17" t="s">
        <v>317</v>
      </c>
      <c r="B5" s="18" t="s">
        <v>318</v>
      </c>
    </row>
    <row r="6" spans="1:21" x14ac:dyDescent="0.25">
      <c r="A6" s="17" t="s">
        <v>319</v>
      </c>
      <c r="B6" s="18" t="s">
        <v>320</v>
      </c>
    </row>
    <row r="7" spans="1:21" x14ac:dyDescent="0.25">
      <c r="A7" s="17" t="s">
        <v>321</v>
      </c>
      <c r="B7" s="20">
        <v>48219008</v>
      </c>
    </row>
    <row r="8" spans="1:21" x14ac:dyDescent="0.25">
      <c r="A8" s="17" t="s">
        <v>322</v>
      </c>
      <c r="B8" s="18" t="s">
        <v>323</v>
      </c>
    </row>
    <row r="9" spans="1:21" x14ac:dyDescent="0.25">
      <c r="A9" s="17" t="s">
        <v>324</v>
      </c>
      <c r="B9" s="18" t="s">
        <v>323</v>
      </c>
    </row>
    <row r="11" spans="1:21" x14ac:dyDescent="0.25">
      <c r="A11" s="183" t="s">
        <v>421</v>
      </c>
      <c r="B11" s="184" t="s">
        <v>332</v>
      </c>
      <c r="C11" s="184" t="s">
        <v>422</v>
      </c>
      <c r="D11" s="184" t="s">
        <v>423</v>
      </c>
      <c r="E11" s="184" t="s">
        <v>424</v>
      </c>
      <c r="F11" s="184" t="s">
        <v>425</v>
      </c>
      <c r="G11" s="184" t="s">
        <v>426</v>
      </c>
      <c r="H11" s="184" t="s">
        <v>427</v>
      </c>
      <c r="I11" s="184" t="s">
        <v>428</v>
      </c>
      <c r="J11" s="184" t="s">
        <v>429</v>
      </c>
      <c r="K11" s="185" t="s">
        <v>430</v>
      </c>
      <c r="L11" s="185" t="s">
        <v>431</v>
      </c>
      <c r="M11" s="185" t="s">
        <v>432</v>
      </c>
      <c r="N11" s="186" t="s">
        <v>433</v>
      </c>
      <c r="O11" s="186" t="s">
        <v>434</v>
      </c>
      <c r="P11" s="187" t="s">
        <v>435</v>
      </c>
      <c r="Q11" s="187" t="s">
        <v>436</v>
      </c>
      <c r="R11" s="188" t="s">
        <v>437</v>
      </c>
      <c r="S11" s="188" t="s">
        <v>423</v>
      </c>
      <c r="T11" s="189" t="s">
        <v>358</v>
      </c>
      <c r="U11" s="188" t="s">
        <v>438</v>
      </c>
    </row>
    <row r="12" spans="1:21" outlineLevel="1" x14ac:dyDescent="0.25">
      <c r="A12" s="190" t="s">
        <v>439</v>
      </c>
      <c r="B12" s="191" t="s">
        <v>440</v>
      </c>
      <c r="C12" s="191" t="s">
        <v>323</v>
      </c>
      <c r="D12" s="191" t="s">
        <v>441</v>
      </c>
      <c r="E12" s="192">
        <v>785</v>
      </c>
      <c r="F12" s="192">
        <v>0</v>
      </c>
      <c r="G12" s="192">
        <v>0</v>
      </c>
      <c r="H12" s="192">
        <v>0</v>
      </c>
      <c r="I12" s="192">
        <v>5</v>
      </c>
      <c r="J12" s="192">
        <v>0</v>
      </c>
      <c r="K12" s="193">
        <v>0</v>
      </c>
      <c r="L12" s="193">
        <v>0</v>
      </c>
      <c r="M12" s="193">
        <v>0</v>
      </c>
      <c r="N12" s="193">
        <v>1.28</v>
      </c>
      <c r="O12" s="193">
        <v>0</v>
      </c>
      <c r="P12" s="192">
        <v>1004.8</v>
      </c>
      <c r="Q12" s="192">
        <v>1004.8</v>
      </c>
      <c r="R12" s="192">
        <v>1004.8</v>
      </c>
      <c r="S12" s="192">
        <v>0</v>
      </c>
      <c r="T12" s="194">
        <v>1004.8</v>
      </c>
      <c r="U12" s="195" t="s">
        <v>442</v>
      </c>
    </row>
    <row r="13" spans="1:21" outlineLevel="1" x14ac:dyDescent="0.25">
      <c r="A13" s="190" t="s">
        <v>439</v>
      </c>
      <c r="B13" s="191" t="s">
        <v>443</v>
      </c>
      <c r="C13" s="191" t="s">
        <v>323</v>
      </c>
      <c r="D13" s="191" t="s">
        <v>441</v>
      </c>
      <c r="E13" s="192">
        <v>2198</v>
      </c>
      <c r="F13" s="192">
        <v>0</v>
      </c>
      <c r="G13" s="192">
        <v>0</v>
      </c>
      <c r="H13" s="192">
        <v>0</v>
      </c>
      <c r="I13" s="192">
        <v>14</v>
      </c>
      <c r="J13" s="192">
        <v>0</v>
      </c>
      <c r="K13" s="193">
        <v>0</v>
      </c>
      <c r="L13" s="193">
        <v>0</v>
      </c>
      <c r="M13" s="193">
        <v>0</v>
      </c>
      <c r="N13" s="193">
        <v>1.28</v>
      </c>
      <c r="O13" s="193">
        <v>0</v>
      </c>
      <c r="P13" s="192">
        <v>2813.44</v>
      </c>
      <c r="Q13" s="192">
        <v>2813.44</v>
      </c>
      <c r="R13" s="192">
        <v>2813.44</v>
      </c>
      <c r="S13" s="192">
        <v>0</v>
      </c>
      <c r="T13" s="194">
        <v>2813.44</v>
      </c>
      <c r="U13" s="195" t="s">
        <v>444</v>
      </c>
    </row>
    <row r="14" spans="1:21" outlineLevel="1" x14ac:dyDescent="0.25">
      <c r="A14" s="190" t="s">
        <v>445</v>
      </c>
      <c r="B14" s="191" t="s">
        <v>448</v>
      </c>
      <c r="C14" s="191" t="s">
        <v>323</v>
      </c>
      <c r="D14" s="191" t="s">
        <v>441</v>
      </c>
      <c r="E14" s="192">
        <v>0</v>
      </c>
      <c r="F14" s="192">
        <v>0</v>
      </c>
      <c r="G14" s="192">
        <v>32999</v>
      </c>
      <c r="H14" s="192">
        <v>0</v>
      </c>
      <c r="I14" s="192">
        <v>1</v>
      </c>
      <c r="J14" s="192">
        <v>0</v>
      </c>
      <c r="K14" s="193">
        <v>0</v>
      </c>
      <c r="L14" s="193">
        <v>0</v>
      </c>
      <c r="M14" s="193">
        <v>0</v>
      </c>
      <c r="N14" s="193">
        <v>1</v>
      </c>
      <c r="O14" s="193">
        <v>0</v>
      </c>
      <c r="P14" s="192">
        <v>0</v>
      </c>
      <c r="Q14" s="192">
        <v>32999</v>
      </c>
      <c r="R14" s="192">
        <v>32999</v>
      </c>
      <c r="S14" s="192">
        <v>0</v>
      </c>
      <c r="T14" s="194">
        <v>32999</v>
      </c>
      <c r="U14" s="195" t="s">
        <v>449</v>
      </c>
    </row>
    <row r="15" spans="1:21" outlineLevel="1" x14ac:dyDescent="0.25">
      <c r="A15" s="190" t="s">
        <v>439</v>
      </c>
      <c r="B15" s="191" t="s">
        <v>110</v>
      </c>
      <c r="C15" s="191" t="s">
        <v>323</v>
      </c>
      <c r="D15" s="191" t="s">
        <v>441</v>
      </c>
      <c r="E15" s="192">
        <v>157</v>
      </c>
      <c r="F15" s="192">
        <v>0</v>
      </c>
      <c r="G15" s="192">
        <v>0</v>
      </c>
      <c r="H15" s="192">
        <v>0</v>
      </c>
      <c r="I15" s="192">
        <v>1</v>
      </c>
      <c r="J15" s="192">
        <v>0</v>
      </c>
      <c r="K15" s="193">
        <v>0</v>
      </c>
      <c r="L15" s="193">
        <v>0</v>
      </c>
      <c r="M15" s="193">
        <v>0</v>
      </c>
      <c r="N15" s="193">
        <v>1.28</v>
      </c>
      <c r="O15" s="193">
        <v>0</v>
      </c>
      <c r="P15" s="192">
        <v>200.96</v>
      </c>
      <c r="Q15" s="192">
        <v>200.96</v>
      </c>
      <c r="R15" s="192">
        <v>200.96</v>
      </c>
      <c r="S15" s="192">
        <v>0</v>
      </c>
      <c r="T15" s="194">
        <v>200.96</v>
      </c>
      <c r="U15" s="195" t="s">
        <v>450</v>
      </c>
    </row>
    <row r="16" spans="1:21" outlineLevel="1" x14ac:dyDescent="0.25">
      <c r="A16" s="190" t="s">
        <v>439</v>
      </c>
      <c r="B16" s="191" t="s">
        <v>453</v>
      </c>
      <c r="C16" s="191" t="s">
        <v>323</v>
      </c>
      <c r="D16" s="191" t="s">
        <v>441</v>
      </c>
      <c r="E16" s="192">
        <v>3611</v>
      </c>
      <c r="F16" s="192">
        <v>0</v>
      </c>
      <c r="G16" s="192">
        <v>0</v>
      </c>
      <c r="H16" s="192">
        <v>0</v>
      </c>
      <c r="I16" s="192">
        <v>23</v>
      </c>
      <c r="J16" s="192">
        <v>0</v>
      </c>
      <c r="K16" s="193">
        <v>0</v>
      </c>
      <c r="L16" s="193">
        <v>0</v>
      </c>
      <c r="M16" s="193">
        <v>0</v>
      </c>
      <c r="N16" s="193">
        <v>1.28</v>
      </c>
      <c r="O16" s="193">
        <v>0</v>
      </c>
      <c r="P16" s="192">
        <v>4622.08</v>
      </c>
      <c r="Q16" s="192">
        <v>4622.08</v>
      </c>
      <c r="R16" s="192">
        <v>4622.08</v>
      </c>
      <c r="S16" s="192">
        <v>0</v>
      </c>
      <c r="T16" s="194">
        <v>4622.08</v>
      </c>
      <c r="U16" s="195" t="s">
        <v>454</v>
      </c>
    </row>
    <row r="17" spans="1:21" outlineLevel="1" x14ac:dyDescent="0.25">
      <c r="A17" s="190" t="s">
        <v>455</v>
      </c>
      <c r="B17" s="191" t="s">
        <v>456</v>
      </c>
      <c r="C17" s="191" t="s">
        <v>323</v>
      </c>
      <c r="D17" s="191" t="s">
        <v>441</v>
      </c>
      <c r="E17" s="192">
        <v>2090</v>
      </c>
      <c r="F17" s="192">
        <v>0</v>
      </c>
      <c r="G17" s="192">
        <v>0</v>
      </c>
      <c r="H17" s="192">
        <v>0</v>
      </c>
      <c r="I17" s="192">
        <v>9</v>
      </c>
      <c r="J17" s="192">
        <v>0</v>
      </c>
      <c r="K17" s="193">
        <v>0</v>
      </c>
      <c r="L17" s="193">
        <v>0</v>
      </c>
      <c r="M17" s="193">
        <v>0</v>
      </c>
      <c r="N17" s="193">
        <v>1.28</v>
      </c>
      <c r="O17" s="193">
        <v>0</v>
      </c>
      <c r="P17" s="192">
        <v>2675.2</v>
      </c>
      <c r="Q17" s="192">
        <v>2675.2</v>
      </c>
      <c r="R17" s="192">
        <v>2675.2</v>
      </c>
      <c r="S17" s="192">
        <v>0</v>
      </c>
      <c r="T17" s="194">
        <v>2675.2</v>
      </c>
      <c r="U17" s="195" t="s">
        <v>457</v>
      </c>
    </row>
    <row r="18" spans="1:21" x14ac:dyDescent="0.25">
      <c r="A18" s="196" t="s">
        <v>459</v>
      </c>
      <c r="B18" s="197"/>
      <c r="C18" s="197"/>
      <c r="D18" s="197"/>
      <c r="E18" s="198">
        <v>8841</v>
      </c>
      <c r="F18" s="198">
        <v>0</v>
      </c>
      <c r="G18" s="198">
        <v>32999</v>
      </c>
      <c r="H18" s="198">
        <v>0</v>
      </c>
      <c r="I18" s="197"/>
      <c r="J18" s="197"/>
      <c r="K18" s="199"/>
      <c r="L18" s="199"/>
      <c r="M18" s="199"/>
      <c r="N18" s="199"/>
      <c r="O18" s="199"/>
      <c r="P18" s="198">
        <v>11316.48</v>
      </c>
      <c r="Q18" s="198">
        <v>44315.48</v>
      </c>
      <c r="R18" s="198">
        <v>44315.48</v>
      </c>
      <c r="S18" s="198">
        <v>0</v>
      </c>
      <c r="T18" s="198">
        <v>44315.48</v>
      </c>
      <c r="U18" s="192"/>
    </row>
    <row r="19" spans="1:21" outlineLevel="1" x14ac:dyDescent="0.25">
      <c r="A19" s="190" t="s">
        <v>460</v>
      </c>
      <c r="B19" s="191" t="s">
        <v>440</v>
      </c>
      <c r="C19" s="191" t="s">
        <v>323</v>
      </c>
      <c r="D19" s="191" t="s">
        <v>461</v>
      </c>
      <c r="E19" s="192">
        <v>89570</v>
      </c>
      <c r="F19" s="192">
        <v>0</v>
      </c>
      <c r="G19" s="192">
        <v>1832.78</v>
      </c>
      <c r="H19" s="192">
        <v>0</v>
      </c>
      <c r="I19" s="192">
        <v>265</v>
      </c>
      <c r="J19" s="192">
        <v>0</v>
      </c>
      <c r="K19" s="193">
        <v>0</v>
      </c>
      <c r="L19" s="193">
        <v>0</v>
      </c>
      <c r="M19" s="193">
        <v>0</v>
      </c>
      <c r="N19" s="193">
        <v>1.1200000000000001</v>
      </c>
      <c r="O19" s="193">
        <v>0</v>
      </c>
      <c r="P19" s="192">
        <v>100318.39999999999</v>
      </c>
      <c r="Q19" s="192">
        <v>102151.18</v>
      </c>
      <c r="R19" s="192">
        <v>102151.18</v>
      </c>
      <c r="S19" s="192">
        <v>0</v>
      </c>
      <c r="T19" s="194">
        <v>102151.18</v>
      </c>
      <c r="U19" s="195" t="s">
        <v>442</v>
      </c>
    </row>
    <row r="20" spans="1:21" outlineLevel="1" x14ac:dyDescent="0.25">
      <c r="A20" s="190" t="s">
        <v>462</v>
      </c>
      <c r="B20" s="191" t="s">
        <v>443</v>
      </c>
      <c r="C20" s="191" t="s">
        <v>323</v>
      </c>
      <c r="D20" s="191" t="s">
        <v>463</v>
      </c>
      <c r="E20" s="192">
        <v>71</v>
      </c>
      <c r="F20" s="192">
        <v>0</v>
      </c>
      <c r="G20" s="192">
        <v>0</v>
      </c>
      <c r="H20" s="192">
        <v>0</v>
      </c>
      <c r="I20" s="192">
        <v>1</v>
      </c>
      <c r="J20" s="192">
        <v>0</v>
      </c>
      <c r="K20" s="193">
        <v>0</v>
      </c>
      <c r="L20" s="193">
        <v>0</v>
      </c>
      <c r="M20" s="193">
        <v>0</v>
      </c>
      <c r="N20" s="193">
        <v>1.26</v>
      </c>
      <c r="O20" s="193">
        <v>0</v>
      </c>
      <c r="P20" s="192">
        <v>89.46</v>
      </c>
      <c r="Q20" s="192">
        <v>89.46</v>
      </c>
      <c r="R20" s="192">
        <v>89.46</v>
      </c>
      <c r="S20" s="192">
        <v>0</v>
      </c>
      <c r="T20" s="194">
        <v>89.46</v>
      </c>
      <c r="U20" s="195" t="s">
        <v>444</v>
      </c>
    </row>
    <row r="21" spans="1:21" outlineLevel="1" x14ac:dyDescent="0.25">
      <c r="A21" s="190" t="s">
        <v>462</v>
      </c>
      <c r="B21" s="191" t="s">
        <v>110</v>
      </c>
      <c r="C21" s="191" t="s">
        <v>323</v>
      </c>
      <c r="D21" s="191" t="s">
        <v>463</v>
      </c>
      <c r="E21" s="192">
        <v>142</v>
      </c>
      <c r="F21" s="192">
        <v>0</v>
      </c>
      <c r="G21" s="192">
        <v>0</v>
      </c>
      <c r="H21" s="192">
        <v>0</v>
      </c>
      <c r="I21" s="192">
        <v>1</v>
      </c>
      <c r="J21" s="192">
        <v>0</v>
      </c>
      <c r="K21" s="193">
        <v>0</v>
      </c>
      <c r="L21" s="193">
        <v>0</v>
      </c>
      <c r="M21" s="193">
        <v>0</v>
      </c>
      <c r="N21" s="193">
        <v>1.26</v>
      </c>
      <c r="O21" s="193">
        <v>0</v>
      </c>
      <c r="P21" s="192">
        <v>178.92</v>
      </c>
      <c r="Q21" s="192">
        <v>178.92</v>
      </c>
      <c r="R21" s="192">
        <v>178.92</v>
      </c>
      <c r="S21" s="192">
        <v>0</v>
      </c>
      <c r="T21" s="194">
        <v>178.92</v>
      </c>
      <c r="U21" s="195" t="s">
        <v>450</v>
      </c>
    </row>
    <row r="22" spans="1:21" outlineLevel="1" x14ac:dyDescent="0.25">
      <c r="A22" s="190" t="s">
        <v>462</v>
      </c>
      <c r="B22" s="191" t="s">
        <v>453</v>
      </c>
      <c r="C22" s="191" t="s">
        <v>323</v>
      </c>
      <c r="D22" s="191" t="s">
        <v>463</v>
      </c>
      <c r="E22" s="192">
        <v>497</v>
      </c>
      <c r="F22" s="192">
        <v>0</v>
      </c>
      <c r="G22" s="192">
        <v>0</v>
      </c>
      <c r="H22" s="192">
        <v>0</v>
      </c>
      <c r="I22" s="192">
        <v>7</v>
      </c>
      <c r="J22" s="192">
        <v>0</v>
      </c>
      <c r="K22" s="193">
        <v>0</v>
      </c>
      <c r="L22" s="193">
        <v>0</v>
      </c>
      <c r="M22" s="193">
        <v>0</v>
      </c>
      <c r="N22" s="193">
        <v>1.26</v>
      </c>
      <c r="O22" s="193">
        <v>0</v>
      </c>
      <c r="P22" s="192">
        <v>626.22</v>
      </c>
      <c r="Q22" s="192">
        <v>626.22</v>
      </c>
      <c r="R22" s="192">
        <v>626.22</v>
      </c>
      <c r="S22" s="192">
        <v>0</v>
      </c>
      <c r="T22" s="194">
        <v>626.22</v>
      </c>
      <c r="U22" s="195" t="s">
        <v>454</v>
      </c>
    </row>
    <row r="23" spans="1:21" outlineLevel="1" x14ac:dyDescent="0.25">
      <c r="A23" s="190" t="s">
        <v>465</v>
      </c>
      <c r="B23" s="191" t="s">
        <v>466</v>
      </c>
      <c r="C23" s="191" t="s">
        <v>323</v>
      </c>
      <c r="D23" s="191" t="s">
        <v>463</v>
      </c>
      <c r="E23" s="192">
        <v>11932</v>
      </c>
      <c r="F23" s="192">
        <v>0</v>
      </c>
      <c r="G23" s="192">
        <v>0</v>
      </c>
      <c r="H23" s="192">
        <v>0</v>
      </c>
      <c r="I23" s="192">
        <v>15</v>
      </c>
      <c r="J23" s="192">
        <v>0</v>
      </c>
      <c r="K23" s="193">
        <v>0</v>
      </c>
      <c r="L23" s="193">
        <v>0</v>
      </c>
      <c r="M23" s="193">
        <v>0</v>
      </c>
      <c r="N23" s="193">
        <v>1.0900000000000001</v>
      </c>
      <c r="O23" s="193">
        <v>0</v>
      </c>
      <c r="P23" s="192">
        <v>13005.88</v>
      </c>
      <c r="Q23" s="192">
        <v>13005.88</v>
      </c>
      <c r="R23" s="192">
        <v>13005.88</v>
      </c>
      <c r="S23" s="192">
        <v>0</v>
      </c>
      <c r="T23" s="194">
        <v>13005.88</v>
      </c>
      <c r="U23" s="195" t="s">
        <v>467</v>
      </c>
    </row>
    <row r="24" spans="1:21" outlineLevel="1" x14ac:dyDescent="0.25">
      <c r="A24" s="190" t="s">
        <v>468</v>
      </c>
      <c r="B24" s="191" t="s">
        <v>469</v>
      </c>
      <c r="C24" s="191" t="s">
        <v>323</v>
      </c>
      <c r="D24" s="191" t="s">
        <v>470</v>
      </c>
      <c r="E24" s="192">
        <v>322899</v>
      </c>
      <c r="F24" s="192">
        <v>422326</v>
      </c>
      <c r="G24" s="192">
        <v>0</v>
      </c>
      <c r="H24" s="192">
        <v>0</v>
      </c>
      <c r="I24" s="192">
        <v>231</v>
      </c>
      <c r="J24" s="192">
        <v>317</v>
      </c>
      <c r="K24" s="193">
        <v>76.457286551147703</v>
      </c>
      <c r="L24" s="193">
        <v>0</v>
      </c>
      <c r="M24" s="193">
        <v>72.8706624605678</v>
      </c>
      <c r="N24" s="193">
        <v>1.33</v>
      </c>
      <c r="O24" s="193">
        <v>0</v>
      </c>
      <c r="P24" s="192">
        <v>429455.67</v>
      </c>
      <c r="Q24" s="192">
        <v>429455.67</v>
      </c>
      <c r="R24" s="192">
        <v>429455.67</v>
      </c>
      <c r="S24" s="192">
        <v>0</v>
      </c>
      <c r="T24" s="194">
        <v>429455.67</v>
      </c>
      <c r="U24" s="195" t="s">
        <v>471</v>
      </c>
    </row>
    <row r="25" spans="1:21" x14ac:dyDescent="0.25">
      <c r="A25" s="196" t="s">
        <v>472</v>
      </c>
      <c r="B25" s="197"/>
      <c r="C25" s="197"/>
      <c r="D25" s="197"/>
      <c r="E25" s="198">
        <v>425111</v>
      </c>
      <c r="F25" s="198">
        <v>422326</v>
      </c>
      <c r="G25" s="198">
        <v>1832.78</v>
      </c>
      <c r="H25" s="198">
        <v>0</v>
      </c>
      <c r="I25" s="197"/>
      <c r="J25" s="197"/>
      <c r="K25" s="199"/>
      <c r="L25" s="199"/>
      <c r="M25" s="199"/>
      <c r="N25" s="199"/>
      <c r="O25" s="199"/>
      <c r="P25" s="198">
        <v>543674.55000000005</v>
      </c>
      <c r="Q25" s="198">
        <v>545507.32999999996</v>
      </c>
      <c r="R25" s="198">
        <v>545507.32999999996</v>
      </c>
      <c r="S25" s="198">
        <v>0</v>
      </c>
      <c r="T25" s="198">
        <v>545507.32999999996</v>
      </c>
      <c r="U25" s="192"/>
    </row>
    <row r="26" spans="1:21" outlineLevel="1" x14ac:dyDescent="0.25">
      <c r="A26" s="190" t="s">
        <v>478</v>
      </c>
      <c r="B26" s="191" t="s">
        <v>479</v>
      </c>
      <c r="C26" s="191" t="s">
        <v>323</v>
      </c>
      <c r="D26" s="191" t="s">
        <v>480</v>
      </c>
      <c r="E26" s="192">
        <v>0</v>
      </c>
      <c r="F26" s="192">
        <v>2136</v>
      </c>
      <c r="G26" s="192">
        <v>0</v>
      </c>
      <c r="H26" s="192">
        <v>0</v>
      </c>
      <c r="I26" s="192">
        <v>0</v>
      </c>
      <c r="J26" s="192">
        <v>3</v>
      </c>
      <c r="K26" s="193">
        <v>0</v>
      </c>
      <c r="L26" s="193">
        <v>0</v>
      </c>
      <c r="M26" s="193">
        <v>0</v>
      </c>
      <c r="N26" s="193">
        <v>1.1599999999999999</v>
      </c>
      <c r="O26" s="193">
        <v>0</v>
      </c>
      <c r="P26" s="192">
        <v>0</v>
      </c>
      <c r="Q26" s="192">
        <v>0</v>
      </c>
      <c r="R26" s="192">
        <v>0</v>
      </c>
      <c r="S26" s="192">
        <v>0</v>
      </c>
      <c r="T26" s="194">
        <v>0</v>
      </c>
      <c r="U26" s="195" t="s">
        <v>481</v>
      </c>
    </row>
    <row r="27" spans="1:21" outlineLevel="1" x14ac:dyDescent="0.25">
      <c r="A27" s="190" t="s">
        <v>482</v>
      </c>
      <c r="B27" s="191" t="s">
        <v>443</v>
      </c>
      <c r="C27" s="191" t="s">
        <v>323</v>
      </c>
      <c r="D27" s="191" t="s">
        <v>483</v>
      </c>
      <c r="E27" s="192">
        <v>475059</v>
      </c>
      <c r="F27" s="192">
        <v>640252</v>
      </c>
      <c r="G27" s="192">
        <v>1168.53</v>
      </c>
      <c r="H27" s="192">
        <v>8429.44</v>
      </c>
      <c r="I27" s="192">
        <v>487</v>
      </c>
      <c r="J27" s="192">
        <v>534</v>
      </c>
      <c r="K27" s="193">
        <v>74.198752991009798</v>
      </c>
      <c r="L27" s="193">
        <v>13.862486713233601</v>
      </c>
      <c r="M27" s="193">
        <v>91.198501872659193</v>
      </c>
      <c r="N27" s="193">
        <v>1.1000000000000001</v>
      </c>
      <c r="O27" s="193">
        <v>0</v>
      </c>
      <c r="P27" s="192">
        <v>522564.9</v>
      </c>
      <c r="Q27" s="192">
        <v>523733.43</v>
      </c>
      <c r="R27" s="192">
        <v>523733.43</v>
      </c>
      <c r="S27" s="192">
        <v>0</v>
      </c>
      <c r="T27" s="194">
        <v>523733.43</v>
      </c>
      <c r="U27" s="195" t="s">
        <v>444</v>
      </c>
    </row>
    <row r="28" spans="1:21" outlineLevel="1" x14ac:dyDescent="0.25">
      <c r="A28" s="190" t="s">
        <v>482</v>
      </c>
      <c r="B28" s="191" t="s">
        <v>485</v>
      </c>
      <c r="C28" s="191" t="s">
        <v>323</v>
      </c>
      <c r="D28" s="191" t="s">
        <v>483</v>
      </c>
      <c r="E28" s="192">
        <v>19009</v>
      </c>
      <c r="F28" s="192">
        <v>21413</v>
      </c>
      <c r="G28" s="192">
        <v>0</v>
      </c>
      <c r="H28" s="192">
        <v>0</v>
      </c>
      <c r="I28" s="192">
        <v>20</v>
      </c>
      <c r="J28" s="192">
        <v>24</v>
      </c>
      <c r="K28" s="193">
        <v>88.7731751739597</v>
      </c>
      <c r="L28" s="193">
        <v>13.862486713233601</v>
      </c>
      <c r="M28" s="193">
        <v>83.3333333333333</v>
      </c>
      <c r="N28" s="193">
        <v>1.1000000000000001</v>
      </c>
      <c r="O28" s="193">
        <v>0</v>
      </c>
      <c r="P28" s="192">
        <v>20909.900000000001</v>
      </c>
      <c r="Q28" s="192">
        <v>20909.900000000001</v>
      </c>
      <c r="R28" s="192">
        <v>20909.900000000001</v>
      </c>
      <c r="S28" s="192">
        <v>0</v>
      </c>
      <c r="T28" s="194">
        <v>20909.900000000001</v>
      </c>
      <c r="U28" s="195" t="s">
        <v>486</v>
      </c>
    </row>
    <row r="29" spans="1:21" outlineLevel="1" x14ac:dyDescent="0.25">
      <c r="A29" s="190" t="s">
        <v>482</v>
      </c>
      <c r="B29" s="191" t="s">
        <v>487</v>
      </c>
      <c r="C29" s="191" t="s">
        <v>323</v>
      </c>
      <c r="D29" s="191" t="s">
        <v>483</v>
      </c>
      <c r="E29" s="192">
        <v>73632</v>
      </c>
      <c r="F29" s="192">
        <v>81248</v>
      </c>
      <c r="G29" s="192">
        <v>0</v>
      </c>
      <c r="H29" s="192">
        <v>0</v>
      </c>
      <c r="I29" s="192">
        <v>73</v>
      </c>
      <c r="J29" s="192">
        <v>80</v>
      </c>
      <c r="K29" s="193">
        <v>90.626230799527406</v>
      </c>
      <c r="L29" s="193">
        <v>13.862486713233601</v>
      </c>
      <c r="M29" s="193">
        <v>91.25</v>
      </c>
      <c r="N29" s="193">
        <v>1.1000000000000001</v>
      </c>
      <c r="O29" s="193">
        <v>0</v>
      </c>
      <c r="P29" s="192">
        <v>80995.199999999997</v>
      </c>
      <c r="Q29" s="192">
        <v>80995.199999999997</v>
      </c>
      <c r="R29" s="192">
        <v>80995.199999999997</v>
      </c>
      <c r="S29" s="192">
        <v>0</v>
      </c>
      <c r="T29" s="194">
        <v>80995.199999999997</v>
      </c>
      <c r="U29" s="195" t="s">
        <v>488</v>
      </c>
    </row>
    <row r="30" spans="1:21" outlineLevel="1" x14ac:dyDescent="0.25">
      <c r="A30" s="190" t="s">
        <v>482</v>
      </c>
      <c r="B30" s="191" t="s">
        <v>489</v>
      </c>
      <c r="C30" s="191" t="s">
        <v>323</v>
      </c>
      <c r="D30" s="191" t="s">
        <v>483</v>
      </c>
      <c r="E30" s="192">
        <v>87368</v>
      </c>
      <c r="F30" s="192">
        <v>138358</v>
      </c>
      <c r="G30" s="192">
        <v>18099.560000000001</v>
      </c>
      <c r="H30" s="192">
        <v>3161.6</v>
      </c>
      <c r="I30" s="192">
        <v>142</v>
      </c>
      <c r="J30" s="192">
        <v>178</v>
      </c>
      <c r="K30" s="193">
        <v>63.146330533832497</v>
      </c>
      <c r="L30" s="193">
        <v>572.48102226720698</v>
      </c>
      <c r="M30" s="193">
        <v>79.775280898876403</v>
      </c>
      <c r="N30" s="193">
        <v>1.1000000000000001</v>
      </c>
      <c r="O30" s="193">
        <v>0</v>
      </c>
      <c r="P30" s="192">
        <v>96104.8</v>
      </c>
      <c r="Q30" s="192">
        <v>114204.36</v>
      </c>
      <c r="R30" s="192">
        <v>114204.36</v>
      </c>
      <c r="S30" s="192">
        <v>0</v>
      </c>
      <c r="T30" s="194">
        <v>114204.36</v>
      </c>
      <c r="U30" s="195" t="s">
        <v>490</v>
      </c>
    </row>
    <row r="31" spans="1:21" outlineLevel="1" x14ac:dyDescent="0.25">
      <c r="A31" s="190" t="s">
        <v>491</v>
      </c>
      <c r="B31" s="191" t="s">
        <v>492</v>
      </c>
      <c r="C31" s="191" t="s">
        <v>323</v>
      </c>
      <c r="D31" s="191" t="s">
        <v>483</v>
      </c>
      <c r="E31" s="192">
        <v>446044</v>
      </c>
      <c r="F31" s="192">
        <v>413593</v>
      </c>
      <c r="G31" s="192">
        <v>315645.5</v>
      </c>
      <c r="H31" s="192">
        <v>133499.92000000001</v>
      </c>
      <c r="I31" s="192">
        <v>205</v>
      </c>
      <c r="J31" s="192">
        <v>264</v>
      </c>
      <c r="K31" s="193">
        <v>107.84611925250201</v>
      </c>
      <c r="L31" s="193">
        <v>236.43871846515</v>
      </c>
      <c r="M31" s="193">
        <v>77.651515151515198</v>
      </c>
      <c r="N31" s="193">
        <v>1.1100000000000001</v>
      </c>
      <c r="O31" s="193">
        <v>0</v>
      </c>
      <c r="P31" s="192">
        <v>495108.84</v>
      </c>
      <c r="Q31" s="192">
        <v>810754.34</v>
      </c>
      <c r="R31" s="192">
        <v>810754.34</v>
      </c>
      <c r="S31" s="192">
        <v>0</v>
      </c>
      <c r="T31" s="194">
        <v>810754.34</v>
      </c>
      <c r="U31" s="195" t="s">
        <v>493</v>
      </c>
    </row>
    <row r="32" spans="1:21" outlineLevel="1" x14ac:dyDescent="0.25">
      <c r="A32" s="190" t="s">
        <v>491</v>
      </c>
      <c r="B32" s="191" t="s">
        <v>494</v>
      </c>
      <c r="C32" s="191" t="s">
        <v>323</v>
      </c>
      <c r="D32" s="191" t="s">
        <v>483</v>
      </c>
      <c r="E32" s="192">
        <v>7202</v>
      </c>
      <c r="F32" s="192">
        <v>7004</v>
      </c>
      <c r="G32" s="192">
        <v>0</v>
      </c>
      <c r="H32" s="192">
        <v>0</v>
      </c>
      <c r="I32" s="192">
        <v>16</v>
      </c>
      <c r="J32" s="192">
        <v>15</v>
      </c>
      <c r="K32" s="193">
        <v>102.826956025128</v>
      </c>
      <c r="L32" s="193">
        <v>236.43871846515</v>
      </c>
      <c r="M32" s="193">
        <v>106.666666666667</v>
      </c>
      <c r="N32" s="193">
        <v>1.1100000000000001</v>
      </c>
      <c r="O32" s="193">
        <v>0</v>
      </c>
      <c r="P32" s="192">
        <v>7994.22</v>
      </c>
      <c r="Q32" s="192">
        <v>7994.22</v>
      </c>
      <c r="R32" s="192">
        <v>7994.22</v>
      </c>
      <c r="S32" s="192">
        <v>0</v>
      </c>
      <c r="T32" s="194">
        <v>7994.22</v>
      </c>
      <c r="U32" s="195" t="s">
        <v>495</v>
      </c>
    </row>
    <row r="33" spans="1:21" outlineLevel="1" x14ac:dyDescent="0.25">
      <c r="A33" s="190" t="s">
        <v>491</v>
      </c>
      <c r="B33" s="191" t="s">
        <v>446</v>
      </c>
      <c r="C33" s="191" t="s">
        <v>323</v>
      </c>
      <c r="D33" s="191" t="s">
        <v>483</v>
      </c>
      <c r="E33" s="192">
        <v>568949</v>
      </c>
      <c r="F33" s="192">
        <v>886733</v>
      </c>
      <c r="G33" s="192">
        <v>39821.57</v>
      </c>
      <c r="H33" s="192">
        <v>91652.2</v>
      </c>
      <c r="I33" s="192">
        <v>296</v>
      </c>
      <c r="J33" s="192">
        <v>415</v>
      </c>
      <c r="K33" s="193">
        <v>64.162380333200602</v>
      </c>
      <c r="L33" s="193">
        <v>43.448569701545601</v>
      </c>
      <c r="M33" s="193">
        <v>71.325301204819297</v>
      </c>
      <c r="N33" s="193">
        <v>1.1100000000000001</v>
      </c>
      <c r="O33" s="193">
        <v>0</v>
      </c>
      <c r="P33" s="192">
        <v>631533.39</v>
      </c>
      <c r="Q33" s="192">
        <v>671354.96</v>
      </c>
      <c r="R33" s="192">
        <v>671354.96</v>
      </c>
      <c r="S33" s="192">
        <v>0</v>
      </c>
      <c r="T33" s="194">
        <v>671354.96</v>
      </c>
      <c r="U33" s="195" t="s">
        <v>447</v>
      </c>
    </row>
    <row r="34" spans="1:21" outlineLevel="1" x14ac:dyDescent="0.25">
      <c r="A34" s="190" t="s">
        <v>482</v>
      </c>
      <c r="B34" s="191" t="s">
        <v>496</v>
      </c>
      <c r="C34" s="191" t="s">
        <v>323</v>
      </c>
      <c r="D34" s="191" t="s">
        <v>483</v>
      </c>
      <c r="E34" s="192">
        <v>50910</v>
      </c>
      <c r="F34" s="192">
        <v>71787</v>
      </c>
      <c r="G34" s="192">
        <v>0</v>
      </c>
      <c r="H34" s="192">
        <v>0</v>
      </c>
      <c r="I34" s="192">
        <v>92</v>
      </c>
      <c r="J34" s="192">
        <v>102</v>
      </c>
      <c r="K34" s="193">
        <v>70.918132809561598</v>
      </c>
      <c r="L34" s="193">
        <v>43.448569701545601</v>
      </c>
      <c r="M34" s="193">
        <v>90.196078431372598</v>
      </c>
      <c r="N34" s="193">
        <v>1.1000000000000001</v>
      </c>
      <c r="O34" s="193">
        <v>0</v>
      </c>
      <c r="P34" s="192">
        <v>56001</v>
      </c>
      <c r="Q34" s="192">
        <v>56001</v>
      </c>
      <c r="R34" s="192">
        <v>56001</v>
      </c>
      <c r="S34" s="192">
        <v>0</v>
      </c>
      <c r="T34" s="194">
        <v>56001</v>
      </c>
      <c r="U34" s="195" t="s">
        <v>497</v>
      </c>
    </row>
    <row r="35" spans="1:21" outlineLevel="1" x14ac:dyDescent="0.25">
      <c r="A35" s="190" t="s">
        <v>482</v>
      </c>
      <c r="B35" s="191" t="s">
        <v>498</v>
      </c>
      <c r="C35" s="191" t="s">
        <v>323</v>
      </c>
      <c r="D35" s="191" t="s">
        <v>483</v>
      </c>
      <c r="E35" s="192">
        <v>114832</v>
      </c>
      <c r="F35" s="192">
        <v>174754</v>
      </c>
      <c r="G35" s="192">
        <v>2765.31</v>
      </c>
      <c r="H35" s="192">
        <v>5490.78</v>
      </c>
      <c r="I35" s="192">
        <v>144</v>
      </c>
      <c r="J35" s="192">
        <v>158</v>
      </c>
      <c r="K35" s="193">
        <v>65.710656122320501</v>
      </c>
      <c r="L35" s="193">
        <v>50.362789986122202</v>
      </c>
      <c r="M35" s="193">
        <v>91.139240506329102</v>
      </c>
      <c r="N35" s="193">
        <v>1.1000000000000001</v>
      </c>
      <c r="O35" s="193">
        <v>0</v>
      </c>
      <c r="P35" s="192">
        <v>126315.2</v>
      </c>
      <c r="Q35" s="192">
        <v>129080.51</v>
      </c>
      <c r="R35" s="192">
        <v>129080.51</v>
      </c>
      <c r="S35" s="192">
        <v>0</v>
      </c>
      <c r="T35" s="194">
        <v>129080.51</v>
      </c>
      <c r="U35" s="195" t="s">
        <v>499</v>
      </c>
    </row>
    <row r="36" spans="1:21" outlineLevel="1" x14ac:dyDescent="0.25">
      <c r="A36" s="190" t="s">
        <v>482</v>
      </c>
      <c r="B36" s="191" t="s">
        <v>500</v>
      </c>
      <c r="C36" s="191" t="s">
        <v>323</v>
      </c>
      <c r="D36" s="191" t="s">
        <v>483</v>
      </c>
      <c r="E36" s="192">
        <v>10042</v>
      </c>
      <c r="F36" s="192">
        <v>0</v>
      </c>
      <c r="G36" s="192">
        <v>8076.27</v>
      </c>
      <c r="H36" s="192">
        <v>0</v>
      </c>
      <c r="I36" s="192">
        <v>17</v>
      </c>
      <c r="J36" s="192">
        <v>0</v>
      </c>
      <c r="K36" s="193">
        <v>65.710656122320501</v>
      </c>
      <c r="L36" s="193">
        <v>50.362789986122202</v>
      </c>
      <c r="M36" s="193">
        <v>91.139240506329102</v>
      </c>
      <c r="N36" s="193">
        <v>1.1000000000000001</v>
      </c>
      <c r="O36" s="193">
        <v>0</v>
      </c>
      <c r="P36" s="192">
        <v>11046.2</v>
      </c>
      <c r="Q36" s="192">
        <v>19122.47</v>
      </c>
      <c r="R36" s="192">
        <v>19122.47</v>
      </c>
      <c r="S36" s="192">
        <v>0</v>
      </c>
      <c r="T36" s="194">
        <v>19122.47</v>
      </c>
      <c r="U36" s="195" t="s">
        <v>501</v>
      </c>
    </row>
    <row r="37" spans="1:21" outlineLevel="1" x14ac:dyDescent="0.25">
      <c r="A37" s="190" t="s">
        <v>491</v>
      </c>
      <c r="B37" s="191" t="s">
        <v>74</v>
      </c>
      <c r="C37" s="191" t="s">
        <v>323</v>
      </c>
      <c r="D37" s="191" t="s">
        <v>483</v>
      </c>
      <c r="E37" s="192">
        <v>93248</v>
      </c>
      <c r="F37" s="192">
        <v>171573</v>
      </c>
      <c r="G37" s="192">
        <v>696.71</v>
      </c>
      <c r="H37" s="192">
        <v>0</v>
      </c>
      <c r="I37" s="192">
        <v>75</v>
      </c>
      <c r="J37" s="192">
        <v>109</v>
      </c>
      <c r="K37" s="193">
        <v>54.348877737173098</v>
      </c>
      <c r="L37" s="193">
        <v>50.362789986122202</v>
      </c>
      <c r="M37" s="193">
        <v>68.807339449541303</v>
      </c>
      <c r="N37" s="193">
        <v>1.1100000000000001</v>
      </c>
      <c r="O37" s="193">
        <v>0</v>
      </c>
      <c r="P37" s="192">
        <v>103505.28</v>
      </c>
      <c r="Q37" s="192">
        <v>104201.99</v>
      </c>
      <c r="R37" s="192">
        <v>104201.99</v>
      </c>
      <c r="S37" s="192">
        <v>0</v>
      </c>
      <c r="T37" s="194">
        <v>104201.99</v>
      </c>
      <c r="U37" s="195" t="s">
        <v>502</v>
      </c>
    </row>
    <row r="38" spans="1:21" outlineLevel="1" x14ac:dyDescent="0.25">
      <c r="A38" s="190" t="s">
        <v>482</v>
      </c>
      <c r="B38" s="191" t="s">
        <v>503</v>
      </c>
      <c r="C38" s="191" t="s">
        <v>323</v>
      </c>
      <c r="D38" s="191" t="s">
        <v>483</v>
      </c>
      <c r="E38" s="192">
        <v>267893</v>
      </c>
      <c r="F38" s="192">
        <v>509709</v>
      </c>
      <c r="G38" s="192">
        <v>648752.09</v>
      </c>
      <c r="H38" s="192">
        <v>1611094.29</v>
      </c>
      <c r="I38" s="192">
        <v>185</v>
      </c>
      <c r="J38" s="192">
        <v>221</v>
      </c>
      <c r="K38" s="193">
        <v>52.558028208252203</v>
      </c>
      <c r="L38" s="193">
        <v>40.267791526962696</v>
      </c>
      <c r="M38" s="193">
        <v>83.710407239819006</v>
      </c>
      <c r="N38" s="193">
        <v>1.1000000000000001</v>
      </c>
      <c r="O38" s="193">
        <v>0</v>
      </c>
      <c r="P38" s="192">
        <v>294682.3</v>
      </c>
      <c r="Q38" s="192">
        <v>943434.39</v>
      </c>
      <c r="R38" s="192">
        <v>943434.39</v>
      </c>
      <c r="S38" s="192">
        <v>0</v>
      </c>
      <c r="T38" s="194">
        <v>943434.39</v>
      </c>
      <c r="U38" s="195" t="s">
        <v>504</v>
      </c>
    </row>
    <row r="39" spans="1:21" outlineLevel="1" x14ac:dyDescent="0.25">
      <c r="A39" s="190" t="s">
        <v>482</v>
      </c>
      <c r="B39" s="191" t="s">
        <v>448</v>
      </c>
      <c r="C39" s="191" t="s">
        <v>323</v>
      </c>
      <c r="D39" s="191" t="s">
        <v>483</v>
      </c>
      <c r="E39" s="192">
        <v>6857</v>
      </c>
      <c r="F39" s="192">
        <v>0</v>
      </c>
      <c r="G39" s="192">
        <v>0</v>
      </c>
      <c r="H39" s="192">
        <v>0</v>
      </c>
      <c r="I39" s="192">
        <v>8</v>
      </c>
      <c r="J39" s="192">
        <v>0</v>
      </c>
      <c r="K39" s="193">
        <v>52.558028208252203</v>
      </c>
      <c r="L39" s="193">
        <v>40.267791526962696</v>
      </c>
      <c r="M39" s="193">
        <v>83.710407239819006</v>
      </c>
      <c r="N39" s="193">
        <v>1.1000000000000001</v>
      </c>
      <c r="O39" s="193">
        <v>0</v>
      </c>
      <c r="P39" s="192">
        <v>7542.7</v>
      </c>
      <c r="Q39" s="192">
        <v>7542.7</v>
      </c>
      <c r="R39" s="192">
        <v>7542.7</v>
      </c>
      <c r="S39" s="192">
        <v>0</v>
      </c>
      <c r="T39" s="194">
        <v>7542.7</v>
      </c>
      <c r="U39" s="195" t="s">
        <v>449</v>
      </c>
    </row>
    <row r="40" spans="1:21" outlineLevel="1" x14ac:dyDescent="0.25">
      <c r="A40" s="190" t="s">
        <v>482</v>
      </c>
      <c r="B40" s="191" t="s">
        <v>505</v>
      </c>
      <c r="C40" s="191" t="s">
        <v>323</v>
      </c>
      <c r="D40" s="191" t="s">
        <v>483</v>
      </c>
      <c r="E40" s="192">
        <v>6571</v>
      </c>
      <c r="F40" s="192">
        <v>13810</v>
      </c>
      <c r="G40" s="192">
        <v>0</v>
      </c>
      <c r="H40" s="192">
        <v>0</v>
      </c>
      <c r="I40" s="192">
        <v>5</v>
      </c>
      <c r="J40" s="192">
        <v>24</v>
      </c>
      <c r="K40" s="193">
        <v>47.581462708182499</v>
      </c>
      <c r="L40" s="193">
        <v>40.267791526962696</v>
      </c>
      <c r="M40" s="193">
        <v>20.8333333333333</v>
      </c>
      <c r="N40" s="193">
        <v>1.1000000000000001</v>
      </c>
      <c r="O40" s="193">
        <v>0</v>
      </c>
      <c r="P40" s="192">
        <v>7228.1</v>
      </c>
      <c r="Q40" s="192">
        <v>7228.1</v>
      </c>
      <c r="R40" s="192">
        <v>7228.1</v>
      </c>
      <c r="S40" s="192">
        <v>0</v>
      </c>
      <c r="T40" s="194">
        <v>7228.1</v>
      </c>
      <c r="U40" s="195" t="s">
        <v>506</v>
      </c>
    </row>
    <row r="41" spans="1:21" outlineLevel="1" x14ac:dyDescent="0.25">
      <c r="A41" s="190" t="s">
        <v>491</v>
      </c>
      <c r="B41" s="191" t="s">
        <v>110</v>
      </c>
      <c r="C41" s="191" t="s">
        <v>323</v>
      </c>
      <c r="D41" s="191" t="s">
        <v>483</v>
      </c>
      <c r="E41" s="192">
        <v>630777</v>
      </c>
      <c r="F41" s="192">
        <v>859260</v>
      </c>
      <c r="G41" s="192">
        <v>162448.92000000001</v>
      </c>
      <c r="H41" s="192">
        <v>86233.78</v>
      </c>
      <c r="I41" s="192">
        <v>294</v>
      </c>
      <c r="J41" s="192">
        <v>318</v>
      </c>
      <c r="K41" s="193">
        <v>73.409328957474997</v>
      </c>
      <c r="L41" s="193">
        <v>188.382000649861</v>
      </c>
      <c r="M41" s="193">
        <v>92.452830188679201</v>
      </c>
      <c r="N41" s="193">
        <v>1.1100000000000001</v>
      </c>
      <c r="O41" s="193">
        <v>0</v>
      </c>
      <c r="P41" s="192">
        <v>700162.47</v>
      </c>
      <c r="Q41" s="192">
        <v>862611.39</v>
      </c>
      <c r="R41" s="192">
        <v>862611.39</v>
      </c>
      <c r="S41" s="192">
        <v>0</v>
      </c>
      <c r="T41" s="194">
        <v>862611.39</v>
      </c>
      <c r="U41" s="195" t="s">
        <v>450</v>
      </c>
    </row>
    <row r="42" spans="1:21" outlineLevel="1" x14ac:dyDescent="0.25">
      <c r="A42" s="190" t="s">
        <v>482</v>
      </c>
      <c r="B42" s="191" t="s">
        <v>508</v>
      </c>
      <c r="C42" s="191" t="s">
        <v>323</v>
      </c>
      <c r="D42" s="191" t="s">
        <v>483</v>
      </c>
      <c r="E42" s="192">
        <v>1086</v>
      </c>
      <c r="F42" s="192">
        <v>427</v>
      </c>
      <c r="G42" s="192">
        <v>0</v>
      </c>
      <c r="H42" s="192">
        <v>0</v>
      </c>
      <c r="I42" s="192">
        <v>1</v>
      </c>
      <c r="J42" s="192">
        <v>1</v>
      </c>
      <c r="K42" s="193">
        <v>254.33255269320799</v>
      </c>
      <c r="L42" s="193">
        <v>188.382000649861</v>
      </c>
      <c r="M42" s="193">
        <v>100</v>
      </c>
      <c r="N42" s="193">
        <v>1.1000000000000001</v>
      </c>
      <c r="O42" s="193">
        <v>0</v>
      </c>
      <c r="P42" s="192">
        <v>1194.5999999999999</v>
      </c>
      <c r="Q42" s="192">
        <v>1194.5999999999999</v>
      </c>
      <c r="R42" s="192">
        <v>1194.5999999999999</v>
      </c>
      <c r="S42" s="192">
        <v>0</v>
      </c>
      <c r="T42" s="194">
        <v>1194.5999999999999</v>
      </c>
      <c r="U42" s="195" t="s">
        <v>509</v>
      </c>
    </row>
    <row r="43" spans="1:21" outlineLevel="1" x14ac:dyDescent="0.25">
      <c r="A43" s="190" t="s">
        <v>482</v>
      </c>
      <c r="B43" s="191" t="s">
        <v>148</v>
      </c>
      <c r="C43" s="191" t="s">
        <v>323</v>
      </c>
      <c r="D43" s="191" t="s">
        <v>483</v>
      </c>
      <c r="E43" s="192">
        <v>393250</v>
      </c>
      <c r="F43" s="192">
        <v>600218</v>
      </c>
      <c r="G43" s="192">
        <v>2073.27</v>
      </c>
      <c r="H43" s="192">
        <v>308220.78000000003</v>
      </c>
      <c r="I43" s="192">
        <v>312</v>
      </c>
      <c r="J43" s="192">
        <v>360</v>
      </c>
      <c r="K43" s="193">
        <v>65.517861843530198</v>
      </c>
      <c r="L43" s="193">
        <v>0.67265743730841199</v>
      </c>
      <c r="M43" s="193">
        <v>86.6666666666667</v>
      </c>
      <c r="N43" s="193">
        <v>1.1000000000000001</v>
      </c>
      <c r="O43" s="193">
        <v>0</v>
      </c>
      <c r="P43" s="192">
        <v>432575</v>
      </c>
      <c r="Q43" s="192">
        <v>434648.27</v>
      </c>
      <c r="R43" s="192">
        <v>434648.27</v>
      </c>
      <c r="S43" s="192">
        <v>0</v>
      </c>
      <c r="T43" s="194">
        <v>434648.27</v>
      </c>
      <c r="U43" s="195" t="s">
        <v>464</v>
      </c>
    </row>
    <row r="44" spans="1:21" outlineLevel="1" x14ac:dyDescent="0.25">
      <c r="A44" s="190" t="s">
        <v>482</v>
      </c>
      <c r="B44" s="191" t="s">
        <v>510</v>
      </c>
      <c r="C44" s="191" t="s">
        <v>323</v>
      </c>
      <c r="D44" s="191" t="s">
        <v>483</v>
      </c>
      <c r="E44" s="192">
        <v>167280</v>
      </c>
      <c r="F44" s="192">
        <v>348490</v>
      </c>
      <c r="G44" s="192">
        <v>0</v>
      </c>
      <c r="H44" s="192">
        <v>0</v>
      </c>
      <c r="I44" s="192">
        <v>60</v>
      </c>
      <c r="J44" s="192">
        <v>108</v>
      </c>
      <c r="K44" s="193">
        <v>48.001377370943203</v>
      </c>
      <c r="L44" s="193">
        <v>0.67265743730841199</v>
      </c>
      <c r="M44" s="193">
        <v>55.5555555555556</v>
      </c>
      <c r="N44" s="193">
        <v>1.1000000000000001</v>
      </c>
      <c r="O44" s="193">
        <v>0</v>
      </c>
      <c r="P44" s="192">
        <v>184008</v>
      </c>
      <c r="Q44" s="192">
        <v>184008</v>
      </c>
      <c r="R44" s="192">
        <v>184008</v>
      </c>
      <c r="S44" s="192">
        <v>0</v>
      </c>
      <c r="T44" s="194">
        <v>184008</v>
      </c>
      <c r="U44" s="195" t="s">
        <v>511</v>
      </c>
    </row>
    <row r="45" spans="1:21" outlineLevel="1" x14ac:dyDescent="0.25">
      <c r="A45" s="190" t="s">
        <v>482</v>
      </c>
      <c r="B45" s="191" t="s">
        <v>186</v>
      </c>
      <c r="C45" s="191" t="s">
        <v>323</v>
      </c>
      <c r="D45" s="191" t="s">
        <v>483</v>
      </c>
      <c r="E45" s="192">
        <v>271049</v>
      </c>
      <c r="F45" s="192">
        <v>529909</v>
      </c>
      <c r="G45" s="192">
        <v>503101.96</v>
      </c>
      <c r="H45" s="192">
        <v>648900.6</v>
      </c>
      <c r="I45" s="192">
        <v>299</v>
      </c>
      <c r="J45" s="192">
        <v>427</v>
      </c>
      <c r="K45" s="193">
        <v>51.1501031309149</v>
      </c>
      <c r="L45" s="193">
        <v>77.531437018242897</v>
      </c>
      <c r="M45" s="193">
        <v>70.023419203747096</v>
      </c>
      <c r="N45" s="193">
        <v>1.1000000000000001</v>
      </c>
      <c r="O45" s="193">
        <v>0</v>
      </c>
      <c r="P45" s="192">
        <v>298153.90000000002</v>
      </c>
      <c r="Q45" s="192">
        <v>801255.86</v>
      </c>
      <c r="R45" s="192">
        <v>801255.86</v>
      </c>
      <c r="S45" s="192">
        <v>0</v>
      </c>
      <c r="T45" s="194">
        <v>801255.86</v>
      </c>
      <c r="U45" s="195" t="s">
        <v>512</v>
      </c>
    </row>
    <row r="46" spans="1:21" outlineLevel="1" x14ac:dyDescent="0.25">
      <c r="A46" s="190" t="s">
        <v>482</v>
      </c>
      <c r="B46" s="191" t="s">
        <v>513</v>
      </c>
      <c r="C46" s="191" t="s">
        <v>323</v>
      </c>
      <c r="D46" s="191" t="s">
        <v>483</v>
      </c>
      <c r="E46" s="192">
        <v>171166</v>
      </c>
      <c r="F46" s="192">
        <v>305507</v>
      </c>
      <c r="G46" s="192">
        <v>0</v>
      </c>
      <c r="H46" s="192">
        <v>2237.8000000000002</v>
      </c>
      <c r="I46" s="192">
        <v>120</v>
      </c>
      <c r="J46" s="192">
        <v>191</v>
      </c>
      <c r="K46" s="193">
        <v>56.026866814835699</v>
      </c>
      <c r="L46" s="193">
        <v>0</v>
      </c>
      <c r="M46" s="193">
        <v>62.82722513089</v>
      </c>
      <c r="N46" s="193">
        <v>1.1000000000000001</v>
      </c>
      <c r="O46" s="193">
        <v>0</v>
      </c>
      <c r="P46" s="192">
        <v>188282.6</v>
      </c>
      <c r="Q46" s="192">
        <v>188282.6</v>
      </c>
      <c r="R46" s="192">
        <v>188282.6</v>
      </c>
      <c r="S46" s="192">
        <v>0</v>
      </c>
      <c r="T46" s="194">
        <v>188282.6</v>
      </c>
      <c r="U46" s="195" t="s">
        <v>514</v>
      </c>
    </row>
    <row r="47" spans="1:21" outlineLevel="1" x14ac:dyDescent="0.25">
      <c r="A47" s="190" t="s">
        <v>491</v>
      </c>
      <c r="B47" s="191" t="s">
        <v>515</v>
      </c>
      <c r="C47" s="191" t="s">
        <v>323</v>
      </c>
      <c r="D47" s="191" t="s">
        <v>483</v>
      </c>
      <c r="E47" s="192">
        <v>110467</v>
      </c>
      <c r="F47" s="192">
        <v>170863</v>
      </c>
      <c r="G47" s="192">
        <v>0</v>
      </c>
      <c r="H47" s="192">
        <v>0</v>
      </c>
      <c r="I47" s="192">
        <v>39</v>
      </c>
      <c r="J47" s="192">
        <v>83</v>
      </c>
      <c r="K47" s="193">
        <v>64.652382317997507</v>
      </c>
      <c r="L47" s="193">
        <v>0</v>
      </c>
      <c r="M47" s="193">
        <v>46.987951807228903</v>
      </c>
      <c r="N47" s="193">
        <v>1.1100000000000001</v>
      </c>
      <c r="O47" s="193">
        <v>0</v>
      </c>
      <c r="P47" s="192">
        <v>122618.37</v>
      </c>
      <c r="Q47" s="192">
        <v>122618.37</v>
      </c>
      <c r="R47" s="192">
        <v>122618.37</v>
      </c>
      <c r="S47" s="192">
        <v>0</v>
      </c>
      <c r="T47" s="194">
        <v>122618.37</v>
      </c>
      <c r="U47" s="195" t="s">
        <v>516</v>
      </c>
    </row>
    <row r="48" spans="1:21" outlineLevel="1" x14ac:dyDescent="0.25">
      <c r="A48" s="190" t="s">
        <v>1889</v>
      </c>
      <c r="B48" s="191" t="s">
        <v>1890</v>
      </c>
      <c r="C48" s="191" t="s">
        <v>323</v>
      </c>
      <c r="D48" s="191" t="s">
        <v>480</v>
      </c>
      <c r="E48" s="192">
        <v>90</v>
      </c>
      <c r="F48" s="192">
        <v>0</v>
      </c>
      <c r="G48" s="192">
        <v>0</v>
      </c>
      <c r="H48" s="192">
        <v>0</v>
      </c>
      <c r="I48" s="192">
        <v>1</v>
      </c>
      <c r="J48" s="192">
        <v>0</v>
      </c>
      <c r="K48" s="193">
        <v>64.652382317997507</v>
      </c>
      <c r="L48" s="193">
        <v>0</v>
      </c>
      <c r="M48" s="193">
        <v>46.987951807228903</v>
      </c>
      <c r="N48" s="193">
        <v>1.1000000000000001</v>
      </c>
      <c r="O48" s="193">
        <v>0</v>
      </c>
      <c r="P48" s="192">
        <v>99</v>
      </c>
      <c r="Q48" s="192">
        <v>99</v>
      </c>
      <c r="R48" s="192">
        <v>99</v>
      </c>
      <c r="S48" s="192">
        <v>0</v>
      </c>
      <c r="T48" s="194">
        <v>99</v>
      </c>
      <c r="U48" s="195" t="s">
        <v>1891</v>
      </c>
    </row>
    <row r="49" spans="1:21" outlineLevel="1" x14ac:dyDescent="0.25">
      <c r="A49" s="190" t="s">
        <v>482</v>
      </c>
      <c r="B49" s="191" t="s">
        <v>517</v>
      </c>
      <c r="C49" s="191" t="s">
        <v>323</v>
      </c>
      <c r="D49" s="191" t="s">
        <v>483</v>
      </c>
      <c r="E49" s="192">
        <v>79449</v>
      </c>
      <c r="F49" s="192">
        <v>79168</v>
      </c>
      <c r="G49" s="192">
        <v>133.1</v>
      </c>
      <c r="H49" s="192">
        <v>934.57</v>
      </c>
      <c r="I49" s="192">
        <v>53</v>
      </c>
      <c r="J49" s="192">
        <v>55</v>
      </c>
      <c r="K49" s="193">
        <v>100.35494139046099</v>
      </c>
      <c r="L49" s="193">
        <v>14.241843842622799</v>
      </c>
      <c r="M49" s="193">
        <v>96.363636363636402</v>
      </c>
      <c r="N49" s="193">
        <v>1.1000000000000001</v>
      </c>
      <c r="O49" s="193">
        <v>0</v>
      </c>
      <c r="P49" s="192">
        <v>87393.9</v>
      </c>
      <c r="Q49" s="192">
        <v>87527</v>
      </c>
      <c r="R49" s="192">
        <v>87527</v>
      </c>
      <c r="S49" s="192">
        <v>0</v>
      </c>
      <c r="T49" s="194">
        <v>87527</v>
      </c>
      <c r="U49" s="195" t="s">
        <v>518</v>
      </c>
    </row>
    <row r="50" spans="1:21" outlineLevel="1" x14ac:dyDescent="0.25">
      <c r="A50" s="190" t="s">
        <v>491</v>
      </c>
      <c r="B50" s="191" t="s">
        <v>519</v>
      </c>
      <c r="C50" s="191" t="s">
        <v>323</v>
      </c>
      <c r="D50" s="191" t="s">
        <v>483</v>
      </c>
      <c r="E50" s="192">
        <v>787721</v>
      </c>
      <c r="F50" s="192">
        <v>338167</v>
      </c>
      <c r="G50" s="192">
        <v>2626718.7400000002</v>
      </c>
      <c r="H50" s="192">
        <v>1137907.07</v>
      </c>
      <c r="I50" s="192">
        <v>276</v>
      </c>
      <c r="J50" s="192">
        <v>218</v>
      </c>
      <c r="K50" s="193">
        <v>232.93845940023701</v>
      </c>
      <c r="L50" s="193">
        <v>230.837720342137</v>
      </c>
      <c r="M50" s="193">
        <v>126.60550458715601</v>
      </c>
      <c r="N50" s="193">
        <v>1.1100000000000001</v>
      </c>
      <c r="O50" s="193">
        <v>0</v>
      </c>
      <c r="P50" s="192">
        <v>874370.31</v>
      </c>
      <c r="Q50" s="192">
        <v>3501089.05</v>
      </c>
      <c r="R50" s="192">
        <v>3501089.05</v>
      </c>
      <c r="S50" s="192">
        <v>0</v>
      </c>
      <c r="T50" s="194">
        <v>3501089.05</v>
      </c>
      <c r="U50" s="195" t="s">
        <v>520</v>
      </c>
    </row>
    <row r="51" spans="1:21" outlineLevel="1" x14ac:dyDescent="0.25">
      <c r="A51" s="190" t="s">
        <v>491</v>
      </c>
      <c r="B51" s="191" t="s">
        <v>521</v>
      </c>
      <c r="C51" s="191" t="s">
        <v>323</v>
      </c>
      <c r="D51" s="191" t="s">
        <v>483</v>
      </c>
      <c r="E51" s="192">
        <v>503728</v>
      </c>
      <c r="F51" s="192">
        <v>1040737</v>
      </c>
      <c r="G51" s="192">
        <v>151989.59</v>
      </c>
      <c r="H51" s="192">
        <v>314805.71000000002</v>
      </c>
      <c r="I51" s="192">
        <v>120</v>
      </c>
      <c r="J51" s="192">
        <v>259</v>
      </c>
      <c r="K51" s="193">
        <v>48.401085000341098</v>
      </c>
      <c r="L51" s="193">
        <v>48.280442562493498</v>
      </c>
      <c r="M51" s="193">
        <v>46.332046332046303</v>
      </c>
      <c r="N51" s="193">
        <v>1.1100000000000001</v>
      </c>
      <c r="O51" s="193">
        <v>0</v>
      </c>
      <c r="P51" s="192">
        <v>559138.07999999996</v>
      </c>
      <c r="Q51" s="192">
        <v>711127.67</v>
      </c>
      <c r="R51" s="192">
        <v>711127.67</v>
      </c>
      <c r="S51" s="192">
        <v>0</v>
      </c>
      <c r="T51" s="194">
        <v>711127.67</v>
      </c>
      <c r="U51" s="195" t="s">
        <v>522</v>
      </c>
    </row>
    <row r="52" spans="1:21" outlineLevel="1" x14ac:dyDescent="0.25">
      <c r="A52" s="190" t="s">
        <v>523</v>
      </c>
      <c r="B52" s="191" t="s">
        <v>521</v>
      </c>
      <c r="C52" s="191" t="s">
        <v>323</v>
      </c>
      <c r="D52" s="191" t="s">
        <v>483</v>
      </c>
      <c r="E52" s="192">
        <v>2619497</v>
      </c>
      <c r="F52" s="192">
        <v>5514883</v>
      </c>
      <c r="G52" s="192">
        <v>0</v>
      </c>
      <c r="H52" s="192">
        <v>0</v>
      </c>
      <c r="I52" s="192">
        <v>21</v>
      </c>
      <c r="J52" s="192">
        <v>48</v>
      </c>
      <c r="K52" s="193">
        <v>47.498686735511903</v>
      </c>
      <c r="L52" s="193">
        <v>48.280442562493498</v>
      </c>
      <c r="M52" s="193">
        <v>43.75</v>
      </c>
      <c r="N52" s="193">
        <v>0.84</v>
      </c>
      <c r="O52" s="193">
        <v>0</v>
      </c>
      <c r="P52" s="192">
        <v>2200377.48</v>
      </c>
      <c r="Q52" s="192">
        <v>2200377.48</v>
      </c>
      <c r="R52" s="192">
        <v>2200377.48</v>
      </c>
      <c r="S52" s="192">
        <v>0</v>
      </c>
      <c r="T52" s="194">
        <v>2200377.48</v>
      </c>
      <c r="U52" s="195" t="s">
        <v>522</v>
      </c>
    </row>
    <row r="53" spans="1:21" outlineLevel="1" x14ac:dyDescent="0.25">
      <c r="A53" s="190" t="s">
        <v>482</v>
      </c>
      <c r="B53" s="191" t="s">
        <v>524</v>
      </c>
      <c r="C53" s="191" t="s">
        <v>323</v>
      </c>
      <c r="D53" s="191" t="s">
        <v>483</v>
      </c>
      <c r="E53" s="192">
        <v>343368</v>
      </c>
      <c r="F53" s="192">
        <v>533412</v>
      </c>
      <c r="G53" s="192">
        <v>1146.07</v>
      </c>
      <c r="H53" s="192">
        <v>1465.41</v>
      </c>
      <c r="I53" s="192">
        <v>332</v>
      </c>
      <c r="J53" s="192">
        <v>483</v>
      </c>
      <c r="K53" s="193">
        <v>64.372005129243405</v>
      </c>
      <c r="L53" s="193">
        <v>78.2081465255457</v>
      </c>
      <c r="M53" s="193">
        <v>68.737060041407901</v>
      </c>
      <c r="N53" s="193">
        <v>1.1000000000000001</v>
      </c>
      <c r="O53" s="193">
        <v>0</v>
      </c>
      <c r="P53" s="192">
        <v>377704.8</v>
      </c>
      <c r="Q53" s="192">
        <v>378850.87</v>
      </c>
      <c r="R53" s="192">
        <v>378850.87</v>
      </c>
      <c r="S53" s="192">
        <v>0</v>
      </c>
      <c r="T53" s="194">
        <v>378850.87</v>
      </c>
      <c r="U53" s="195" t="s">
        <v>525</v>
      </c>
    </row>
    <row r="54" spans="1:21" outlineLevel="1" x14ac:dyDescent="0.25">
      <c r="A54" s="190" t="s">
        <v>482</v>
      </c>
      <c r="B54" s="191" t="s">
        <v>526</v>
      </c>
      <c r="C54" s="191" t="s">
        <v>323</v>
      </c>
      <c r="D54" s="191" t="s">
        <v>483</v>
      </c>
      <c r="E54" s="192">
        <v>1683394</v>
      </c>
      <c r="F54" s="192">
        <v>2958901</v>
      </c>
      <c r="G54" s="192">
        <v>941032.78</v>
      </c>
      <c r="H54" s="192">
        <v>1812014.66</v>
      </c>
      <c r="I54" s="192">
        <v>195</v>
      </c>
      <c r="J54" s="192">
        <v>296</v>
      </c>
      <c r="K54" s="193">
        <v>56.892542197254997</v>
      </c>
      <c r="L54" s="193">
        <v>51.932956215707399</v>
      </c>
      <c r="M54" s="193">
        <v>65.8783783783784</v>
      </c>
      <c r="N54" s="193">
        <v>1.1000000000000001</v>
      </c>
      <c r="O54" s="193">
        <v>0</v>
      </c>
      <c r="P54" s="192">
        <v>1851733.4</v>
      </c>
      <c r="Q54" s="192">
        <v>2792766.18</v>
      </c>
      <c r="R54" s="192">
        <v>2792766.18</v>
      </c>
      <c r="S54" s="192">
        <v>0</v>
      </c>
      <c r="T54" s="194">
        <v>2792766.18</v>
      </c>
      <c r="U54" s="195" t="s">
        <v>527</v>
      </c>
    </row>
    <row r="55" spans="1:21" outlineLevel="1" x14ac:dyDescent="0.25">
      <c r="A55" s="190" t="s">
        <v>482</v>
      </c>
      <c r="B55" s="191" t="s">
        <v>528</v>
      </c>
      <c r="C55" s="191" t="s">
        <v>323</v>
      </c>
      <c r="D55" s="191" t="s">
        <v>483</v>
      </c>
      <c r="E55" s="192">
        <v>18849</v>
      </c>
      <c r="F55" s="192">
        <v>44053</v>
      </c>
      <c r="G55" s="192">
        <v>8154.33</v>
      </c>
      <c r="H55" s="192">
        <v>0</v>
      </c>
      <c r="I55" s="192">
        <v>22</v>
      </c>
      <c r="J55" s="192">
        <v>40</v>
      </c>
      <c r="K55" s="193">
        <v>42.787097359998199</v>
      </c>
      <c r="L55" s="193">
        <v>51.932956215707399</v>
      </c>
      <c r="M55" s="193">
        <v>55</v>
      </c>
      <c r="N55" s="193">
        <v>1.1000000000000001</v>
      </c>
      <c r="O55" s="193">
        <v>0</v>
      </c>
      <c r="P55" s="192">
        <v>20733.900000000001</v>
      </c>
      <c r="Q55" s="192">
        <v>28888.23</v>
      </c>
      <c r="R55" s="192">
        <v>28888.23</v>
      </c>
      <c r="S55" s="192">
        <v>0</v>
      </c>
      <c r="T55" s="194">
        <v>28888.23</v>
      </c>
      <c r="U55" s="195" t="s">
        <v>529</v>
      </c>
    </row>
    <row r="56" spans="1:21" outlineLevel="1" x14ac:dyDescent="0.25">
      <c r="A56" s="190" t="s">
        <v>530</v>
      </c>
      <c r="B56" s="191" t="s">
        <v>531</v>
      </c>
      <c r="C56" s="191" t="s">
        <v>323</v>
      </c>
      <c r="D56" s="191" t="s">
        <v>483</v>
      </c>
      <c r="E56" s="192">
        <v>179013</v>
      </c>
      <c r="F56" s="192">
        <v>924776</v>
      </c>
      <c r="G56" s="192">
        <v>551.51</v>
      </c>
      <c r="H56" s="192">
        <v>5245.03</v>
      </c>
      <c r="I56" s="192">
        <v>318</v>
      </c>
      <c r="J56" s="192">
        <v>1559</v>
      </c>
      <c r="K56" s="193">
        <v>19.357444397346001</v>
      </c>
      <c r="L56" s="193">
        <v>10.5149064924319</v>
      </c>
      <c r="M56" s="193">
        <v>20.397690827453498</v>
      </c>
      <c r="N56" s="193">
        <v>1.1100000000000001</v>
      </c>
      <c r="O56" s="193">
        <v>0</v>
      </c>
      <c r="P56" s="192">
        <v>198704.43</v>
      </c>
      <c r="Q56" s="192">
        <v>199255.94</v>
      </c>
      <c r="R56" s="192">
        <v>199255.94</v>
      </c>
      <c r="S56" s="192">
        <v>0</v>
      </c>
      <c r="T56" s="194">
        <v>199255.94</v>
      </c>
      <c r="U56" s="195" t="s">
        <v>532</v>
      </c>
    </row>
    <row r="57" spans="1:21" outlineLevel="1" x14ac:dyDescent="0.25">
      <c r="A57" s="190" t="s">
        <v>530</v>
      </c>
      <c r="B57" s="191" t="s">
        <v>533</v>
      </c>
      <c r="C57" s="191" t="s">
        <v>323</v>
      </c>
      <c r="D57" s="191" t="s">
        <v>483</v>
      </c>
      <c r="E57" s="192">
        <v>10109</v>
      </c>
      <c r="F57" s="192">
        <v>12124</v>
      </c>
      <c r="G57" s="192">
        <v>0</v>
      </c>
      <c r="H57" s="192">
        <v>0</v>
      </c>
      <c r="I57" s="192">
        <v>14</v>
      </c>
      <c r="J57" s="192">
        <v>20</v>
      </c>
      <c r="K57" s="193">
        <v>83.380072583305804</v>
      </c>
      <c r="L57" s="193">
        <v>10.5149064924319</v>
      </c>
      <c r="M57" s="193">
        <v>70</v>
      </c>
      <c r="N57" s="193">
        <v>1.1100000000000001</v>
      </c>
      <c r="O57" s="193">
        <v>0</v>
      </c>
      <c r="P57" s="192">
        <v>11220.99</v>
      </c>
      <c r="Q57" s="192">
        <v>11220.99</v>
      </c>
      <c r="R57" s="192">
        <v>11220.99</v>
      </c>
      <c r="S57" s="192">
        <v>0</v>
      </c>
      <c r="T57" s="194">
        <v>11220.99</v>
      </c>
      <c r="U57" s="195" t="s">
        <v>534</v>
      </c>
    </row>
    <row r="58" spans="1:21" outlineLevel="1" x14ac:dyDescent="0.25">
      <c r="A58" s="190" t="s">
        <v>530</v>
      </c>
      <c r="B58" s="191" t="s">
        <v>535</v>
      </c>
      <c r="C58" s="191" t="s">
        <v>323</v>
      </c>
      <c r="D58" s="191" t="s">
        <v>483</v>
      </c>
      <c r="E58" s="192">
        <v>149233</v>
      </c>
      <c r="F58" s="192">
        <v>305530</v>
      </c>
      <c r="G58" s="192">
        <v>202.13</v>
      </c>
      <c r="H58" s="192">
        <v>911.14</v>
      </c>
      <c r="I58" s="192">
        <v>258</v>
      </c>
      <c r="J58" s="192">
        <v>503</v>
      </c>
      <c r="K58" s="193">
        <v>48.843976041632601</v>
      </c>
      <c r="L58" s="193">
        <v>22.1842965954738</v>
      </c>
      <c r="M58" s="193">
        <v>51.292246520874698</v>
      </c>
      <c r="N58" s="193">
        <v>1.1100000000000001</v>
      </c>
      <c r="O58" s="193">
        <v>0</v>
      </c>
      <c r="P58" s="192">
        <v>165648.63</v>
      </c>
      <c r="Q58" s="192">
        <v>165850.76</v>
      </c>
      <c r="R58" s="192">
        <v>165850.76</v>
      </c>
      <c r="S58" s="192">
        <v>0</v>
      </c>
      <c r="T58" s="194">
        <v>165850.76</v>
      </c>
      <c r="U58" s="195" t="s">
        <v>536</v>
      </c>
    </row>
    <row r="59" spans="1:21" outlineLevel="1" x14ac:dyDescent="0.25">
      <c r="A59" s="190" t="s">
        <v>530</v>
      </c>
      <c r="B59" s="191" t="s">
        <v>537</v>
      </c>
      <c r="C59" s="191" t="s">
        <v>323</v>
      </c>
      <c r="D59" s="191" t="s">
        <v>483</v>
      </c>
      <c r="E59" s="192">
        <v>21165</v>
      </c>
      <c r="F59" s="192">
        <v>51425</v>
      </c>
      <c r="G59" s="192">
        <v>0</v>
      </c>
      <c r="H59" s="192">
        <v>0</v>
      </c>
      <c r="I59" s="192">
        <v>59</v>
      </c>
      <c r="J59" s="192">
        <v>116</v>
      </c>
      <c r="K59" s="193">
        <v>41.157024793388402</v>
      </c>
      <c r="L59" s="193">
        <v>22.1842965954738</v>
      </c>
      <c r="M59" s="193">
        <v>50.862068965517203</v>
      </c>
      <c r="N59" s="193">
        <v>1.1100000000000001</v>
      </c>
      <c r="O59" s="193">
        <v>0</v>
      </c>
      <c r="P59" s="192">
        <v>23493.15</v>
      </c>
      <c r="Q59" s="192">
        <v>23493.15</v>
      </c>
      <c r="R59" s="192">
        <v>23493.15</v>
      </c>
      <c r="S59" s="192">
        <v>0</v>
      </c>
      <c r="T59" s="194">
        <v>23493.15</v>
      </c>
      <c r="U59" s="195" t="s">
        <v>538</v>
      </c>
    </row>
    <row r="60" spans="1:21" outlineLevel="1" x14ac:dyDescent="0.25">
      <c r="A60" s="190" t="s">
        <v>530</v>
      </c>
      <c r="B60" s="191" t="s">
        <v>539</v>
      </c>
      <c r="C60" s="191" t="s">
        <v>323</v>
      </c>
      <c r="D60" s="191" t="s">
        <v>483</v>
      </c>
      <c r="E60" s="192">
        <v>598</v>
      </c>
      <c r="F60" s="192">
        <v>321</v>
      </c>
      <c r="G60" s="192">
        <v>0</v>
      </c>
      <c r="H60" s="192">
        <v>0</v>
      </c>
      <c r="I60" s="192">
        <v>3</v>
      </c>
      <c r="J60" s="192">
        <v>2</v>
      </c>
      <c r="K60" s="193">
        <v>186.29283489096599</v>
      </c>
      <c r="L60" s="193">
        <v>22.1842965954738</v>
      </c>
      <c r="M60" s="193">
        <v>150</v>
      </c>
      <c r="N60" s="193">
        <v>1.1100000000000001</v>
      </c>
      <c r="O60" s="193">
        <v>0</v>
      </c>
      <c r="P60" s="192">
        <v>663.78</v>
      </c>
      <c r="Q60" s="192">
        <v>663.78</v>
      </c>
      <c r="R60" s="192">
        <v>663.78</v>
      </c>
      <c r="S60" s="192">
        <v>0</v>
      </c>
      <c r="T60" s="194">
        <v>663.78</v>
      </c>
      <c r="U60" s="195" t="s">
        <v>540</v>
      </c>
    </row>
    <row r="61" spans="1:21" outlineLevel="1" x14ac:dyDescent="0.25">
      <c r="A61" s="190" t="s">
        <v>530</v>
      </c>
      <c r="B61" s="191" t="s">
        <v>541</v>
      </c>
      <c r="C61" s="191" t="s">
        <v>323</v>
      </c>
      <c r="D61" s="191" t="s">
        <v>483</v>
      </c>
      <c r="E61" s="192">
        <v>54103</v>
      </c>
      <c r="F61" s="192">
        <v>81411</v>
      </c>
      <c r="G61" s="192">
        <v>6.97</v>
      </c>
      <c r="H61" s="192">
        <v>50.45</v>
      </c>
      <c r="I61" s="192">
        <v>141</v>
      </c>
      <c r="J61" s="192">
        <v>173</v>
      </c>
      <c r="K61" s="193">
        <v>66.456621341096394</v>
      </c>
      <c r="L61" s="193">
        <v>13.8156590683845</v>
      </c>
      <c r="M61" s="193">
        <v>81.502890173410407</v>
      </c>
      <c r="N61" s="193">
        <v>1.1100000000000001</v>
      </c>
      <c r="O61" s="193">
        <v>0</v>
      </c>
      <c r="P61" s="192">
        <v>60054.33</v>
      </c>
      <c r="Q61" s="192">
        <v>60061.3</v>
      </c>
      <c r="R61" s="192">
        <v>60061.3</v>
      </c>
      <c r="S61" s="192">
        <v>0</v>
      </c>
      <c r="T61" s="194">
        <v>60061.3</v>
      </c>
      <c r="U61" s="195" t="s">
        <v>542</v>
      </c>
    </row>
    <row r="62" spans="1:21" outlineLevel="1" x14ac:dyDescent="0.25">
      <c r="A62" s="190" t="s">
        <v>530</v>
      </c>
      <c r="B62" s="191" t="s">
        <v>292</v>
      </c>
      <c r="C62" s="191" t="s">
        <v>323</v>
      </c>
      <c r="D62" s="191" t="s">
        <v>483</v>
      </c>
      <c r="E62" s="192">
        <v>141112</v>
      </c>
      <c r="F62" s="192">
        <v>298870</v>
      </c>
      <c r="G62" s="192">
        <v>1812.48</v>
      </c>
      <c r="H62" s="192">
        <v>1845.93</v>
      </c>
      <c r="I62" s="192">
        <v>82</v>
      </c>
      <c r="J62" s="192">
        <v>140</v>
      </c>
      <c r="K62" s="193">
        <v>47.215177167330303</v>
      </c>
      <c r="L62" s="193">
        <v>98.187905283515605</v>
      </c>
      <c r="M62" s="193">
        <v>58.571428571428598</v>
      </c>
      <c r="N62" s="193">
        <v>1.1100000000000001</v>
      </c>
      <c r="O62" s="193">
        <v>0</v>
      </c>
      <c r="P62" s="192">
        <v>156634.32</v>
      </c>
      <c r="Q62" s="192">
        <v>158446.79999999999</v>
      </c>
      <c r="R62" s="192">
        <v>158446.79999999999</v>
      </c>
      <c r="S62" s="192">
        <v>0</v>
      </c>
      <c r="T62" s="194">
        <v>158446.79999999999</v>
      </c>
      <c r="U62" s="195" t="s">
        <v>543</v>
      </c>
    </row>
    <row r="63" spans="1:21" outlineLevel="1" x14ac:dyDescent="0.25">
      <c r="A63" s="190" t="s">
        <v>530</v>
      </c>
      <c r="B63" s="191" t="s">
        <v>295</v>
      </c>
      <c r="C63" s="191" t="s">
        <v>323</v>
      </c>
      <c r="D63" s="191" t="s">
        <v>483</v>
      </c>
      <c r="E63" s="192">
        <v>18070</v>
      </c>
      <c r="F63" s="192">
        <v>25381</v>
      </c>
      <c r="G63" s="192">
        <v>0</v>
      </c>
      <c r="H63" s="192">
        <v>0</v>
      </c>
      <c r="I63" s="192">
        <v>34</v>
      </c>
      <c r="J63" s="192">
        <v>54</v>
      </c>
      <c r="K63" s="193">
        <v>71.194988377132503</v>
      </c>
      <c r="L63" s="193">
        <v>98.187905283515605</v>
      </c>
      <c r="M63" s="193">
        <v>62.962962962962997</v>
      </c>
      <c r="N63" s="193">
        <v>1.1100000000000001</v>
      </c>
      <c r="O63" s="193">
        <v>0</v>
      </c>
      <c r="P63" s="192">
        <v>20057.7</v>
      </c>
      <c r="Q63" s="192">
        <v>20057.7</v>
      </c>
      <c r="R63" s="192">
        <v>20057.7</v>
      </c>
      <c r="S63" s="192">
        <v>0</v>
      </c>
      <c r="T63" s="194">
        <v>20057.7</v>
      </c>
      <c r="U63" s="195" t="s">
        <v>544</v>
      </c>
    </row>
    <row r="64" spans="1:21" outlineLevel="1" x14ac:dyDescent="0.25">
      <c r="A64" s="190" t="s">
        <v>530</v>
      </c>
      <c r="B64" s="191" t="s">
        <v>545</v>
      </c>
      <c r="C64" s="191" t="s">
        <v>323</v>
      </c>
      <c r="D64" s="191" t="s">
        <v>483</v>
      </c>
      <c r="E64" s="192">
        <v>221921</v>
      </c>
      <c r="F64" s="192">
        <v>391837</v>
      </c>
      <c r="G64" s="192">
        <v>2005.26</v>
      </c>
      <c r="H64" s="192">
        <v>3388.01</v>
      </c>
      <c r="I64" s="192">
        <v>411</v>
      </c>
      <c r="J64" s="192">
        <v>651</v>
      </c>
      <c r="K64" s="193">
        <v>56.636050194341003</v>
      </c>
      <c r="L64" s="193">
        <v>59.1869563549104</v>
      </c>
      <c r="M64" s="193">
        <v>63.133640552995402</v>
      </c>
      <c r="N64" s="193">
        <v>1.1100000000000001</v>
      </c>
      <c r="O64" s="193">
        <v>0</v>
      </c>
      <c r="P64" s="192">
        <v>246332.31</v>
      </c>
      <c r="Q64" s="192">
        <v>248337.57</v>
      </c>
      <c r="R64" s="192">
        <v>248337.57</v>
      </c>
      <c r="S64" s="192">
        <v>0</v>
      </c>
      <c r="T64" s="194">
        <v>248337.57</v>
      </c>
      <c r="U64" s="195" t="s">
        <v>546</v>
      </c>
    </row>
    <row r="65" spans="1:21" outlineLevel="1" x14ac:dyDescent="0.25">
      <c r="A65" s="190" t="s">
        <v>530</v>
      </c>
      <c r="B65" s="191" t="s">
        <v>451</v>
      </c>
      <c r="C65" s="191" t="s">
        <v>323</v>
      </c>
      <c r="D65" s="191" t="s">
        <v>483</v>
      </c>
      <c r="E65" s="192">
        <v>463946</v>
      </c>
      <c r="F65" s="192">
        <v>576771</v>
      </c>
      <c r="G65" s="192">
        <v>5070.91</v>
      </c>
      <c r="H65" s="192">
        <v>339.99</v>
      </c>
      <c r="I65" s="192">
        <v>427</v>
      </c>
      <c r="J65" s="192">
        <v>517</v>
      </c>
      <c r="K65" s="193">
        <v>80.438510257970705</v>
      </c>
      <c r="L65" s="193">
        <v>1491.48798494073</v>
      </c>
      <c r="M65" s="193">
        <v>82.591876208897503</v>
      </c>
      <c r="N65" s="193">
        <v>1.1100000000000001</v>
      </c>
      <c r="O65" s="193">
        <v>0</v>
      </c>
      <c r="P65" s="192">
        <v>514980.06</v>
      </c>
      <c r="Q65" s="192">
        <v>520050.97</v>
      </c>
      <c r="R65" s="192">
        <v>520050.97</v>
      </c>
      <c r="S65" s="192">
        <v>0</v>
      </c>
      <c r="T65" s="194">
        <v>520050.97</v>
      </c>
      <c r="U65" s="195" t="s">
        <v>452</v>
      </c>
    </row>
    <row r="66" spans="1:21" outlineLevel="1" x14ac:dyDescent="0.25">
      <c r="A66" s="190" t="s">
        <v>547</v>
      </c>
      <c r="B66" s="191" t="s">
        <v>451</v>
      </c>
      <c r="C66" s="191" t="s">
        <v>323</v>
      </c>
      <c r="D66" s="191" t="s">
        <v>483</v>
      </c>
      <c r="E66" s="192">
        <v>356</v>
      </c>
      <c r="F66" s="192">
        <v>0</v>
      </c>
      <c r="G66" s="192">
        <v>0</v>
      </c>
      <c r="H66" s="192">
        <v>0</v>
      </c>
      <c r="I66" s="192">
        <v>1</v>
      </c>
      <c r="J66" s="192">
        <v>0</v>
      </c>
      <c r="K66" s="193">
        <v>80.438510257970705</v>
      </c>
      <c r="L66" s="193">
        <v>1491.48798494073</v>
      </c>
      <c r="M66" s="193">
        <v>82.591876208897503</v>
      </c>
      <c r="N66" s="193">
        <v>1.0900000000000001</v>
      </c>
      <c r="O66" s="193">
        <v>0</v>
      </c>
      <c r="P66" s="192">
        <v>388.04</v>
      </c>
      <c r="Q66" s="192">
        <v>388.04</v>
      </c>
      <c r="R66" s="192">
        <v>388.04</v>
      </c>
      <c r="S66" s="192">
        <v>0</v>
      </c>
      <c r="T66" s="194">
        <v>388.04</v>
      </c>
      <c r="U66" s="195" t="s">
        <v>452</v>
      </c>
    </row>
    <row r="67" spans="1:21" outlineLevel="1" x14ac:dyDescent="0.25">
      <c r="A67" s="190" t="s">
        <v>482</v>
      </c>
      <c r="B67" s="191" t="s">
        <v>548</v>
      </c>
      <c r="C67" s="191" t="s">
        <v>323</v>
      </c>
      <c r="D67" s="191" t="s">
        <v>483</v>
      </c>
      <c r="E67" s="192">
        <v>210692</v>
      </c>
      <c r="F67" s="192">
        <v>349912</v>
      </c>
      <c r="G67" s="192">
        <v>0</v>
      </c>
      <c r="H67" s="192">
        <v>0</v>
      </c>
      <c r="I67" s="192">
        <v>94</v>
      </c>
      <c r="J67" s="192">
        <v>127</v>
      </c>
      <c r="K67" s="193">
        <v>60.212853517455798</v>
      </c>
      <c r="L67" s="193">
        <v>1491.48798494073</v>
      </c>
      <c r="M67" s="193">
        <v>74.015748031496102</v>
      </c>
      <c r="N67" s="193">
        <v>1.1000000000000001</v>
      </c>
      <c r="O67" s="193">
        <v>0</v>
      </c>
      <c r="P67" s="192">
        <v>231761.2</v>
      </c>
      <c r="Q67" s="192">
        <v>231761.2</v>
      </c>
      <c r="R67" s="192">
        <v>231761.2</v>
      </c>
      <c r="S67" s="192">
        <v>0</v>
      </c>
      <c r="T67" s="194">
        <v>231761.2</v>
      </c>
      <c r="U67" s="195" t="s">
        <v>549</v>
      </c>
    </row>
    <row r="68" spans="1:21" outlineLevel="1" x14ac:dyDescent="0.25">
      <c r="A68" s="190" t="s">
        <v>547</v>
      </c>
      <c r="B68" s="191" t="s">
        <v>548</v>
      </c>
      <c r="C68" s="191" t="s">
        <v>323</v>
      </c>
      <c r="D68" s="191" t="s">
        <v>483</v>
      </c>
      <c r="E68" s="192">
        <v>2371</v>
      </c>
      <c r="F68" s="192">
        <v>6439</v>
      </c>
      <c r="G68" s="192">
        <v>0</v>
      </c>
      <c r="H68" s="192">
        <v>0</v>
      </c>
      <c r="I68" s="192">
        <v>5</v>
      </c>
      <c r="J68" s="192">
        <v>12</v>
      </c>
      <c r="K68" s="193">
        <v>36.8224879639696</v>
      </c>
      <c r="L68" s="193">
        <v>1491.48798494073</v>
      </c>
      <c r="M68" s="193">
        <v>41.6666666666667</v>
      </c>
      <c r="N68" s="193">
        <v>1.0900000000000001</v>
      </c>
      <c r="O68" s="193">
        <v>0</v>
      </c>
      <c r="P68" s="192">
        <v>2584.39</v>
      </c>
      <c r="Q68" s="192">
        <v>2584.39</v>
      </c>
      <c r="R68" s="192">
        <v>2584.39</v>
      </c>
      <c r="S68" s="192">
        <v>0</v>
      </c>
      <c r="T68" s="194">
        <v>2584.39</v>
      </c>
      <c r="U68" s="195" t="s">
        <v>549</v>
      </c>
    </row>
    <row r="69" spans="1:21" outlineLevel="1" x14ac:dyDescent="0.25">
      <c r="A69" s="190" t="s">
        <v>491</v>
      </c>
      <c r="B69" s="191" t="s">
        <v>550</v>
      </c>
      <c r="C69" s="191" t="s">
        <v>323</v>
      </c>
      <c r="D69" s="191" t="s">
        <v>483</v>
      </c>
      <c r="E69" s="192">
        <v>607066</v>
      </c>
      <c r="F69" s="192">
        <v>713487</v>
      </c>
      <c r="G69" s="192">
        <v>0</v>
      </c>
      <c r="H69" s="192">
        <v>507.71</v>
      </c>
      <c r="I69" s="192">
        <v>414</v>
      </c>
      <c r="J69" s="192">
        <v>584</v>
      </c>
      <c r="K69" s="193">
        <v>85.0843813552314</v>
      </c>
      <c r="L69" s="193">
        <v>0</v>
      </c>
      <c r="M69" s="193">
        <v>70.890410958904098</v>
      </c>
      <c r="N69" s="193">
        <v>1.1100000000000001</v>
      </c>
      <c r="O69" s="193">
        <v>0</v>
      </c>
      <c r="P69" s="192">
        <v>673843.26</v>
      </c>
      <c r="Q69" s="192">
        <v>673843.26</v>
      </c>
      <c r="R69" s="192">
        <v>673843.26</v>
      </c>
      <c r="S69" s="192">
        <v>0</v>
      </c>
      <c r="T69" s="194">
        <v>673843.26</v>
      </c>
      <c r="U69" s="195" t="s">
        <v>551</v>
      </c>
    </row>
    <row r="70" spans="1:21" outlineLevel="1" x14ac:dyDescent="0.25">
      <c r="A70" s="190" t="s">
        <v>555</v>
      </c>
      <c r="B70" s="191" t="s">
        <v>550</v>
      </c>
      <c r="C70" s="191" t="s">
        <v>323</v>
      </c>
      <c r="D70" s="191" t="s">
        <v>483</v>
      </c>
      <c r="E70" s="192">
        <v>698183</v>
      </c>
      <c r="F70" s="192">
        <v>622283</v>
      </c>
      <c r="G70" s="192">
        <v>0</v>
      </c>
      <c r="H70" s="192">
        <v>0</v>
      </c>
      <c r="I70" s="192">
        <v>31</v>
      </c>
      <c r="J70" s="192">
        <v>31</v>
      </c>
      <c r="K70" s="193">
        <v>112.19702289794201</v>
      </c>
      <c r="L70" s="193">
        <v>0</v>
      </c>
      <c r="M70" s="193">
        <v>100</v>
      </c>
      <c r="N70" s="193">
        <v>0.85</v>
      </c>
      <c r="O70" s="193">
        <v>0</v>
      </c>
      <c r="P70" s="192">
        <v>593455.55000000005</v>
      </c>
      <c r="Q70" s="192">
        <v>593455.55000000005</v>
      </c>
      <c r="R70" s="192">
        <v>593455.55000000005</v>
      </c>
      <c r="S70" s="192">
        <v>0</v>
      </c>
      <c r="T70" s="194">
        <v>593455.55000000005</v>
      </c>
      <c r="U70" s="195" t="s">
        <v>551</v>
      </c>
    </row>
    <row r="71" spans="1:21" outlineLevel="1" x14ac:dyDescent="0.25">
      <c r="A71" s="190" t="s">
        <v>530</v>
      </c>
      <c r="B71" s="191" t="s">
        <v>556</v>
      </c>
      <c r="C71" s="191" t="s">
        <v>323</v>
      </c>
      <c r="D71" s="191" t="s">
        <v>483</v>
      </c>
      <c r="E71" s="192">
        <v>353992</v>
      </c>
      <c r="F71" s="192">
        <v>550510</v>
      </c>
      <c r="G71" s="192">
        <v>90769.33</v>
      </c>
      <c r="H71" s="192">
        <v>177612.91</v>
      </c>
      <c r="I71" s="192">
        <v>286</v>
      </c>
      <c r="J71" s="192">
        <v>415</v>
      </c>
      <c r="K71" s="193">
        <v>64.302555811883494</v>
      </c>
      <c r="L71" s="193">
        <v>51.105142075539398</v>
      </c>
      <c r="M71" s="193">
        <v>68.9156626506024</v>
      </c>
      <c r="N71" s="193">
        <v>1.1100000000000001</v>
      </c>
      <c r="O71" s="193">
        <v>0</v>
      </c>
      <c r="P71" s="192">
        <v>392931.12</v>
      </c>
      <c r="Q71" s="192">
        <v>483700.45</v>
      </c>
      <c r="R71" s="192">
        <v>483700.45</v>
      </c>
      <c r="S71" s="192">
        <v>0</v>
      </c>
      <c r="T71" s="194">
        <v>483700.45</v>
      </c>
      <c r="U71" s="195" t="s">
        <v>557</v>
      </c>
    </row>
    <row r="72" spans="1:21" outlineLevel="1" x14ac:dyDescent="0.25">
      <c r="A72" s="190" t="s">
        <v>530</v>
      </c>
      <c r="B72" s="191" t="s">
        <v>558</v>
      </c>
      <c r="C72" s="191" t="s">
        <v>323</v>
      </c>
      <c r="D72" s="191" t="s">
        <v>483</v>
      </c>
      <c r="E72" s="192">
        <v>53334</v>
      </c>
      <c r="F72" s="192">
        <v>66318</v>
      </c>
      <c r="G72" s="192">
        <v>0</v>
      </c>
      <c r="H72" s="192">
        <v>0</v>
      </c>
      <c r="I72" s="192">
        <v>77</v>
      </c>
      <c r="J72" s="192">
        <v>87</v>
      </c>
      <c r="K72" s="193">
        <v>80.421604994119207</v>
      </c>
      <c r="L72" s="193">
        <v>51.105142075539398</v>
      </c>
      <c r="M72" s="193">
        <v>88.505747126436802</v>
      </c>
      <c r="N72" s="193">
        <v>1.1100000000000001</v>
      </c>
      <c r="O72" s="193">
        <v>0</v>
      </c>
      <c r="P72" s="192">
        <v>59200.74</v>
      </c>
      <c r="Q72" s="192">
        <v>59200.74</v>
      </c>
      <c r="R72" s="192">
        <v>59200.74</v>
      </c>
      <c r="S72" s="192">
        <v>0</v>
      </c>
      <c r="T72" s="194">
        <v>59200.74</v>
      </c>
      <c r="U72" s="195" t="s">
        <v>559</v>
      </c>
    </row>
    <row r="73" spans="1:21" outlineLevel="1" x14ac:dyDescent="0.25">
      <c r="A73" s="190" t="s">
        <v>482</v>
      </c>
      <c r="B73" s="191" t="s">
        <v>560</v>
      </c>
      <c r="C73" s="191" t="s">
        <v>323</v>
      </c>
      <c r="D73" s="191" t="s">
        <v>483</v>
      </c>
      <c r="E73" s="192">
        <v>137838</v>
      </c>
      <c r="F73" s="192">
        <v>185780</v>
      </c>
      <c r="G73" s="192">
        <v>26445.439999999999</v>
      </c>
      <c r="H73" s="192">
        <v>8611.3700000000008</v>
      </c>
      <c r="I73" s="192">
        <v>338</v>
      </c>
      <c r="J73" s="192">
        <v>230</v>
      </c>
      <c r="K73" s="193">
        <v>74.194208203251094</v>
      </c>
      <c r="L73" s="193">
        <v>307.099102697945</v>
      </c>
      <c r="M73" s="193">
        <v>146.95652173913001</v>
      </c>
      <c r="N73" s="193">
        <v>1.1000000000000001</v>
      </c>
      <c r="O73" s="193">
        <v>0</v>
      </c>
      <c r="P73" s="192">
        <v>151621.79999999999</v>
      </c>
      <c r="Q73" s="192">
        <v>178067.24</v>
      </c>
      <c r="R73" s="192">
        <v>178067.24</v>
      </c>
      <c r="S73" s="192">
        <v>0</v>
      </c>
      <c r="T73" s="194">
        <v>178067.24</v>
      </c>
      <c r="U73" s="195" t="s">
        <v>561</v>
      </c>
    </row>
    <row r="74" spans="1:21" outlineLevel="1" x14ac:dyDescent="0.25">
      <c r="A74" s="190" t="s">
        <v>482</v>
      </c>
      <c r="B74" s="191" t="s">
        <v>562</v>
      </c>
      <c r="C74" s="191" t="s">
        <v>323</v>
      </c>
      <c r="D74" s="191" t="s">
        <v>483</v>
      </c>
      <c r="E74" s="192">
        <v>62094</v>
      </c>
      <c r="F74" s="192">
        <v>0</v>
      </c>
      <c r="G74" s="192">
        <v>8950.89</v>
      </c>
      <c r="H74" s="192">
        <v>0</v>
      </c>
      <c r="I74" s="192">
        <v>35</v>
      </c>
      <c r="J74" s="192">
        <v>0</v>
      </c>
      <c r="K74" s="193">
        <v>74.194208203251094</v>
      </c>
      <c r="L74" s="193">
        <v>307.099102697945</v>
      </c>
      <c r="M74" s="193">
        <v>146.95652173913001</v>
      </c>
      <c r="N74" s="193">
        <v>1.1000000000000001</v>
      </c>
      <c r="O74" s="193">
        <v>0</v>
      </c>
      <c r="P74" s="192">
        <v>68303.399999999994</v>
      </c>
      <c r="Q74" s="192">
        <v>77254.289999999994</v>
      </c>
      <c r="R74" s="192">
        <v>77254.289999999994</v>
      </c>
      <c r="S74" s="192">
        <v>0</v>
      </c>
      <c r="T74" s="194">
        <v>77254.289999999994</v>
      </c>
      <c r="U74" s="195" t="s">
        <v>563</v>
      </c>
    </row>
    <row r="75" spans="1:21" outlineLevel="1" x14ac:dyDescent="0.25">
      <c r="A75" s="190" t="s">
        <v>482</v>
      </c>
      <c r="B75" s="191" t="s">
        <v>453</v>
      </c>
      <c r="C75" s="191" t="s">
        <v>323</v>
      </c>
      <c r="D75" s="191" t="s">
        <v>483</v>
      </c>
      <c r="E75" s="192">
        <v>18808</v>
      </c>
      <c r="F75" s="192">
        <v>0</v>
      </c>
      <c r="G75" s="192">
        <v>34581.31</v>
      </c>
      <c r="H75" s="192">
        <v>0</v>
      </c>
      <c r="I75" s="192">
        <v>169</v>
      </c>
      <c r="J75" s="192">
        <v>0</v>
      </c>
      <c r="K75" s="193">
        <v>74.194208203251094</v>
      </c>
      <c r="L75" s="193">
        <v>307.099102697945</v>
      </c>
      <c r="M75" s="193">
        <v>146.95652173913001</v>
      </c>
      <c r="N75" s="193">
        <v>1.1000000000000001</v>
      </c>
      <c r="O75" s="193">
        <v>0</v>
      </c>
      <c r="P75" s="192">
        <v>20688.8</v>
      </c>
      <c r="Q75" s="192">
        <v>55270.11</v>
      </c>
      <c r="R75" s="192">
        <v>55270.11</v>
      </c>
      <c r="S75" s="192">
        <v>0</v>
      </c>
      <c r="T75" s="194">
        <v>55270.11</v>
      </c>
      <c r="U75" s="195" t="s">
        <v>454</v>
      </c>
    </row>
    <row r="76" spans="1:21" outlineLevel="1" x14ac:dyDescent="0.25">
      <c r="A76" s="190" t="s">
        <v>482</v>
      </c>
      <c r="B76" s="191" t="s">
        <v>564</v>
      </c>
      <c r="C76" s="191" t="s">
        <v>323</v>
      </c>
      <c r="D76" s="191" t="s">
        <v>483</v>
      </c>
      <c r="E76" s="192">
        <v>1774</v>
      </c>
      <c r="F76" s="192">
        <v>0</v>
      </c>
      <c r="G76" s="192">
        <v>0</v>
      </c>
      <c r="H76" s="192">
        <v>0</v>
      </c>
      <c r="I76" s="192">
        <v>2</v>
      </c>
      <c r="J76" s="192">
        <v>0</v>
      </c>
      <c r="K76" s="193">
        <v>74.194208203251094</v>
      </c>
      <c r="L76" s="193">
        <v>307.099102697945</v>
      </c>
      <c r="M76" s="193">
        <v>146.95652173913001</v>
      </c>
      <c r="N76" s="193">
        <v>1.1000000000000001</v>
      </c>
      <c r="O76" s="193">
        <v>0</v>
      </c>
      <c r="P76" s="192">
        <v>1951.4</v>
      </c>
      <c r="Q76" s="192">
        <v>1951.4</v>
      </c>
      <c r="R76" s="192">
        <v>1951.4</v>
      </c>
      <c r="S76" s="192">
        <v>0</v>
      </c>
      <c r="T76" s="194">
        <v>1951.4</v>
      </c>
      <c r="U76" s="195" t="s">
        <v>565</v>
      </c>
    </row>
    <row r="77" spans="1:21" outlineLevel="1" x14ac:dyDescent="0.25">
      <c r="A77" s="190" t="s">
        <v>482</v>
      </c>
      <c r="B77" s="191" t="s">
        <v>566</v>
      </c>
      <c r="C77" s="191" t="s">
        <v>323</v>
      </c>
      <c r="D77" s="191" t="s">
        <v>483</v>
      </c>
      <c r="E77" s="192">
        <v>405</v>
      </c>
      <c r="F77" s="192">
        <v>682</v>
      </c>
      <c r="G77" s="192">
        <v>0</v>
      </c>
      <c r="H77" s="192">
        <v>0</v>
      </c>
      <c r="I77" s="192">
        <v>8</v>
      </c>
      <c r="J77" s="192">
        <v>9</v>
      </c>
      <c r="K77" s="193">
        <v>59.384164222873899</v>
      </c>
      <c r="L77" s="193">
        <v>307.099102697945</v>
      </c>
      <c r="M77" s="193">
        <v>88.8888888888889</v>
      </c>
      <c r="N77" s="193">
        <v>1.1000000000000001</v>
      </c>
      <c r="O77" s="193">
        <v>0</v>
      </c>
      <c r="P77" s="192">
        <v>445.5</v>
      </c>
      <c r="Q77" s="192">
        <v>445.5</v>
      </c>
      <c r="R77" s="192">
        <v>445.5</v>
      </c>
      <c r="S77" s="192">
        <v>0</v>
      </c>
      <c r="T77" s="194">
        <v>445.5</v>
      </c>
      <c r="U77" s="195" t="s">
        <v>567</v>
      </c>
    </row>
    <row r="78" spans="1:21" outlineLevel="1" x14ac:dyDescent="0.25">
      <c r="A78" s="190" t="s">
        <v>568</v>
      </c>
      <c r="B78" s="191" t="s">
        <v>569</v>
      </c>
      <c r="C78" s="191" t="s">
        <v>323</v>
      </c>
      <c r="D78" s="191" t="s">
        <v>480</v>
      </c>
      <c r="E78" s="192">
        <v>281043</v>
      </c>
      <c r="F78" s="192">
        <v>427733</v>
      </c>
      <c r="G78" s="192">
        <v>0</v>
      </c>
      <c r="H78" s="192">
        <v>0</v>
      </c>
      <c r="I78" s="192">
        <v>50</v>
      </c>
      <c r="J78" s="192">
        <v>50</v>
      </c>
      <c r="K78" s="193">
        <v>65.705241353835206</v>
      </c>
      <c r="L78" s="193">
        <v>307.099102697945</v>
      </c>
      <c r="M78" s="193">
        <v>100</v>
      </c>
      <c r="N78" s="193">
        <v>1.1200000000000001</v>
      </c>
      <c r="O78" s="193">
        <v>0</v>
      </c>
      <c r="P78" s="192">
        <v>314768.15999999997</v>
      </c>
      <c r="Q78" s="192">
        <v>314768.15999999997</v>
      </c>
      <c r="R78" s="192">
        <v>314768.15999999997</v>
      </c>
      <c r="S78" s="192">
        <v>0</v>
      </c>
      <c r="T78" s="194">
        <v>314768.15999999997</v>
      </c>
      <c r="U78" s="195" t="s">
        <v>570</v>
      </c>
    </row>
    <row r="79" spans="1:21" outlineLevel="1" x14ac:dyDescent="0.25">
      <c r="A79" s="190" t="s">
        <v>571</v>
      </c>
      <c r="B79" s="191" t="s">
        <v>569</v>
      </c>
      <c r="C79" s="191" t="s">
        <v>323</v>
      </c>
      <c r="D79" s="191" t="s">
        <v>480</v>
      </c>
      <c r="E79" s="192">
        <v>11280</v>
      </c>
      <c r="F79" s="192">
        <v>16215</v>
      </c>
      <c r="G79" s="192">
        <v>0</v>
      </c>
      <c r="H79" s="192">
        <v>0</v>
      </c>
      <c r="I79" s="192">
        <v>4</v>
      </c>
      <c r="J79" s="192">
        <v>5</v>
      </c>
      <c r="K79" s="193">
        <v>69.565217391304301</v>
      </c>
      <c r="L79" s="193">
        <v>307.099102697945</v>
      </c>
      <c r="M79" s="193">
        <v>80</v>
      </c>
      <c r="N79" s="193">
        <v>1.3</v>
      </c>
      <c r="O79" s="193">
        <v>0</v>
      </c>
      <c r="P79" s="192">
        <v>14664</v>
      </c>
      <c r="Q79" s="192">
        <v>14664</v>
      </c>
      <c r="R79" s="192">
        <v>14664</v>
      </c>
      <c r="S79" s="192">
        <v>0</v>
      </c>
      <c r="T79" s="194">
        <v>14664</v>
      </c>
      <c r="U79" s="195" t="s">
        <v>570</v>
      </c>
    </row>
    <row r="80" spans="1:21" outlineLevel="1" x14ac:dyDescent="0.25">
      <c r="A80" s="190" t="s">
        <v>482</v>
      </c>
      <c r="B80" s="191" t="s">
        <v>572</v>
      </c>
      <c r="C80" s="191" t="s">
        <v>323</v>
      </c>
      <c r="D80" s="191" t="s">
        <v>483</v>
      </c>
      <c r="E80" s="192">
        <v>45374</v>
      </c>
      <c r="F80" s="192">
        <v>78179</v>
      </c>
      <c r="G80" s="192">
        <v>0</v>
      </c>
      <c r="H80" s="192">
        <v>0</v>
      </c>
      <c r="I80" s="192">
        <v>12</v>
      </c>
      <c r="J80" s="192">
        <v>9</v>
      </c>
      <c r="K80" s="193">
        <v>58.038603717110703</v>
      </c>
      <c r="L80" s="193">
        <v>307.099102697945</v>
      </c>
      <c r="M80" s="193">
        <v>133.333333333333</v>
      </c>
      <c r="N80" s="193">
        <v>1.1000000000000001</v>
      </c>
      <c r="O80" s="193">
        <v>0</v>
      </c>
      <c r="P80" s="192">
        <v>49911.4</v>
      </c>
      <c r="Q80" s="192">
        <v>49911.4</v>
      </c>
      <c r="R80" s="192">
        <v>49911.4</v>
      </c>
      <c r="S80" s="192">
        <v>0</v>
      </c>
      <c r="T80" s="194">
        <v>49911.4</v>
      </c>
      <c r="U80" s="195" t="s">
        <v>573</v>
      </c>
    </row>
    <row r="81" spans="1:21" outlineLevel="1" x14ac:dyDescent="0.25">
      <c r="A81" s="190" t="s">
        <v>574</v>
      </c>
      <c r="B81" s="191" t="s">
        <v>575</v>
      </c>
      <c r="C81" s="191" t="s">
        <v>323</v>
      </c>
      <c r="D81" s="191" t="s">
        <v>480</v>
      </c>
      <c r="E81" s="192">
        <v>58901</v>
      </c>
      <c r="F81" s="192">
        <v>97222</v>
      </c>
      <c r="G81" s="192">
        <v>0</v>
      </c>
      <c r="H81" s="192">
        <v>0</v>
      </c>
      <c r="I81" s="192">
        <v>7</v>
      </c>
      <c r="J81" s="192">
        <v>11</v>
      </c>
      <c r="K81" s="193">
        <v>60.584024192055303</v>
      </c>
      <c r="L81" s="193">
        <v>307.099102697945</v>
      </c>
      <c r="M81" s="193">
        <v>63.636363636363598</v>
      </c>
      <c r="N81" s="193">
        <v>1.0900000000000001</v>
      </c>
      <c r="O81" s="193">
        <v>0</v>
      </c>
      <c r="P81" s="192">
        <v>64202.09</v>
      </c>
      <c r="Q81" s="192">
        <v>64202.09</v>
      </c>
      <c r="R81" s="192">
        <v>64202.09</v>
      </c>
      <c r="S81" s="192">
        <v>0</v>
      </c>
      <c r="T81" s="194">
        <v>64202.09</v>
      </c>
      <c r="U81" s="195" t="s">
        <v>576</v>
      </c>
    </row>
    <row r="82" spans="1:21" x14ac:dyDescent="0.25">
      <c r="A82" s="196" t="s">
        <v>579</v>
      </c>
      <c r="B82" s="197"/>
      <c r="C82" s="197"/>
      <c r="D82" s="197"/>
      <c r="E82" s="198">
        <v>13811568</v>
      </c>
      <c r="F82" s="198">
        <v>22239571</v>
      </c>
      <c r="G82" s="198">
        <v>5602220.5300000003</v>
      </c>
      <c r="H82" s="198">
        <v>6364561.1500000004</v>
      </c>
      <c r="I82" s="197"/>
      <c r="J82" s="197"/>
      <c r="K82" s="199"/>
      <c r="L82" s="199"/>
      <c r="M82" s="199"/>
      <c r="N82" s="199"/>
      <c r="O82" s="199"/>
      <c r="P82" s="198">
        <v>14398588.390000001</v>
      </c>
      <c r="Q82" s="198">
        <v>20000808.920000002</v>
      </c>
      <c r="R82" s="198">
        <v>20000808.920000002</v>
      </c>
      <c r="S82" s="198">
        <v>0</v>
      </c>
      <c r="T82" s="198">
        <v>20000808.920000002</v>
      </c>
      <c r="U82" s="192"/>
    </row>
    <row r="83" spans="1:21" outlineLevel="1" x14ac:dyDescent="0.25">
      <c r="A83" s="190" t="s">
        <v>580</v>
      </c>
      <c r="B83" s="191" t="s">
        <v>581</v>
      </c>
      <c r="C83" s="191" t="s">
        <v>323</v>
      </c>
      <c r="D83" s="191" t="s">
        <v>582</v>
      </c>
      <c r="E83" s="192">
        <v>215813</v>
      </c>
      <c r="F83" s="192">
        <v>586231</v>
      </c>
      <c r="G83" s="192">
        <v>3773.18</v>
      </c>
      <c r="H83" s="192">
        <v>2157.37</v>
      </c>
      <c r="I83" s="192">
        <v>192</v>
      </c>
      <c r="J83" s="192">
        <v>322</v>
      </c>
      <c r="K83" s="193">
        <v>36.813645133061897</v>
      </c>
      <c r="L83" s="193">
        <v>174.89721281004199</v>
      </c>
      <c r="M83" s="193">
        <v>59.627329192546597</v>
      </c>
      <c r="N83" s="193">
        <v>1.1599999999999999</v>
      </c>
      <c r="O83" s="193">
        <v>0</v>
      </c>
      <c r="P83" s="192">
        <v>250343.08</v>
      </c>
      <c r="Q83" s="192">
        <v>254116.26</v>
      </c>
      <c r="R83" s="192">
        <v>254116.26</v>
      </c>
      <c r="S83" s="192">
        <v>0</v>
      </c>
      <c r="T83" s="194">
        <v>254116.26</v>
      </c>
      <c r="U83" s="195" t="s">
        <v>583</v>
      </c>
    </row>
    <row r="84" spans="1:21" outlineLevel="1" x14ac:dyDescent="0.25">
      <c r="A84" s="190" t="s">
        <v>584</v>
      </c>
      <c r="B84" s="191" t="s">
        <v>581</v>
      </c>
      <c r="C84" s="191" t="s">
        <v>323</v>
      </c>
      <c r="D84" s="191" t="s">
        <v>582</v>
      </c>
      <c r="E84" s="192">
        <v>79106</v>
      </c>
      <c r="F84" s="192">
        <v>0</v>
      </c>
      <c r="G84" s="192">
        <v>0</v>
      </c>
      <c r="H84" s="192">
        <v>0</v>
      </c>
      <c r="I84" s="192">
        <v>37</v>
      </c>
      <c r="J84" s="192">
        <v>0</v>
      </c>
      <c r="K84" s="193">
        <v>36.813645133061897</v>
      </c>
      <c r="L84" s="193">
        <v>174.89721281004199</v>
      </c>
      <c r="M84" s="193">
        <v>59.627329192546597</v>
      </c>
      <c r="N84" s="193">
        <v>1</v>
      </c>
      <c r="O84" s="193">
        <v>0</v>
      </c>
      <c r="P84" s="192">
        <v>79106</v>
      </c>
      <c r="Q84" s="192">
        <v>79106</v>
      </c>
      <c r="R84" s="192">
        <v>79106</v>
      </c>
      <c r="S84" s="192">
        <v>0</v>
      </c>
      <c r="T84" s="194">
        <v>79106</v>
      </c>
      <c r="U84" s="195" t="s">
        <v>583</v>
      </c>
    </row>
    <row r="85" spans="1:21" outlineLevel="1" x14ac:dyDescent="0.25">
      <c r="A85" s="190" t="s">
        <v>585</v>
      </c>
      <c r="B85" s="191" t="s">
        <v>586</v>
      </c>
      <c r="C85" s="191" t="s">
        <v>323</v>
      </c>
      <c r="D85" s="191" t="s">
        <v>582</v>
      </c>
      <c r="E85" s="192">
        <v>396</v>
      </c>
      <c r="F85" s="192">
        <v>4914</v>
      </c>
      <c r="G85" s="192">
        <v>0</v>
      </c>
      <c r="H85" s="192">
        <v>0</v>
      </c>
      <c r="I85" s="192">
        <v>2</v>
      </c>
      <c r="J85" s="192">
        <v>7</v>
      </c>
      <c r="K85" s="193">
        <v>8.0586080586080602</v>
      </c>
      <c r="L85" s="193">
        <v>174.89721281004199</v>
      </c>
      <c r="M85" s="193">
        <v>28.571428571428601</v>
      </c>
      <c r="N85" s="193">
        <v>1.1599999999999999</v>
      </c>
      <c r="O85" s="193">
        <v>0</v>
      </c>
      <c r="P85" s="192">
        <v>459.36</v>
      </c>
      <c r="Q85" s="192">
        <v>459.36</v>
      </c>
      <c r="R85" s="192">
        <v>459.36</v>
      </c>
      <c r="S85" s="192">
        <v>0</v>
      </c>
      <c r="T85" s="194">
        <v>459.36</v>
      </c>
      <c r="U85" s="195" t="s">
        <v>587</v>
      </c>
    </row>
    <row r="86" spans="1:21" x14ac:dyDescent="0.25">
      <c r="A86" s="196" t="s">
        <v>588</v>
      </c>
      <c r="B86" s="197"/>
      <c r="C86" s="197"/>
      <c r="D86" s="197"/>
      <c r="E86" s="198">
        <v>295315</v>
      </c>
      <c r="F86" s="198">
        <v>591145</v>
      </c>
      <c r="G86" s="198">
        <v>3773.18</v>
      </c>
      <c r="H86" s="198">
        <v>2157.37</v>
      </c>
      <c r="I86" s="197"/>
      <c r="J86" s="197"/>
      <c r="K86" s="199"/>
      <c r="L86" s="199"/>
      <c r="M86" s="199"/>
      <c r="N86" s="199"/>
      <c r="O86" s="199"/>
      <c r="P86" s="198">
        <v>329908.44</v>
      </c>
      <c r="Q86" s="198">
        <v>333681.62</v>
      </c>
      <c r="R86" s="198">
        <v>333681.62</v>
      </c>
      <c r="S86" s="198">
        <v>0</v>
      </c>
      <c r="T86" s="198">
        <v>333681.62</v>
      </c>
      <c r="U86" s="192"/>
    </row>
    <row r="87" spans="1:21" outlineLevel="1" x14ac:dyDescent="0.25">
      <c r="A87" s="190" t="s">
        <v>589</v>
      </c>
      <c r="B87" s="191" t="s">
        <v>590</v>
      </c>
      <c r="C87" s="191" t="s">
        <v>323</v>
      </c>
      <c r="D87" s="191" t="s">
        <v>591</v>
      </c>
      <c r="E87" s="192">
        <v>529623</v>
      </c>
      <c r="F87" s="192">
        <v>438927</v>
      </c>
      <c r="G87" s="192">
        <v>0</v>
      </c>
      <c r="H87" s="192">
        <v>0</v>
      </c>
      <c r="I87" s="192">
        <v>66</v>
      </c>
      <c r="J87" s="192">
        <v>131</v>
      </c>
      <c r="K87" s="193">
        <v>120.663117101477</v>
      </c>
      <c r="L87" s="193">
        <v>174.89721281004199</v>
      </c>
      <c r="M87" s="193">
        <v>50.381679389313</v>
      </c>
      <c r="N87" s="193">
        <v>0.84</v>
      </c>
      <c r="O87" s="193">
        <v>0</v>
      </c>
      <c r="P87" s="192">
        <v>444883.32</v>
      </c>
      <c r="Q87" s="192">
        <v>444883.32</v>
      </c>
      <c r="R87" s="192">
        <v>444883.32</v>
      </c>
      <c r="S87" s="192">
        <v>0</v>
      </c>
      <c r="T87" s="194">
        <v>444883.32</v>
      </c>
      <c r="U87" s="195" t="s">
        <v>592</v>
      </c>
    </row>
    <row r="88" spans="1:21" outlineLevel="1" x14ac:dyDescent="0.25">
      <c r="A88" s="190" t="s">
        <v>593</v>
      </c>
      <c r="B88" s="191" t="s">
        <v>590</v>
      </c>
      <c r="C88" s="191" t="s">
        <v>323</v>
      </c>
      <c r="D88" s="191" t="s">
        <v>591</v>
      </c>
      <c r="E88" s="192">
        <v>2272</v>
      </c>
      <c r="F88" s="192">
        <v>6129</v>
      </c>
      <c r="G88" s="192">
        <v>0</v>
      </c>
      <c r="H88" s="192">
        <v>0</v>
      </c>
      <c r="I88" s="192">
        <v>66</v>
      </c>
      <c r="J88" s="192">
        <v>130</v>
      </c>
      <c r="K88" s="193">
        <v>37.0696687877305</v>
      </c>
      <c r="L88" s="193">
        <v>174.89721281004199</v>
      </c>
      <c r="M88" s="193">
        <v>50.769230769230802</v>
      </c>
      <c r="N88" s="193">
        <v>1.26</v>
      </c>
      <c r="O88" s="193">
        <v>0</v>
      </c>
      <c r="P88" s="192">
        <v>2862.72</v>
      </c>
      <c r="Q88" s="192">
        <v>2862.72</v>
      </c>
      <c r="R88" s="192">
        <v>2862.72</v>
      </c>
      <c r="S88" s="192">
        <v>0</v>
      </c>
      <c r="T88" s="194">
        <v>2862.72</v>
      </c>
      <c r="U88" s="195" t="s">
        <v>592</v>
      </c>
    </row>
    <row r="89" spans="1:21" outlineLevel="1" x14ac:dyDescent="0.25">
      <c r="A89" s="190" t="s">
        <v>589</v>
      </c>
      <c r="B89" s="191" t="s">
        <v>594</v>
      </c>
      <c r="C89" s="191" t="s">
        <v>323</v>
      </c>
      <c r="D89" s="191" t="s">
        <v>591</v>
      </c>
      <c r="E89" s="192">
        <v>4596740</v>
      </c>
      <c r="F89" s="192">
        <v>6358014</v>
      </c>
      <c r="G89" s="192">
        <v>0</v>
      </c>
      <c r="H89" s="192">
        <v>0</v>
      </c>
      <c r="I89" s="192">
        <v>1757</v>
      </c>
      <c r="J89" s="192">
        <v>2218</v>
      </c>
      <c r="K89" s="193">
        <v>72.2983623502559</v>
      </c>
      <c r="L89" s="193">
        <v>174.89721281004199</v>
      </c>
      <c r="M89" s="193">
        <v>79.215509467989193</v>
      </c>
      <c r="N89" s="193">
        <v>0.84</v>
      </c>
      <c r="O89" s="193">
        <v>0</v>
      </c>
      <c r="P89" s="192">
        <v>3861261.6</v>
      </c>
      <c r="Q89" s="192">
        <v>3861261.6</v>
      </c>
      <c r="R89" s="192">
        <v>3861261.6</v>
      </c>
      <c r="S89" s="192">
        <v>0</v>
      </c>
      <c r="T89" s="194">
        <v>3861261.6</v>
      </c>
      <c r="U89" s="195" t="s">
        <v>595</v>
      </c>
    </row>
    <row r="90" spans="1:21" outlineLevel="1" x14ac:dyDescent="0.25">
      <c r="A90" s="190" t="s">
        <v>596</v>
      </c>
      <c r="B90" s="191" t="s">
        <v>594</v>
      </c>
      <c r="C90" s="191" t="s">
        <v>323</v>
      </c>
      <c r="D90" s="191" t="s">
        <v>463</v>
      </c>
      <c r="E90" s="192">
        <v>428</v>
      </c>
      <c r="F90" s="192">
        <v>535</v>
      </c>
      <c r="G90" s="192">
        <v>0</v>
      </c>
      <c r="H90" s="192">
        <v>0</v>
      </c>
      <c r="I90" s="192">
        <v>4</v>
      </c>
      <c r="J90" s="192">
        <v>3</v>
      </c>
      <c r="K90" s="193">
        <v>80</v>
      </c>
      <c r="L90" s="193">
        <v>174.89721281004199</v>
      </c>
      <c r="M90" s="193">
        <v>133.333333333333</v>
      </c>
      <c r="N90" s="193">
        <v>1.24</v>
      </c>
      <c r="O90" s="193">
        <v>0</v>
      </c>
      <c r="P90" s="192">
        <v>530.72</v>
      </c>
      <c r="Q90" s="192">
        <v>530.72</v>
      </c>
      <c r="R90" s="192">
        <v>530.72</v>
      </c>
      <c r="S90" s="192">
        <v>0</v>
      </c>
      <c r="T90" s="194">
        <v>530.72</v>
      </c>
      <c r="U90" s="195" t="s">
        <v>595</v>
      </c>
    </row>
    <row r="91" spans="1:21" outlineLevel="1" x14ac:dyDescent="0.25">
      <c r="A91" s="190" t="s">
        <v>593</v>
      </c>
      <c r="B91" s="191" t="s">
        <v>594</v>
      </c>
      <c r="C91" s="191" t="s">
        <v>323</v>
      </c>
      <c r="D91" s="191" t="s">
        <v>591</v>
      </c>
      <c r="E91" s="192">
        <v>82976</v>
      </c>
      <c r="F91" s="192">
        <v>128878</v>
      </c>
      <c r="G91" s="192">
        <v>0</v>
      </c>
      <c r="H91" s="192">
        <v>0</v>
      </c>
      <c r="I91" s="192">
        <v>1671</v>
      </c>
      <c r="J91" s="192">
        <v>2107</v>
      </c>
      <c r="K91" s="193">
        <v>64.383370319216596</v>
      </c>
      <c r="L91" s="193">
        <v>174.89721281004199</v>
      </c>
      <c r="M91" s="193">
        <v>79.307071665875597</v>
      </c>
      <c r="N91" s="193">
        <v>1.26</v>
      </c>
      <c r="O91" s="193">
        <v>0</v>
      </c>
      <c r="P91" s="192">
        <v>104549.75999999999</v>
      </c>
      <c r="Q91" s="192">
        <v>104549.75999999999</v>
      </c>
      <c r="R91" s="192">
        <v>104549.75999999999</v>
      </c>
      <c r="S91" s="192">
        <v>0</v>
      </c>
      <c r="T91" s="194">
        <v>104549.75999999999</v>
      </c>
      <c r="U91" s="195" t="s">
        <v>595</v>
      </c>
    </row>
    <row r="92" spans="1:21" outlineLevel="1" x14ac:dyDescent="0.25">
      <c r="A92" s="190" t="s">
        <v>597</v>
      </c>
      <c r="B92" s="191" t="s">
        <v>466</v>
      </c>
      <c r="C92" s="191" t="s">
        <v>323</v>
      </c>
      <c r="D92" s="191" t="s">
        <v>591</v>
      </c>
      <c r="E92" s="192">
        <v>1193624</v>
      </c>
      <c r="F92" s="192">
        <v>1962997</v>
      </c>
      <c r="G92" s="192">
        <v>0</v>
      </c>
      <c r="H92" s="192">
        <v>0</v>
      </c>
      <c r="I92" s="192">
        <v>452</v>
      </c>
      <c r="J92" s="192">
        <v>667</v>
      </c>
      <c r="K92" s="193">
        <v>60.806206020691803</v>
      </c>
      <c r="L92" s="193">
        <v>174.89721281004199</v>
      </c>
      <c r="M92" s="193">
        <v>67.766116941529205</v>
      </c>
      <c r="N92" s="193">
        <v>0.97</v>
      </c>
      <c r="O92" s="193">
        <v>0</v>
      </c>
      <c r="P92" s="192">
        <v>1157815.28</v>
      </c>
      <c r="Q92" s="192">
        <v>1157815.28</v>
      </c>
      <c r="R92" s="192">
        <v>1157815.28</v>
      </c>
      <c r="S92" s="192">
        <v>0</v>
      </c>
      <c r="T92" s="194">
        <v>1157815.28</v>
      </c>
      <c r="U92" s="195" t="s">
        <v>467</v>
      </c>
    </row>
    <row r="93" spans="1:21" outlineLevel="1" x14ac:dyDescent="0.25">
      <c r="A93" s="190" t="s">
        <v>593</v>
      </c>
      <c r="B93" s="191" t="s">
        <v>466</v>
      </c>
      <c r="C93" s="191" t="s">
        <v>323</v>
      </c>
      <c r="D93" s="191" t="s">
        <v>591</v>
      </c>
      <c r="E93" s="192">
        <v>8588</v>
      </c>
      <c r="F93" s="192">
        <v>17480</v>
      </c>
      <c r="G93" s="192">
        <v>0</v>
      </c>
      <c r="H93" s="192">
        <v>0</v>
      </c>
      <c r="I93" s="192">
        <v>147</v>
      </c>
      <c r="J93" s="192">
        <v>263</v>
      </c>
      <c r="K93" s="193">
        <v>49.130434782608702</v>
      </c>
      <c r="L93" s="193">
        <v>174.89721281004199</v>
      </c>
      <c r="M93" s="193">
        <v>55.893536121673002</v>
      </c>
      <c r="N93" s="193">
        <v>1.26</v>
      </c>
      <c r="O93" s="193">
        <v>0</v>
      </c>
      <c r="P93" s="192">
        <v>10820.88</v>
      </c>
      <c r="Q93" s="192">
        <v>10820.88</v>
      </c>
      <c r="R93" s="192">
        <v>10820.88</v>
      </c>
      <c r="S93" s="192">
        <v>0</v>
      </c>
      <c r="T93" s="194">
        <v>10820.88</v>
      </c>
      <c r="U93" s="195" t="s">
        <v>467</v>
      </c>
    </row>
    <row r="94" spans="1:21" outlineLevel="1" x14ac:dyDescent="0.25">
      <c r="A94" s="190" t="s">
        <v>1833</v>
      </c>
      <c r="B94" s="191" t="s">
        <v>466</v>
      </c>
      <c r="C94" s="191" t="s">
        <v>323</v>
      </c>
      <c r="D94" s="191" t="s">
        <v>463</v>
      </c>
      <c r="E94" s="192">
        <v>8888</v>
      </c>
      <c r="F94" s="192">
        <v>4444</v>
      </c>
      <c r="G94" s="192">
        <v>0</v>
      </c>
      <c r="H94" s="192">
        <v>0</v>
      </c>
      <c r="I94" s="192">
        <v>8</v>
      </c>
      <c r="J94" s="192">
        <v>4</v>
      </c>
      <c r="K94" s="193">
        <v>200</v>
      </c>
      <c r="L94" s="193">
        <v>174.89721281004199</v>
      </c>
      <c r="M94" s="193">
        <v>200</v>
      </c>
      <c r="N94" s="193">
        <v>1.24</v>
      </c>
      <c r="O94" s="193">
        <v>0</v>
      </c>
      <c r="P94" s="192">
        <v>11021.12</v>
      </c>
      <c r="Q94" s="192">
        <v>11021.12</v>
      </c>
      <c r="R94" s="192">
        <v>11021.12</v>
      </c>
      <c r="S94" s="192">
        <v>0</v>
      </c>
      <c r="T94" s="194">
        <v>11021.12</v>
      </c>
      <c r="U94" s="195" t="s">
        <v>467</v>
      </c>
    </row>
    <row r="95" spans="1:21" outlineLevel="1" x14ac:dyDescent="0.25">
      <c r="A95" s="190" t="s">
        <v>589</v>
      </c>
      <c r="B95" s="191" t="s">
        <v>598</v>
      </c>
      <c r="C95" s="191" t="s">
        <v>323</v>
      </c>
      <c r="D95" s="191" t="s">
        <v>591</v>
      </c>
      <c r="E95" s="192">
        <v>1655477</v>
      </c>
      <c r="F95" s="192">
        <v>1747954</v>
      </c>
      <c r="G95" s="192">
        <v>0</v>
      </c>
      <c r="H95" s="192">
        <v>0</v>
      </c>
      <c r="I95" s="192">
        <v>248</v>
      </c>
      <c r="J95" s="192">
        <v>406</v>
      </c>
      <c r="K95" s="193">
        <v>94.709414549810802</v>
      </c>
      <c r="L95" s="193">
        <v>174.89721281004199</v>
      </c>
      <c r="M95" s="193">
        <v>61.083743842364498</v>
      </c>
      <c r="N95" s="193">
        <v>0.84</v>
      </c>
      <c r="O95" s="193">
        <v>0</v>
      </c>
      <c r="P95" s="192">
        <v>1390600.68</v>
      </c>
      <c r="Q95" s="192">
        <v>1390600.68</v>
      </c>
      <c r="R95" s="192">
        <v>1390600.68</v>
      </c>
      <c r="S95" s="192">
        <v>0</v>
      </c>
      <c r="T95" s="194">
        <v>1390600.68</v>
      </c>
      <c r="U95" s="195" t="s">
        <v>599</v>
      </c>
    </row>
    <row r="96" spans="1:21" outlineLevel="1" x14ac:dyDescent="0.25">
      <c r="A96" s="190" t="s">
        <v>600</v>
      </c>
      <c r="B96" s="191" t="s">
        <v>601</v>
      </c>
      <c r="C96" s="191" t="s">
        <v>323</v>
      </c>
      <c r="D96" s="191" t="s">
        <v>591</v>
      </c>
      <c r="E96" s="192">
        <v>561963</v>
      </c>
      <c r="F96" s="192">
        <v>737056</v>
      </c>
      <c r="G96" s="192">
        <v>235443.06</v>
      </c>
      <c r="H96" s="192">
        <v>222166.08</v>
      </c>
      <c r="I96" s="192">
        <v>604</v>
      </c>
      <c r="J96" s="192">
        <v>857</v>
      </c>
      <c r="K96" s="193">
        <v>76.244274519168201</v>
      </c>
      <c r="L96" s="193">
        <v>105.976150814742</v>
      </c>
      <c r="M96" s="193">
        <v>70.478413068844802</v>
      </c>
      <c r="N96" s="193">
        <v>1.47</v>
      </c>
      <c r="O96" s="193">
        <v>0</v>
      </c>
      <c r="P96" s="192">
        <v>826085.61</v>
      </c>
      <c r="Q96" s="192">
        <v>1061528.67</v>
      </c>
      <c r="R96" s="192">
        <v>1061528.67</v>
      </c>
      <c r="S96" s="192">
        <v>0</v>
      </c>
      <c r="T96" s="194">
        <v>1061528.67</v>
      </c>
      <c r="U96" s="195" t="s">
        <v>602</v>
      </c>
    </row>
    <row r="97" spans="1:21" outlineLevel="1" x14ac:dyDescent="0.25">
      <c r="A97" s="190" t="s">
        <v>603</v>
      </c>
      <c r="B97" s="191" t="s">
        <v>601</v>
      </c>
      <c r="C97" s="191" t="s">
        <v>323</v>
      </c>
      <c r="D97" s="191" t="s">
        <v>591</v>
      </c>
      <c r="E97" s="192">
        <v>1323568</v>
      </c>
      <c r="F97" s="192">
        <v>2916323</v>
      </c>
      <c r="G97" s="192">
        <v>0</v>
      </c>
      <c r="H97" s="192">
        <v>0</v>
      </c>
      <c r="I97" s="192">
        <v>152</v>
      </c>
      <c r="J97" s="192">
        <v>281</v>
      </c>
      <c r="K97" s="193">
        <v>45.384821914444998</v>
      </c>
      <c r="L97" s="193">
        <v>105.976150814742</v>
      </c>
      <c r="M97" s="193">
        <v>54.092526690391502</v>
      </c>
      <c r="N97" s="193">
        <v>0.65</v>
      </c>
      <c r="O97" s="193">
        <v>0</v>
      </c>
      <c r="P97" s="192">
        <v>860319.2</v>
      </c>
      <c r="Q97" s="192">
        <v>860319.2</v>
      </c>
      <c r="R97" s="192">
        <v>860319.2</v>
      </c>
      <c r="S97" s="192">
        <v>0</v>
      </c>
      <c r="T97" s="194">
        <v>860319.2</v>
      </c>
      <c r="U97" s="195" t="s">
        <v>602</v>
      </c>
    </row>
    <row r="98" spans="1:21" outlineLevel="1" x14ac:dyDescent="0.25">
      <c r="A98" s="190" t="s">
        <v>604</v>
      </c>
      <c r="B98" s="191" t="s">
        <v>601</v>
      </c>
      <c r="C98" s="191" t="s">
        <v>323</v>
      </c>
      <c r="D98" s="191" t="s">
        <v>591</v>
      </c>
      <c r="E98" s="192">
        <v>1012368</v>
      </c>
      <c r="F98" s="192">
        <v>1541936</v>
      </c>
      <c r="G98" s="192">
        <v>0</v>
      </c>
      <c r="H98" s="192">
        <v>0</v>
      </c>
      <c r="I98" s="192">
        <v>343</v>
      </c>
      <c r="J98" s="192">
        <v>520</v>
      </c>
      <c r="K98" s="193">
        <v>65.655643295182202</v>
      </c>
      <c r="L98" s="193">
        <v>105.976150814742</v>
      </c>
      <c r="M98" s="193">
        <v>65.961538461538495</v>
      </c>
      <c r="N98" s="193">
        <v>0.65</v>
      </c>
      <c r="O98" s="193">
        <v>0</v>
      </c>
      <c r="P98" s="192">
        <v>658039.19999999995</v>
      </c>
      <c r="Q98" s="192">
        <v>658039.19999999995</v>
      </c>
      <c r="R98" s="192">
        <v>658039.19999999995</v>
      </c>
      <c r="S98" s="192">
        <v>0</v>
      </c>
      <c r="T98" s="194">
        <v>658039.19999999995</v>
      </c>
      <c r="U98" s="195" t="s">
        <v>602</v>
      </c>
    </row>
    <row r="99" spans="1:21" outlineLevel="1" x14ac:dyDescent="0.25">
      <c r="A99" s="190" t="s">
        <v>593</v>
      </c>
      <c r="B99" s="191" t="s">
        <v>601</v>
      </c>
      <c r="C99" s="191" t="s">
        <v>323</v>
      </c>
      <c r="D99" s="191" t="s">
        <v>591</v>
      </c>
      <c r="E99" s="192">
        <v>23444</v>
      </c>
      <c r="F99" s="192">
        <v>28959</v>
      </c>
      <c r="G99" s="192">
        <v>0</v>
      </c>
      <c r="H99" s="192">
        <v>0</v>
      </c>
      <c r="I99" s="192">
        <v>102</v>
      </c>
      <c r="J99" s="192">
        <v>100</v>
      </c>
      <c r="K99" s="193">
        <v>80.955834110293907</v>
      </c>
      <c r="L99" s="193">
        <v>105.976150814742</v>
      </c>
      <c r="M99" s="193">
        <v>102</v>
      </c>
      <c r="N99" s="193">
        <v>1.26</v>
      </c>
      <c r="O99" s="193">
        <v>0</v>
      </c>
      <c r="P99" s="192">
        <v>29539.439999999999</v>
      </c>
      <c r="Q99" s="192">
        <v>29539.439999999999</v>
      </c>
      <c r="R99" s="192">
        <v>29539.439999999999</v>
      </c>
      <c r="S99" s="192">
        <v>0</v>
      </c>
      <c r="T99" s="194">
        <v>29539.439999999999</v>
      </c>
      <c r="U99" s="195" t="s">
        <v>602</v>
      </c>
    </row>
    <row r="100" spans="1:21" outlineLevel="1" x14ac:dyDescent="0.25">
      <c r="A100" s="190" t="s">
        <v>605</v>
      </c>
      <c r="B100" s="191" t="s">
        <v>601</v>
      </c>
      <c r="C100" s="191" t="s">
        <v>323</v>
      </c>
      <c r="D100" s="191" t="s">
        <v>463</v>
      </c>
      <c r="E100" s="192">
        <v>387331</v>
      </c>
      <c r="F100" s="192">
        <v>632027</v>
      </c>
      <c r="G100" s="192">
        <v>0</v>
      </c>
      <c r="H100" s="192">
        <v>0</v>
      </c>
      <c r="I100" s="192">
        <v>1042</v>
      </c>
      <c r="J100" s="192">
        <v>1525</v>
      </c>
      <c r="K100" s="193">
        <v>61.283932490225901</v>
      </c>
      <c r="L100" s="193">
        <v>105.976150814742</v>
      </c>
      <c r="M100" s="193">
        <v>68.327868852459005</v>
      </c>
      <c r="N100" s="193">
        <v>1.47</v>
      </c>
      <c r="O100" s="193">
        <v>0</v>
      </c>
      <c r="P100" s="192">
        <v>569376.56999999995</v>
      </c>
      <c r="Q100" s="192">
        <v>569376.56999999995</v>
      </c>
      <c r="R100" s="192">
        <v>569376.56999999995</v>
      </c>
      <c r="S100" s="192">
        <v>0</v>
      </c>
      <c r="T100" s="194">
        <v>569376.56999999995</v>
      </c>
      <c r="U100" s="195" t="s">
        <v>602</v>
      </c>
    </row>
    <row r="101" spans="1:21" outlineLevel="1" x14ac:dyDescent="0.25">
      <c r="A101" s="190" t="s">
        <v>606</v>
      </c>
      <c r="B101" s="191" t="s">
        <v>601</v>
      </c>
      <c r="C101" s="191" t="s">
        <v>323</v>
      </c>
      <c r="D101" s="191" t="s">
        <v>463</v>
      </c>
      <c r="E101" s="192">
        <v>19850</v>
      </c>
      <c r="F101" s="192">
        <v>0</v>
      </c>
      <c r="G101" s="192">
        <v>0</v>
      </c>
      <c r="H101" s="192">
        <v>0</v>
      </c>
      <c r="I101" s="192">
        <v>9</v>
      </c>
      <c r="J101" s="192">
        <v>0</v>
      </c>
      <c r="K101" s="193">
        <v>61.283932490225901</v>
      </c>
      <c r="L101" s="193">
        <v>105.976150814742</v>
      </c>
      <c r="M101" s="193">
        <v>68.327868852459005</v>
      </c>
      <c r="N101" s="193">
        <v>1.1100000000000001</v>
      </c>
      <c r="O101" s="193">
        <v>0</v>
      </c>
      <c r="P101" s="192">
        <v>22033.5</v>
      </c>
      <c r="Q101" s="192">
        <v>22033.5</v>
      </c>
      <c r="R101" s="192">
        <v>22033.5</v>
      </c>
      <c r="S101" s="192">
        <v>0</v>
      </c>
      <c r="T101" s="194">
        <v>22033.5</v>
      </c>
      <c r="U101" s="195" t="s">
        <v>602</v>
      </c>
    </row>
    <row r="102" spans="1:21" outlineLevel="1" x14ac:dyDescent="0.25">
      <c r="A102" s="190" t="s">
        <v>600</v>
      </c>
      <c r="B102" s="191" t="s">
        <v>607</v>
      </c>
      <c r="C102" s="191" t="s">
        <v>323</v>
      </c>
      <c r="D102" s="191" t="s">
        <v>591</v>
      </c>
      <c r="E102" s="192">
        <v>0</v>
      </c>
      <c r="F102" s="192">
        <v>0</v>
      </c>
      <c r="G102" s="192">
        <v>35806.400000000001</v>
      </c>
      <c r="H102" s="192">
        <v>0</v>
      </c>
      <c r="I102" s="192">
        <v>24</v>
      </c>
      <c r="J102" s="192">
        <v>0</v>
      </c>
      <c r="K102" s="193">
        <v>61.283932490225901</v>
      </c>
      <c r="L102" s="193">
        <v>105.976150814742</v>
      </c>
      <c r="M102" s="193">
        <v>68.327868852459005</v>
      </c>
      <c r="N102" s="193">
        <v>1.47</v>
      </c>
      <c r="O102" s="193">
        <v>0</v>
      </c>
      <c r="P102" s="192">
        <v>0</v>
      </c>
      <c r="Q102" s="192">
        <v>35806.400000000001</v>
      </c>
      <c r="R102" s="192">
        <v>35806.400000000001</v>
      </c>
      <c r="S102" s="192">
        <v>0</v>
      </c>
      <c r="T102" s="194">
        <v>35806.400000000001</v>
      </c>
      <c r="U102" s="195" t="s">
        <v>608</v>
      </c>
    </row>
    <row r="103" spans="1:21" outlineLevel="1" x14ac:dyDescent="0.25">
      <c r="A103" s="190" t="s">
        <v>603</v>
      </c>
      <c r="B103" s="191" t="s">
        <v>607</v>
      </c>
      <c r="C103" s="191" t="s">
        <v>323</v>
      </c>
      <c r="D103" s="191" t="s">
        <v>591</v>
      </c>
      <c r="E103" s="192">
        <v>847338</v>
      </c>
      <c r="F103" s="192">
        <v>0</v>
      </c>
      <c r="G103" s="192">
        <v>0</v>
      </c>
      <c r="H103" s="192">
        <v>0</v>
      </c>
      <c r="I103" s="192">
        <v>83</v>
      </c>
      <c r="J103" s="192">
        <v>0</v>
      </c>
      <c r="K103" s="193">
        <v>61.283932490225901</v>
      </c>
      <c r="L103" s="193">
        <v>105.976150814742</v>
      </c>
      <c r="M103" s="193">
        <v>68.327868852459005</v>
      </c>
      <c r="N103" s="193">
        <v>0.65</v>
      </c>
      <c r="O103" s="193">
        <v>0</v>
      </c>
      <c r="P103" s="192">
        <v>550769.69999999995</v>
      </c>
      <c r="Q103" s="192">
        <v>550769.69999999995</v>
      </c>
      <c r="R103" s="192">
        <v>550769.69999999995</v>
      </c>
      <c r="S103" s="192">
        <v>0</v>
      </c>
      <c r="T103" s="194">
        <v>550769.69999999995</v>
      </c>
      <c r="U103" s="195" t="s">
        <v>608</v>
      </c>
    </row>
    <row r="104" spans="1:21" outlineLevel="1" x14ac:dyDescent="0.25">
      <c r="A104" s="190" t="s">
        <v>589</v>
      </c>
      <c r="B104" s="191" t="s">
        <v>609</v>
      </c>
      <c r="C104" s="191" t="s">
        <v>323</v>
      </c>
      <c r="D104" s="191" t="s">
        <v>591</v>
      </c>
      <c r="E104" s="192">
        <v>1621838</v>
      </c>
      <c r="F104" s="192">
        <v>2335644</v>
      </c>
      <c r="G104" s="192">
        <v>0</v>
      </c>
      <c r="H104" s="192">
        <v>0</v>
      </c>
      <c r="I104" s="192">
        <v>311</v>
      </c>
      <c r="J104" s="192">
        <v>442</v>
      </c>
      <c r="K104" s="193">
        <v>69.438578824512604</v>
      </c>
      <c r="L104" s="193">
        <v>105.976150814742</v>
      </c>
      <c r="M104" s="193">
        <v>70.3619909502262</v>
      </c>
      <c r="N104" s="193">
        <v>0.84</v>
      </c>
      <c r="O104" s="193">
        <v>0</v>
      </c>
      <c r="P104" s="192">
        <v>1362343.92</v>
      </c>
      <c r="Q104" s="192">
        <v>1362343.92</v>
      </c>
      <c r="R104" s="192">
        <v>1362343.92</v>
      </c>
      <c r="S104" s="192">
        <v>0</v>
      </c>
      <c r="T104" s="194">
        <v>1362343.92</v>
      </c>
      <c r="U104" s="195" t="s">
        <v>610</v>
      </c>
    </row>
    <row r="105" spans="1:21" outlineLevel="1" x14ac:dyDescent="0.25">
      <c r="A105" s="190" t="s">
        <v>593</v>
      </c>
      <c r="B105" s="191" t="s">
        <v>609</v>
      </c>
      <c r="C105" s="191" t="s">
        <v>323</v>
      </c>
      <c r="D105" s="191" t="s">
        <v>591</v>
      </c>
      <c r="E105" s="192">
        <v>5814</v>
      </c>
      <c r="F105" s="192">
        <v>8479</v>
      </c>
      <c r="G105" s="192">
        <v>0</v>
      </c>
      <c r="H105" s="192">
        <v>0</v>
      </c>
      <c r="I105" s="192">
        <v>221</v>
      </c>
      <c r="J105" s="192">
        <v>311</v>
      </c>
      <c r="K105" s="193">
        <v>68.569406769666202</v>
      </c>
      <c r="L105" s="193">
        <v>105.976150814742</v>
      </c>
      <c r="M105" s="193">
        <v>71.061093247588403</v>
      </c>
      <c r="N105" s="193">
        <v>1.26</v>
      </c>
      <c r="O105" s="193">
        <v>0</v>
      </c>
      <c r="P105" s="192">
        <v>7325.64</v>
      </c>
      <c r="Q105" s="192">
        <v>7325.64</v>
      </c>
      <c r="R105" s="192">
        <v>7325.64</v>
      </c>
      <c r="S105" s="192">
        <v>0</v>
      </c>
      <c r="T105" s="194">
        <v>7325.64</v>
      </c>
      <c r="U105" s="195" t="s">
        <v>610</v>
      </c>
    </row>
    <row r="106" spans="1:21" outlineLevel="1" x14ac:dyDescent="0.25">
      <c r="A106" s="190" t="s">
        <v>589</v>
      </c>
      <c r="B106" s="191" t="s">
        <v>611</v>
      </c>
      <c r="C106" s="191" t="s">
        <v>323</v>
      </c>
      <c r="D106" s="191" t="s">
        <v>591</v>
      </c>
      <c r="E106" s="192">
        <v>309486</v>
      </c>
      <c r="F106" s="192">
        <v>461735</v>
      </c>
      <c r="G106" s="192">
        <v>0</v>
      </c>
      <c r="H106" s="192">
        <v>0</v>
      </c>
      <c r="I106" s="192">
        <v>42</v>
      </c>
      <c r="J106" s="192">
        <v>63</v>
      </c>
      <c r="K106" s="193">
        <v>67.026757772315307</v>
      </c>
      <c r="L106" s="193">
        <v>105.976150814742</v>
      </c>
      <c r="M106" s="193">
        <v>66.6666666666667</v>
      </c>
      <c r="N106" s="193">
        <v>0.84</v>
      </c>
      <c r="O106" s="193">
        <v>0</v>
      </c>
      <c r="P106" s="192">
        <v>259968.24</v>
      </c>
      <c r="Q106" s="192">
        <v>259968.24</v>
      </c>
      <c r="R106" s="192">
        <v>259968.24</v>
      </c>
      <c r="S106" s="192">
        <v>0</v>
      </c>
      <c r="T106" s="194">
        <v>259968.24</v>
      </c>
      <c r="U106" s="195" t="s">
        <v>612</v>
      </c>
    </row>
    <row r="107" spans="1:21" outlineLevel="1" x14ac:dyDescent="0.25">
      <c r="A107" s="190" t="s">
        <v>593</v>
      </c>
      <c r="B107" s="191" t="s">
        <v>611</v>
      </c>
      <c r="C107" s="191" t="s">
        <v>323</v>
      </c>
      <c r="D107" s="191" t="s">
        <v>591</v>
      </c>
      <c r="E107" s="192">
        <v>717</v>
      </c>
      <c r="F107" s="192">
        <v>931</v>
      </c>
      <c r="G107" s="192">
        <v>0</v>
      </c>
      <c r="H107" s="192">
        <v>0</v>
      </c>
      <c r="I107" s="192">
        <v>18</v>
      </c>
      <c r="J107" s="192">
        <v>24</v>
      </c>
      <c r="K107" s="193">
        <v>77.013963480128893</v>
      </c>
      <c r="L107" s="193">
        <v>105.976150814742</v>
      </c>
      <c r="M107" s="193">
        <v>75</v>
      </c>
      <c r="N107" s="193">
        <v>1.26</v>
      </c>
      <c r="O107" s="193">
        <v>0</v>
      </c>
      <c r="P107" s="192">
        <v>903.42</v>
      </c>
      <c r="Q107" s="192">
        <v>903.42</v>
      </c>
      <c r="R107" s="192">
        <v>903.42</v>
      </c>
      <c r="S107" s="192">
        <v>0</v>
      </c>
      <c r="T107" s="194">
        <v>903.42</v>
      </c>
      <c r="U107" s="195" t="s">
        <v>612</v>
      </c>
    </row>
    <row r="108" spans="1:21" outlineLevel="1" x14ac:dyDescent="0.25">
      <c r="A108" s="190" t="s">
        <v>613</v>
      </c>
      <c r="B108" s="191" t="s">
        <v>614</v>
      </c>
      <c r="C108" s="191" t="s">
        <v>323</v>
      </c>
      <c r="D108" s="191" t="s">
        <v>591</v>
      </c>
      <c r="E108" s="192">
        <v>2056482</v>
      </c>
      <c r="F108" s="192">
        <v>4751717</v>
      </c>
      <c r="G108" s="192">
        <v>476372</v>
      </c>
      <c r="H108" s="192">
        <v>777274</v>
      </c>
      <c r="I108" s="192">
        <v>79</v>
      </c>
      <c r="J108" s="192">
        <v>181</v>
      </c>
      <c r="K108" s="193">
        <v>43.278713778619398</v>
      </c>
      <c r="L108" s="193">
        <v>61.287525377151397</v>
      </c>
      <c r="M108" s="193">
        <v>43.646408839778999</v>
      </c>
      <c r="N108" s="193">
        <v>0.9</v>
      </c>
      <c r="O108" s="193">
        <v>0</v>
      </c>
      <c r="P108" s="192">
        <v>1850833.8</v>
      </c>
      <c r="Q108" s="192">
        <v>2327205.7999999998</v>
      </c>
      <c r="R108" s="192">
        <v>2327205.7999999998</v>
      </c>
      <c r="S108" s="192">
        <v>0</v>
      </c>
      <c r="T108" s="194">
        <v>2327205.7999999998</v>
      </c>
      <c r="U108" s="195" t="s">
        <v>615</v>
      </c>
    </row>
    <row r="109" spans="1:21" outlineLevel="1" x14ac:dyDescent="0.25">
      <c r="A109" s="190" t="s">
        <v>597</v>
      </c>
      <c r="B109" s="191" t="s">
        <v>616</v>
      </c>
      <c r="C109" s="191" t="s">
        <v>323</v>
      </c>
      <c r="D109" s="191" t="s">
        <v>591</v>
      </c>
      <c r="E109" s="192">
        <v>883360</v>
      </c>
      <c r="F109" s="192">
        <v>1422564</v>
      </c>
      <c r="G109" s="192">
        <v>0</v>
      </c>
      <c r="H109" s="192">
        <v>0</v>
      </c>
      <c r="I109" s="192">
        <v>1347</v>
      </c>
      <c r="J109" s="192">
        <v>1647</v>
      </c>
      <c r="K109" s="193">
        <v>62.096327476303301</v>
      </c>
      <c r="L109" s="193">
        <v>61.287525377151397</v>
      </c>
      <c r="M109" s="193">
        <v>81.785063752276898</v>
      </c>
      <c r="N109" s="193">
        <v>0.97</v>
      </c>
      <c r="O109" s="193">
        <v>0</v>
      </c>
      <c r="P109" s="192">
        <v>856859.2</v>
      </c>
      <c r="Q109" s="192">
        <v>856859.2</v>
      </c>
      <c r="R109" s="192">
        <v>856859.2</v>
      </c>
      <c r="S109" s="192">
        <v>0</v>
      </c>
      <c r="T109" s="194">
        <v>856859.2</v>
      </c>
      <c r="U109" s="195" t="s">
        <v>617</v>
      </c>
    </row>
    <row r="110" spans="1:21" outlineLevel="1" x14ac:dyDescent="0.25">
      <c r="A110" s="190" t="s">
        <v>593</v>
      </c>
      <c r="B110" s="191" t="s">
        <v>616</v>
      </c>
      <c r="C110" s="191" t="s">
        <v>323</v>
      </c>
      <c r="D110" s="191" t="s">
        <v>591</v>
      </c>
      <c r="E110" s="192">
        <v>6450</v>
      </c>
      <c r="F110" s="192">
        <v>8094</v>
      </c>
      <c r="G110" s="192">
        <v>0</v>
      </c>
      <c r="H110" s="192">
        <v>0</v>
      </c>
      <c r="I110" s="192">
        <v>266</v>
      </c>
      <c r="J110" s="192">
        <v>337</v>
      </c>
      <c r="K110" s="193">
        <v>79.688658265381804</v>
      </c>
      <c r="L110" s="193">
        <v>61.287525377151397</v>
      </c>
      <c r="M110" s="193">
        <v>78.931750741839807</v>
      </c>
      <c r="N110" s="193">
        <v>1.26</v>
      </c>
      <c r="O110" s="193">
        <v>0</v>
      </c>
      <c r="P110" s="192">
        <v>8127</v>
      </c>
      <c r="Q110" s="192">
        <v>8127</v>
      </c>
      <c r="R110" s="192">
        <v>8127</v>
      </c>
      <c r="S110" s="192">
        <v>0</v>
      </c>
      <c r="T110" s="194">
        <v>8127</v>
      </c>
      <c r="U110" s="195" t="s">
        <v>617</v>
      </c>
    </row>
    <row r="111" spans="1:21" outlineLevel="1" x14ac:dyDescent="0.25">
      <c r="A111" s="190" t="s">
        <v>618</v>
      </c>
      <c r="B111" s="191" t="s">
        <v>616</v>
      </c>
      <c r="C111" s="191" t="s">
        <v>323</v>
      </c>
      <c r="D111" s="191" t="s">
        <v>591</v>
      </c>
      <c r="E111" s="192">
        <v>368</v>
      </c>
      <c r="F111" s="192">
        <v>0</v>
      </c>
      <c r="G111" s="192">
        <v>0</v>
      </c>
      <c r="H111" s="192">
        <v>0</v>
      </c>
      <c r="I111" s="192">
        <v>3</v>
      </c>
      <c r="J111" s="192">
        <v>0</v>
      </c>
      <c r="K111" s="193">
        <v>79.688658265381804</v>
      </c>
      <c r="L111" s="193">
        <v>61.287525377151397</v>
      </c>
      <c r="M111" s="193">
        <v>78.931750741839807</v>
      </c>
      <c r="N111" s="193">
        <v>1</v>
      </c>
      <c r="O111" s="193">
        <v>0</v>
      </c>
      <c r="P111" s="192">
        <v>368</v>
      </c>
      <c r="Q111" s="192">
        <v>368</v>
      </c>
      <c r="R111" s="192">
        <v>368</v>
      </c>
      <c r="S111" s="192">
        <v>0</v>
      </c>
      <c r="T111" s="194">
        <v>368</v>
      </c>
      <c r="U111" s="195" t="s">
        <v>617</v>
      </c>
    </row>
    <row r="112" spans="1:21" outlineLevel="1" x14ac:dyDescent="0.25">
      <c r="A112" s="190" t="s">
        <v>619</v>
      </c>
      <c r="B112" s="191" t="s">
        <v>566</v>
      </c>
      <c r="C112" s="191" t="s">
        <v>323</v>
      </c>
      <c r="D112" s="191" t="s">
        <v>591</v>
      </c>
      <c r="E112" s="192">
        <v>12810</v>
      </c>
      <c r="F112" s="192">
        <v>12791</v>
      </c>
      <c r="G112" s="192">
        <v>0</v>
      </c>
      <c r="H112" s="192">
        <v>0</v>
      </c>
      <c r="I112" s="192">
        <v>19</v>
      </c>
      <c r="J112" s="192">
        <v>31</v>
      </c>
      <c r="K112" s="193">
        <v>100.14854194355399</v>
      </c>
      <c r="L112" s="193">
        <v>61.287525377151397</v>
      </c>
      <c r="M112" s="193">
        <v>61.290322580645203</v>
      </c>
      <c r="N112" s="193">
        <v>1.1100000000000001</v>
      </c>
      <c r="O112" s="193">
        <v>0</v>
      </c>
      <c r="P112" s="192">
        <v>14219.1</v>
      </c>
      <c r="Q112" s="192">
        <v>14219.1</v>
      </c>
      <c r="R112" s="192">
        <v>14219.1</v>
      </c>
      <c r="S112" s="192">
        <v>0</v>
      </c>
      <c r="T112" s="194">
        <v>14219.1</v>
      </c>
      <c r="U112" s="195" t="s">
        <v>567</v>
      </c>
    </row>
    <row r="113" spans="1:21" x14ac:dyDescent="0.25">
      <c r="A113" s="196" t="s">
        <v>620</v>
      </c>
      <c r="B113" s="197"/>
      <c r="C113" s="197"/>
      <c r="D113" s="197"/>
      <c r="E113" s="198">
        <v>17151803</v>
      </c>
      <c r="F113" s="198">
        <v>25523614</v>
      </c>
      <c r="G113" s="198">
        <v>747621.46</v>
      </c>
      <c r="H113" s="198">
        <v>999440.08</v>
      </c>
      <c r="I113" s="197"/>
      <c r="J113" s="197"/>
      <c r="K113" s="199"/>
      <c r="L113" s="199"/>
      <c r="M113" s="199"/>
      <c r="N113" s="199"/>
      <c r="O113" s="199"/>
      <c r="P113" s="198">
        <v>14861457.619999999</v>
      </c>
      <c r="Q113" s="198">
        <v>15609079.08</v>
      </c>
      <c r="R113" s="198">
        <v>15609079.08</v>
      </c>
      <c r="S113" s="198">
        <v>0</v>
      </c>
      <c r="T113" s="198">
        <v>15609079.08</v>
      </c>
      <c r="U113" s="192"/>
    </row>
    <row r="114" spans="1:21" outlineLevel="1" x14ac:dyDescent="0.25">
      <c r="A114" s="190" t="s">
        <v>621</v>
      </c>
      <c r="B114" s="191" t="s">
        <v>622</v>
      </c>
      <c r="C114" s="191" t="s">
        <v>323</v>
      </c>
      <c r="D114" s="191" t="s">
        <v>623</v>
      </c>
      <c r="E114" s="192">
        <v>28130</v>
      </c>
      <c r="F114" s="192">
        <v>41448</v>
      </c>
      <c r="G114" s="192">
        <v>0</v>
      </c>
      <c r="H114" s="192">
        <v>0</v>
      </c>
      <c r="I114" s="192">
        <v>32</v>
      </c>
      <c r="J114" s="192">
        <v>33</v>
      </c>
      <c r="K114" s="193">
        <v>67.868172167535207</v>
      </c>
      <c r="L114" s="193">
        <v>61.287525377151397</v>
      </c>
      <c r="M114" s="193">
        <v>96.969696969696997</v>
      </c>
      <c r="N114" s="193">
        <v>1.05</v>
      </c>
      <c r="O114" s="193">
        <v>0</v>
      </c>
      <c r="P114" s="192">
        <v>29536.5</v>
      </c>
      <c r="Q114" s="192">
        <v>29536.5</v>
      </c>
      <c r="R114" s="192">
        <v>29536.5</v>
      </c>
      <c r="S114" s="192">
        <v>0</v>
      </c>
      <c r="T114" s="194">
        <v>29536.5</v>
      </c>
      <c r="U114" s="195" t="s">
        <v>624</v>
      </c>
    </row>
    <row r="115" spans="1:21" x14ac:dyDescent="0.25">
      <c r="A115" s="196" t="s">
        <v>625</v>
      </c>
      <c r="B115" s="197"/>
      <c r="C115" s="197"/>
      <c r="D115" s="197"/>
      <c r="E115" s="198">
        <v>28130</v>
      </c>
      <c r="F115" s="198">
        <v>41448</v>
      </c>
      <c r="G115" s="198">
        <v>0</v>
      </c>
      <c r="H115" s="198">
        <v>0</v>
      </c>
      <c r="I115" s="197"/>
      <c r="J115" s="197"/>
      <c r="K115" s="199"/>
      <c r="L115" s="199"/>
      <c r="M115" s="199"/>
      <c r="N115" s="199"/>
      <c r="O115" s="199"/>
      <c r="P115" s="198">
        <v>29536.5</v>
      </c>
      <c r="Q115" s="198">
        <v>29536.5</v>
      </c>
      <c r="R115" s="198">
        <v>29536.5</v>
      </c>
      <c r="S115" s="198">
        <v>0</v>
      </c>
      <c r="T115" s="198">
        <v>29536.5</v>
      </c>
      <c r="U115" s="192"/>
    </row>
    <row r="116" spans="1:21" outlineLevel="1" x14ac:dyDescent="0.25">
      <c r="A116" s="190" t="s">
        <v>626</v>
      </c>
      <c r="B116" s="191" t="s">
        <v>627</v>
      </c>
      <c r="C116" s="191" t="s">
        <v>323</v>
      </c>
      <c r="D116" s="191" t="s">
        <v>628</v>
      </c>
      <c r="E116" s="192">
        <v>329120</v>
      </c>
      <c r="F116" s="192">
        <v>938211</v>
      </c>
      <c r="G116" s="192">
        <v>0</v>
      </c>
      <c r="H116" s="192">
        <v>0</v>
      </c>
      <c r="I116" s="192">
        <v>81</v>
      </c>
      <c r="J116" s="192">
        <v>126</v>
      </c>
      <c r="K116" s="193">
        <v>35.079529018525697</v>
      </c>
      <c r="L116" s="193">
        <v>61.287525377151397</v>
      </c>
      <c r="M116" s="193">
        <v>64.285714285714306</v>
      </c>
      <c r="N116" s="193">
        <v>0.88</v>
      </c>
      <c r="O116" s="193">
        <v>0</v>
      </c>
      <c r="P116" s="192">
        <v>289625.59999999998</v>
      </c>
      <c r="Q116" s="192">
        <v>289625.59999999998</v>
      </c>
      <c r="R116" s="192">
        <v>289625.59999999998</v>
      </c>
      <c r="S116" s="192">
        <v>0</v>
      </c>
      <c r="T116" s="194">
        <v>289625.59999999998</v>
      </c>
      <c r="U116" s="195" t="s">
        <v>629</v>
      </c>
    </row>
    <row r="117" spans="1:21" x14ac:dyDescent="0.25">
      <c r="A117" s="196" t="s">
        <v>632</v>
      </c>
      <c r="B117" s="197"/>
      <c r="C117" s="197"/>
      <c r="D117" s="197"/>
      <c r="E117" s="198">
        <v>329120</v>
      </c>
      <c r="F117" s="198">
        <v>938211</v>
      </c>
      <c r="G117" s="198">
        <v>0</v>
      </c>
      <c r="H117" s="198">
        <v>0</v>
      </c>
      <c r="I117" s="197"/>
      <c r="J117" s="197"/>
      <c r="K117" s="199"/>
      <c r="L117" s="199"/>
      <c r="M117" s="199"/>
      <c r="N117" s="199"/>
      <c r="O117" s="199"/>
      <c r="P117" s="198">
        <v>289625.59999999998</v>
      </c>
      <c r="Q117" s="198">
        <v>289625.59999999998</v>
      </c>
      <c r="R117" s="198">
        <v>289625.59999999998</v>
      </c>
      <c r="S117" s="198">
        <v>0</v>
      </c>
      <c r="T117" s="198">
        <v>289625.59999999998</v>
      </c>
      <c r="U117" s="192"/>
    </row>
    <row r="118" spans="1:21" x14ac:dyDescent="0.25">
      <c r="A118" s="200" t="s">
        <v>310</v>
      </c>
      <c r="B118" s="201"/>
      <c r="C118" s="201"/>
      <c r="D118" s="201"/>
      <c r="E118" s="202">
        <v>32049888</v>
      </c>
      <c r="F118" s="202">
        <v>49756315</v>
      </c>
      <c r="G118" s="202">
        <v>6388446.9500000002</v>
      </c>
      <c r="H118" s="202">
        <v>7366158.5999999996</v>
      </c>
      <c r="I118" s="201"/>
      <c r="J118" s="201"/>
      <c r="K118" s="203"/>
      <c r="L118" s="203"/>
      <c r="M118" s="203"/>
      <c r="N118" s="203"/>
      <c r="O118" s="203"/>
      <c r="P118" s="202">
        <v>30464107.579999998</v>
      </c>
      <c r="Q118" s="202">
        <v>36852554.530000001</v>
      </c>
      <c r="R118" s="202">
        <v>36852554.530000001</v>
      </c>
      <c r="S118" s="202">
        <v>0</v>
      </c>
      <c r="T118" s="202">
        <v>36852554.530000001</v>
      </c>
      <c r="U118" s="192"/>
    </row>
    <row r="119" spans="1:21" x14ac:dyDescent="0.25">
      <c r="A119" s="204"/>
    </row>
    <row r="120" spans="1:21" x14ac:dyDescent="0.25">
      <c r="A120" s="183" t="s">
        <v>639</v>
      </c>
      <c r="B120" s="184" t="s">
        <v>332</v>
      </c>
      <c r="C120" s="184" t="s">
        <v>422</v>
      </c>
      <c r="D120" s="184" t="s">
        <v>423</v>
      </c>
      <c r="E120" s="184" t="s">
        <v>424</v>
      </c>
      <c r="F120" s="184" t="s">
        <v>425</v>
      </c>
      <c r="G120" s="184" t="s">
        <v>426</v>
      </c>
      <c r="H120" s="184" t="s">
        <v>427</v>
      </c>
      <c r="I120" s="184" t="s">
        <v>428</v>
      </c>
      <c r="J120" s="184" t="s">
        <v>429</v>
      </c>
      <c r="K120" s="185" t="s">
        <v>430</v>
      </c>
      <c r="L120" s="185" t="s">
        <v>431</v>
      </c>
      <c r="M120" s="185" t="s">
        <v>432</v>
      </c>
      <c r="N120" s="186" t="s">
        <v>433</v>
      </c>
      <c r="O120" s="186" t="s">
        <v>434</v>
      </c>
      <c r="P120" s="187" t="s">
        <v>435</v>
      </c>
      <c r="Q120" s="187" t="s">
        <v>436</v>
      </c>
      <c r="R120" s="188" t="s">
        <v>437</v>
      </c>
      <c r="S120" s="188" t="s">
        <v>423</v>
      </c>
      <c r="T120" s="189" t="s">
        <v>358</v>
      </c>
      <c r="U120" s="184" t="s">
        <v>438</v>
      </c>
    </row>
    <row r="121" spans="1:21" outlineLevel="1" x14ac:dyDescent="0.25">
      <c r="A121" s="190" t="s">
        <v>439</v>
      </c>
      <c r="B121" s="191" t="s">
        <v>440</v>
      </c>
      <c r="C121" s="191" t="s">
        <v>323</v>
      </c>
      <c r="D121" s="191" t="s">
        <v>441</v>
      </c>
      <c r="E121" s="192">
        <v>785</v>
      </c>
      <c r="F121" s="192">
        <v>0</v>
      </c>
      <c r="G121" s="192">
        <v>0</v>
      </c>
      <c r="H121" s="192">
        <v>0</v>
      </c>
      <c r="I121" s="192">
        <v>5</v>
      </c>
      <c r="J121" s="192">
        <v>0</v>
      </c>
      <c r="K121" s="193">
        <v>35.079529018525697</v>
      </c>
      <c r="L121" s="193">
        <v>61.287525377151397</v>
      </c>
      <c r="M121" s="193">
        <v>64.285714285714306</v>
      </c>
      <c r="N121" s="193">
        <v>1.28</v>
      </c>
      <c r="O121" s="193">
        <v>0</v>
      </c>
      <c r="P121" s="192">
        <v>1004.8</v>
      </c>
      <c r="Q121" s="192">
        <v>1004.8</v>
      </c>
      <c r="R121" s="192">
        <v>1004.8</v>
      </c>
      <c r="S121" s="192">
        <v>0</v>
      </c>
      <c r="T121" s="194">
        <v>1004.8</v>
      </c>
      <c r="U121" s="195" t="s">
        <v>442</v>
      </c>
    </row>
    <row r="122" spans="1:21" outlineLevel="1" x14ac:dyDescent="0.25">
      <c r="A122" s="190" t="s">
        <v>439</v>
      </c>
      <c r="B122" s="191" t="s">
        <v>443</v>
      </c>
      <c r="C122" s="191" t="s">
        <v>323</v>
      </c>
      <c r="D122" s="191" t="s">
        <v>441</v>
      </c>
      <c r="E122" s="192">
        <v>2198</v>
      </c>
      <c r="F122" s="192">
        <v>0</v>
      </c>
      <c r="G122" s="192">
        <v>0</v>
      </c>
      <c r="H122" s="192">
        <v>0</v>
      </c>
      <c r="I122" s="192">
        <v>14</v>
      </c>
      <c r="J122" s="192">
        <v>0</v>
      </c>
      <c r="K122" s="193">
        <v>35.079529018525697</v>
      </c>
      <c r="L122" s="193">
        <v>61.287525377151397</v>
      </c>
      <c r="M122" s="193">
        <v>64.285714285714306</v>
      </c>
      <c r="N122" s="193">
        <v>1.28</v>
      </c>
      <c r="O122" s="193">
        <v>0</v>
      </c>
      <c r="P122" s="192">
        <v>2813.44</v>
      </c>
      <c r="Q122" s="192">
        <v>2813.44</v>
      </c>
      <c r="R122" s="192">
        <v>2813.44</v>
      </c>
      <c r="S122" s="192">
        <v>0</v>
      </c>
      <c r="T122" s="194">
        <v>2813.44</v>
      </c>
      <c r="U122" s="195" t="s">
        <v>444</v>
      </c>
    </row>
    <row r="123" spans="1:21" outlineLevel="1" x14ac:dyDescent="0.25">
      <c r="A123" s="190" t="s">
        <v>445</v>
      </c>
      <c r="B123" s="191" t="s">
        <v>448</v>
      </c>
      <c r="C123" s="191" t="s">
        <v>323</v>
      </c>
      <c r="D123" s="191" t="s">
        <v>441</v>
      </c>
      <c r="E123" s="192">
        <v>0</v>
      </c>
      <c r="F123" s="192">
        <v>0</v>
      </c>
      <c r="G123" s="192">
        <v>32999</v>
      </c>
      <c r="H123" s="192">
        <v>0</v>
      </c>
      <c r="I123" s="192">
        <v>1</v>
      </c>
      <c r="J123" s="192">
        <v>0</v>
      </c>
      <c r="K123" s="193">
        <v>35.079529018525697</v>
      </c>
      <c r="L123" s="193">
        <v>61.287525377151397</v>
      </c>
      <c r="M123" s="193">
        <v>64.285714285714306</v>
      </c>
      <c r="N123" s="193">
        <v>1</v>
      </c>
      <c r="O123" s="193">
        <v>0</v>
      </c>
      <c r="P123" s="192">
        <v>0</v>
      </c>
      <c r="Q123" s="192">
        <v>32999</v>
      </c>
      <c r="R123" s="192">
        <v>32999</v>
      </c>
      <c r="S123" s="192">
        <v>0</v>
      </c>
      <c r="T123" s="194">
        <v>32999</v>
      </c>
      <c r="U123" s="195" t="s">
        <v>449</v>
      </c>
    </row>
    <row r="124" spans="1:21" outlineLevel="1" x14ac:dyDescent="0.25">
      <c r="A124" s="190" t="s">
        <v>439</v>
      </c>
      <c r="B124" s="191" t="s">
        <v>110</v>
      </c>
      <c r="C124" s="191" t="s">
        <v>323</v>
      </c>
      <c r="D124" s="191" t="s">
        <v>441</v>
      </c>
      <c r="E124" s="192">
        <v>157</v>
      </c>
      <c r="F124" s="192">
        <v>0</v>
      </c>
      <c r="G124" s="192">
        <v>0</v>
      </c>
      <c r="H124" s="192">
        <v>0</v>
      </c>
      <c r="I124" s="192">
        <v>1</v>
      </c>
      <c r="J124" s="192">
        <v>0</v>
      </c>
      <c r="K124" s="193">
        <v>35.079529018525697</v>
      </c>
      <c r="L124" s="193">
        <v>61.287525377151397</v>
      </c>
      <c r="M124" s="193">
        <v>64.285714285714306</v>
      </c>
      <c r="N124" s="193">
        <v>1.28</v>
      </c>
      <c r="O124" s="193">
        <v>0</v>
      </c>
      <c r="P124" s="192">
        <v>200.96</v>
      </c>
      <c r="Q124" s="192">
        <v>200.96</v>
      </c>
      <c r="R124" s="192">
        <v>200.96</v>
      </c>
      <c r="S124" s="192">
        <v>0</v>
      </c>
      <c r="T124" s="194">
        <v>200.96</v>
      </c>
      <c r="U124" s="195" t="s">
        <v>450</v>
      </c>
    </row>
    <row r="125" spans="1:21" outlineLevel="1" x14ac:dyDescent="0.25">
      <c r="A125" s="190" t="s">
        <v>439</v>
      </c>
      <c r="B125" s="191" t="s">
        <v>453</v>
      </c>
      <c r="C125" s="191" t="s">
        <v>323</v>
      </c>
      <c r="D125" s="191" t="s">
        <v>441</v>
      </c>
      <c r="E125" s="192">
        <v>3611</v>
      </c>
      <c r="F125" s="192">
        <v>0</v>
      </c>
      <c r="G125" s="192">
        <v>0</v>
      </c>
      <c r="H125" s="192">
        <v>0</v>
      </c>
      <c r="I125" s="192">
        <v>23</v>
      </c>
      <c r="J125" s="192">
        <v>0</v>
      </c>
      <c r="K125" s="193">
        <v>35.079529018525697</v>
      </c>
      <c r="L125" s="193">
        <v>61.287525377151397</v>
      </c>
      <c r="M125" s="193">
        <v>64.285714285714306</v>
      </c>
      <c r="N125" s="193">
        <v>1.28</v>
      </c>
      <c r="O125" s="193">
        <v>0</v>
      </c>
      <c r="P125" s="192">
        <v>4622.08</v>
      </c>
      <c r="Q125" s="192">
        <v>4622.08</v>
      </c>
      <c r="R125" s="192">
        <v>4622.08</v>
      </c>
      <c r="S125" s="192">
        <v>0</v>
      </c>
      <c r="T125" s="194">
        <v>4622.08</v>
      </c>
      <c r="U125" s="195" t="s">
        <v>454</v>
      </c>
    </row>
    <row r="126" spans="1:21" outlineLevel="1" x14ac:dyDescent="0.25">
      <c r="A126" s="190" t="s">
        <v>455</v>
      </c>
      <c r="B126" s="191" t="s">
        <v>456</v>
      </c>
      <c r="C126" s="191" t="s">
        <v>323</v>
      </c>
      <c r="D126" s="191" t="s">
        <v>441</v>
      </c>
      <c r="E126" s="192">
        <v>2090</v>
      </c>
      <c r="F126" s="192">
        <v>0</v>
      </c>
      <c r="G126" s="192">
        <v>0</v>
      </c>
      <c r="H126" s="192">
        <v>0</v>
      </c>
      <c r="I126" s="192">
        <v>9</v>
      </c>
      <c r="J126" s="192">
        <v>0</v>
      </c>
      <c r="K126" s="193">
        <v>35.079529018525697</v>
      </c>
      <c r="L126" s="193">
        <v>61.287525377151397</v>
      </c>
      <c r="M126" s="193">
        <v>64.285714285714306</v>
      </c>
      <c r="N126" s="193">
        <v>1.28</v>
      </c>
      <c r="O126" s="193">
        <v>0</v>
      </c>
      <c r="P126" s="192">
        <v>2675.2</v>
      </c>
      <c r="Q126" s="192">
        <v>2675.2</v>
      </c>
      <c r="R126" s="192">
        <v>2675.2</v>
      </c>
      <c r="S126" s="192">
        <v>0</v>
      </c>
      <c r="T126" s="194">
        <v>2675.2</v>
      </c>
      <c r="U126" s="195" t="s">
        <v>457</v>
      </c>
    </row>
    <row r="127" spans="1:21" x14ac:dyDescent="0.25">
      <c r="A127" s="196" t="s">
        <v>459</v>
      </c>
      <c r="B127" s="197"/>
      <c r="C127" s="197"/>
      <c r="D127" s="197"/>
      <c r="E127" s="198">
        <v>8841</v>
      </c>
      <c r="F127" s="198">
        <v>0</v>
      </c>
      <c r="G127" s="198">
        <v>32999</v>
      </c>
      <c r="H127" s="198">
        <v>0</v>
      </c>
      <c r="I127" s="197"/>
      <c r="J127" s="197"/>
      <c r="K127" s="199"/>
      <c r="L127" s="199"/>
      <c r="M127" s="199"/>
      <c r="N127" s="199"/>
      <c r="O127" s="199"/>
      <c r="P127" s="198">
        <v>11316.48</v>
      </c>
      <c r="Q127" s="198">
        <v>44315.48</v>
      </c>
      <c r="R127" s="198">
        <v>44315.48</v>
      </c>
      <c r="S127" s="198">
        <v>0</v>
      </c>
      <c r="T127" s="198">
        <v>44315.48</v>
      </c>
      <c r="U127" s="192"/>
    </row>
    <row r="128" spans="1:21" outlineLevel="1" x14ac:dyDescent="0.25">
      <c r="A128" s="190" t="s">
        <v>460</v>
      </c>
      <c r="B128" s="191" t="s">
        <v>440</v>
      </c>
      <c r="C128" s="191" t="s">
        <v>323</v>
      </c>
      <c r="D128" s="191" t="s">
        <v>461</v>
      </c>
      <c r="E128" s="192">
        <v>89570</v>
      </c>
      <c r="F128" s="192">
        <v>0</v>
      </c>
      <c r="G128" s="192">
        <v>1832.78</v>
      </c>
      <c r="H128" s="192">
        <v>0</v>
      </c>
      <c r="I128" s="192">
        <v>265</v>
      </c>
      <c r="J128" s="192">
        <v>0</v>
      </c>
      <c r="K128" s="193">
        <v>35.079529018525697</v>
      </c>
      <c r="L128" s="193">
        <v>61.287525377151397</v>
      </c>
      <c r="M128" s="193">
        <v>64.285714285714306</v>
      </c>
      <c r="N128" s="193">
        <v>1.1200000000000001</v>
      </c>
      <c r="O128" s="193">
        <v>0</v>
      </c>
      <c r="P128" s="192">
        <v>100318.39999999999</v>
      </c>
      <c r="Q128" s="192">
        <v>102151.18</v>
      </c>
      <c r="R128" s="192">
        <v>102151.18</v>
      </c>
      <c r="S128" s="192">
        <v>0</v>
      </c>
      <c r="T128" s="194">
        <v>102151.18</v>
      </c>
      <c r="U128" s="195" t="s">
        <v>442</v>
      </c>
    </row>
    <row r="129" spans="1:21" outlineLevel="1" x14ac:dyDescent="0.25">
      <c r="A129" s="190" t="s">
        <v>462</v>
      </c>
      <c r="B129" s="191" t="s">
        <v>443</v>
      </c>
      <c r="C129" s="191" t="s">
        <v>323</v>
      </c>
      <c r="D129" s="191" t="s">
        <v>463</v>
      </c>
      <c r="E129" s="192">
        <v>71</v>
      </c>
      <c r="F129" s="192">
        <v>0</v>
      </c>
      <c r="G129" s="192">
        <v>0</v>
      </c>
      <c r="H129" s="192">
        <v>0</v>
      </c>
      <c r="I129" s="192">
        <v>1</v>
      </c>
      <c r="J129" s="192">
        <v>0</v>
      </c>
      <c r="K129" s="193">
        <v>35.079529018525697</v>
      </c>
      <c r="L129" s="193">
        <v>61.287525377151397</v>
      </c>
      <c r="M129" s="193">
        <v>64.285714285714306</v>
      </c>
      <c r="N129" s="193">
        <v>1.26</v>
      </c>
      <c r="O129" s="193">
        <v>0</v>
      </c>
      <c r="P129" s="192">
        <v>89.46</v>
      </c>
      <c r="Q129" s="192">
        <v>89.46</v>
      </c>
      <c r="R129" s="192">
        <v>89.46</v>
      </c>
      <c r="S129" s="192">
        <v>0</v>
      </c>
      <c r="T129" s="194">
        <v>89.46</v>
      </c>
      <c r="U129" s="195" t="s">
        <v>444</v>
      </c>
    </row>
    <row r="130" spans="1:21" outlineLevel="1" x14ac:dyDescent="0.25">
      <c r="A130" s="190" t="s">
        <v>462</v>
      </c>
      <c r="B130" s="191" t="s">
        <v>110</v>
      </c>
      <c r="C130" s="191" t="s">
        <v>323</v>
      </c>
      <c r="D130" s="191" t="s">
        <v>463</v>
      </c>
      <c r="E130" s="192">
        <v>142</v>
      </c>
      <c r="F130" s="192">
        <v>0</v>
      </c>
      <c r="G130" s="192">
        <v>0</v>
      </c>
      <c r="H130" s="192">
        <v>0</v>
      </c>
      <c r="I130" s="192">
        <v>1</v>
      </c>
      <c r="J130" s="192">
        <v>0</v>
      </c>
      <c r="K130" s="193">
        <v>35.079529018525697</v>
      </c>
      <c r="L130" s="193">
        <v>61.287525377151397</v>
      </c>
      <c r="M130" s="193">
        <v>64.285714285714306</v>
      </c>
      <c r="N130" s="193">
        <v>1.26</v>
      </c>
      <c r="O130" s="193">
        <v>0</v>
      </c>
      <c r="P130" s="192">
        <v>178.92</v>
      </c>
      <c r="Q130" s="192">
        <v>178.92</v>
      </c>
      <c r="R130" s="192">
        <v>178.92</v>
      </c>
      <c r="S130" s="192">
        <v>0</v>
      </c>
      <c r="T130" s="194">
        <v>178.92</v>
      </c>
      <c r="U130" s="195" t="s">
        <v>450</v>
      </c>
    </row>
    <row r="131" spans="1:21" outlineLevel="1" x14ac:dyDescent="0.25">
      <c r="A131" s="190" t="s">
        <v>462</v>
      </c>
      <c r="B131" s="191" t="s">
        <v>453</v>
      </c>
      <c r="C131" s="191" t="s">
        <v>323</v>
      </c>
      <c r="D131" s="191" t="s">
        <v>463</v>
      </c>
      <c r="E131" s="192">
        <v>497</v>
      </c>
      <c r="F131" s="192">
        <v>0</v>
      </c>
      <c r="G131" s="192">
        <v>0</v>
      </c>
      <c r="H131" s="192">
        <v>0</v>
      </c>
      <c r="I131" s="192">
        <v>7</v>
      </c>
      <c r="J131" s="192">
        <v>0</v>
      </c>
      <c r="K131" s="193">
        <v>35.079529018525697</v>
      </c>
      <c r="L131" s="193">
        <v>61.287525377151397</v>
      </c>
      <c r="M131" s="193">
        <v>64.285714285714306</v>
      </c>
      <c r="N131" s="193">
        <v>1.26</v>
      </c>
      <c r="O131" s="193">
        <v>0</v>
      </c>
      <c r="P131" s="192">
        <v>626.22</v>
      </c>
      <c r="Q131" s="192">
        <v>626.22</v>
      </c>
      <c r="R131" s="192">
        <v>626.22</v>
      </c>
      <c r="S131" s="192">
        <v>0</v>
      </c>
      <c r="T131" s="194">
        <v>626.22</v>
      </c>
      <c r="U131" s="195" t="s">
        <v>454</v>
      </c>
    </row>
    <row r="132" spans="1:21" outlineLevel="1" x14ac:dyDescent="0.25">
      <c r="A132" s="190" t="s">
        <v>465</v>
      </c>
      <c r="B132" s="191" t="s">
        <v>466</v>
      </c>
      <c r="C132" s="191" t="s">
        <v>323</v>
      </c>
      <c r="D132" s="191" t="s">
        <v>463</v>
      </c>
      <c r="E132" s="192">
        <v>11932</v>
      </c>
      <c r="F132" s="192">
        <v>0</v>
      </c>
      <c r="G132" s="192">
        <v>0</v>
      </c>
      <c r="H132" s="192">
        <v>0</v>
      </c>
      <c r="I132" s="192">
        <v>15</v>
      </c>
      <c r="J132" s="192">
        <v>0</v>
      </c>
      <c r="K132" s="193">
        <v>35.079529018525697</v>
      </c>
      <c r="L132" s="193">
        <v>61.287525377151397</v>
      </c>
      <c r="M132" s="193">
        <v>64.285714285714306</v>
      </c>
      <c r="N132" s="193">
        <v>1.0900000000000001</v>
      </c>
      <c r="O132" s="193">
        <v>0</v>
      </c>
      <c r="P132" s="192">
        <v>13005.88</v>
      </c>
      <c r="Q132" s="192">
        <v>13005.88</v>
      </c>
      <c r="R132" s="192">
        <v>13005.88</v>
      </c>
      <c r="S132" s="192">
        <v>0</v>
      </c>
      <c r="T132" s="194">
        <v>13005.88</v>
      </c>
      <c r="U132" s="195" t="s">
        <v>467</v>
      </c>
    </row>
    <row r="133" spans="1:21" outlineLevel="1" x14ac:dyDescent="0.25">
      <c r="A133" s="190" t="s">
        <v>468</v>
      </c>
      <c r="B133" s="191" t="s">
        <v>469</v>
      </c>
      <c r="C133" s="191" t="s">
        <v>323</v>
      </c>
      <c r="D133" s="191" t="s">
        <v>470</v>
      </c>
      <c r="E133" s="192">
        <v>322899</v>
      </c>
      <c r="F133" s="192">
        <v>257249</v>
      </c>
      <c r="G133" s="192">
        <v>0</v>
      </c>
      <c r="H133" s="192">
        <v>0</v>
      </c>
      <c r="I133" s="192">
        <v>231</v>
      </c>
      <c r="J133" s="192">
        <v>201</v>
      </c>
      <c r="K133" s="193">
        <v>125.52002145780899</v>
      </c>
      <c r="L133" s="193">
        <v>61.287525377151397</v>
      </c>
      <c r="M133" s="193">
        <v>114.925373134328</v>
      </c>
      <c r="N133" s="193">
        <v>1.33</v>
      </c>
      <c r="O133" s="193">
        <v>0</v>
      </c>
      <c r="P133" s="192">
        <v>429455.67</v>
      </c>
      <c r="Q133" s="192">
        <v>429455.67</v>
      </c>
      <c r="R133" s="192">
        <v>429455.67</v>
      </c>
      <c r="S133" s="192">
        <v>0</v>
      </c>
      <c r="T133" s="194">
        <v>429455.67</v>
      </c>
      <c r="U133" s="195" t="s">
        <v>471</v>
      </c>
    </row>
    <row r="134" spans="1:21" x14ac:dyDescent="0.25">
      <c r="A134" s="196" t="s">
        <v>472</v>
      </c>
      <c r="B134" s="197"/>
      <c r="C134" s="197"/>
      <c r="D134" s="197"/>
      <c r="E134" s="198">
        <v>425111</v>
      </c>
      <c r="F134" s="198">
        <v>257249</v>
      </c>
      <c r="G134" s="198">
        <v>1832.78</v>
      </c>
      <c r="H134" s="198">
        <v>0</v>
      </c>
      <c r="I134" s="197"/>
      <c r="J134" s="197"/>
      <c r="K134" s="199"/>
      <c r="L134" s="199"/>
      <c r="M134" s="199"/>
      <c r="N134" s="199"/>
      <c r="O134" s="199"/>
      <c r="P134" s="198">
        <v>543674.55000000005</v>
      </c>
      <c r="Q134" s="198">
        <v>545507.32999999996</v>
      </c>
      <c r="R134" s="198">
        <v>545507.32999999996</v>
      </c>
      <c r="S134" s="198">
        <v>0</v>
      </c>
      <c r="T134" s="198">
        <v>545507.32999999996</v>
      </c>
      <c r="U134" s="192"/>
    </row>
    <row r="135" spans="1:21" outlineLevel="1" x14ac:dyDescent="0.25">
      <c r="A135" s="190" t="s">
        <v>478</v>
      </c>
      <c r="B135" s="191" t="s">
        <v>479</v>
      </c>
      <c r="C135" s="191" t="s">
        <v>323</v>
      </c>
      <c r="D135" s="191" t="s">
        <v>480</v>
      </c>
      <c r="E135" s="192">
        <v>0</v>
      </c>
      <c r="F135" s="192">
        <v>1353</v>
      </c>
      <c r="G135" s="192">
        <v>0</v>
      </c>
      <c r="H135" s="192">
        <v>0</v>
      </c>
      <c r="I135" s="192">
        <v>0</v>
      </c>
      <c r="J135" s="192">
        <v>2</v>
      </c>
      <c r="K135" s="193">
        <v>0</v>
      </c>
      <c r="L135" s="193">
        <v>61.287525377151397</v>
      </c>
      <c r="M135" s="193">
        <v>0</v>
      </c>
      <c r="N135" s="193">
        <v>1.1599999999999999</v>
      </c>
      <c r="O135" s="193">
        <v>0</v>
      </c>
      <c r="P135" s="192">
        <v>0</v>
      </c>
      <c r="Q135" s="192">
        <v>0</v>
      </c>
      <c r="R135" s="192">
        <v>0</v>
      </c>
      <c r="S135" s="192">
        <v>0</v>
      </c>
      <c r="T135" s="194">
        <v>0</v>
      </c>
      <c r="U135" s="195" t="s">
        <v>481</v>
      </c>
    </row>
    <row r="136" spans="1:21" outlineLevel="1" x14ac:dyDescent="0.25">
      <c r="A136" s="190" t="s">
        <v>482</v>
      </c>
      <c r="B136" s="191" t="s">
        <v>443</v>
      </c>
      <c r="C136" s="191" t="s">
        <v>323</v>
      </c>
      <c r="D136" s="191" t="s">
        <v>483</v>
      </c>
      <c r="E136" s="192">
        <v>475059</v>
      </c>
      <c r="F136" s="192">
        <v>413493</v>
      </c>
      <c r="G136" s="192">
        <v>1168.53</v>
      </c>
      <c r="H136" s="192">
        <v>3252.86</v>
      </c>
      <c r="I136" s="192">
        <v>487</v>
      </c>
      <c r="J136" s="192">
        <v>391</v>
      </c>
      <c r="K136" s="193">
        <v>114.889248427422</v>
      </c>
      <c r="L136" s="193">
        <v>35.923156852738799</v>
      </c>
      <c r="M136" s="193">
        <v>124.55242966751899</v>
      </c>
      <c r="N136" s="193">
        <v>1.1000000000000001</v>
      </c>
      <c r="O136" s="193">
        <v>0</v>
      </c>
      <c r="P136" s="192">
        <v>522564.9</v>
      </c>
      <c r="Q136" s="192">
        <v>523733.43</v>
      </c>
      <c r="R136" s="192">
        <v>523733.43</v>
      </c>
      <c r="S136" s="192">
        <v>0</v>
      </c>
      <c r="T136" s="194">
        <v>523733.43</v>
      </c>
      <c r="U136" s="195" t="s">
        <v>444</v>
      </c>
    </row>
    <row r="137" spans="1:21" outlineLevel="1" x14ac:dyDescent="0.25">
      <c r="A137" s="190" t="s">
        <v>482</v>
      </c>
      <c r="B137" s="191" t="s">
        <v>485</v>
      </c>
      <c r="C137" s="191" t="s">
        <v>323</v>
      </c>
      <c r="D137" s="191" t="s">
        <v>483</v>
      </c>
      <c r="E137" s="192">
        <v>19009</v>
      </c>
      <c r="F137" s="192">
        <v>13827</v>
      </c>
      <c r="G137" s="192">
        <v>0</v>
      </c>
      <c r="H137" s="192">
        <v>0</v>
      </c>
      <c r="I137" s="192">
        <v>20</v>
      </c>
      <c r="J137" s="192">
        <v>16</v>
      </c>
      <c r="K137" s="193">
        <v>137.47739929124199</v>
      </c>
      <c r="L137" s="193">
        <v>35.923156852738799</v>
      </c>
      <c r="M137" s="193">
        <v>125</v>
      </c>
      <c r="N137" s="193">
        <v>1.1000000000000001</v>
      </c>
      <c r="O137" s="193">
        <v>0</v>
      </c>
      <c r="P137" s="192">
        <v>20909.900000000001</v>
      </c>
      <c r="Q137" s="192">
        <v>20909.900000000001</v>
      </c>
      <c r="R137" s="192">
        <v>20909.900000000001</v>
      </c>
      <c r="S137" s="192">
        <v>0</v>
      </c>
      <c r="T137" s="194">
        <v>20909.900000000001</v>
      </c>
      <c r="U137" s="195" t="s">
        <v>486</v>
      </c>
    </row>
    <row r="138" spans="1:21" outlineLevel="1" x14ac:dyDescent="0.25">
      <c r="A138" s="190" t="s">
        <v>482</v>
      </c>
      <c r="B138" s="191" t="s">
        <v>487</v>
      </c>
      <c r="C138" s="191" t="s">
        <v>323</v>
      </c>
      <c r="D138" s="191" t="s">
        <v>483</v>
      </c>
      <c r="E138" s="192">
        <v>73632</v>
      </c>
      <c r="F138" s="192">
        <v>42956</v>
      </c>
      <c r="G138" s="192">
        <v>0</v>
      </c>
      <c r="H138" s="192">
        <v>0</v>
      </c>
      <c r="I138" s="192">
        <v>73</v>
      </c>
      <c r="J138" s="192">
        <v>66</v>
      </c>
      <c r="K138" s="193">
        <v>171.41260825030301</v>
      </c>
      <c r="L138" s="193">
        <v>35.923156852738799</v>
      </c>
      <c r="M138" s="193">
        <v>110.60606060606101</v>
      </c>
      <c r="N138" s="193">
        <v>1.1000000000000001</v>
      </c>
      <c r="O138" s="193">
        <v>0</v>
      </c>
      <c r="P138" s="192">
        <v>80995.199999999997</v>
      </c>
      <c r="Q138" s="192">
        <v>80995.199999999997</v>
      </c>
      <c r="R138" s="192">
        <v>80995.199999999997</v>
      </c>
      <c r="S138" s="192">
        <v>0</v>
      </c>
      <c r="T138" s="194">
        <v>80995.199999999997</v>
      </c>
      <c r="U138" s="195" t="s">
        <v>488</v>
      </c>
    </row>
    <row r="139" spans="1:21" outlineLevel="1" x14ac:dyDescent="0.25">
      <c r="A139" s="190" t="s">
        <v>482</v>
      </c>
      <c r="B139" s="191" t="s">
        <v>489</v>
      </c>
      <c r="C139" s="191" t="s">
        <v>323</v>
      </c>
      <c r="D139" s="191" t="s">
        <v>483</v>
      </c>
      <c r="E139" s="192">
        <v>87368</v>
      </c>
      <c r="F139" s="192">
        <v>88107</v>
      </c>
      <c r="G139" s="192">
        <v>18099.560000000001</v>
      </c>
      <c r="H139" s="192">
        <v>0</v>
      </c>
      <c r="I139" s="192">
        <v>142</v>
      </c>
      <c r="J139" s="192">
        <v>133</v>
      </c>
      <c r="K139" s="193">
        <v>99.161247119979095</v>
      </c>
      <c r="L139" s="193">
        <v>35.923156852738799</v>
      </c>
      <c r="M139" s="193">
        <v>106.76691729323301</v>
      </c>
      <c r="N139" s="193">
        <v>1.1000000000000001</v>
      </c>
      <c r="O139" s="193">
        <v>0</v>
      </c>
      <c r="P139" s="192">
        <v>96104.8</v>
      </c>
      <c r="Q139" s="192">
        <v>114204.36</v>
      </c>
      <c r="R139" s="192">
        <v>114204.36</v>
      </c>
      <c r="S139" s="192">
        <v>0</v>
      </c>
      <c r="T139" s="194">
        <v>114204.36</v>
      </c>
      <c r="U139" s="195" t="s">
        <v>490</v>
      </c>
    </row>
    <row r="140" spans="1:21" outlineLevel="1" x14ac:dyDescent="0.25">
      <c r="A140" s="190" t="s">
        <v>491</v>
      </c>
      <c r="B140" s="191" t="s">
        <v>492</v>
      </c>
      <c r="C140" s="191" t="s">
        <v>323</v>
      </c>
      <c r="D140" s="191" t="s">
        <v>483</v>
      </c>
      <c r="E140" s="192">
        <v>446044</v>
      </c>
      <c r="F140" s="192">
        <v>242947</v>
      </c>
      <c r="G140" s="192">
        <v>315645.5</v>
      </c>
      <c r="H140" s="192">
        <v>94733.14</v>
      </c>
      <c r="I140" s="192">
        <v>205</v>
      </c>
      <c r="J140" s="192">
        <v>179</v>
      </c>
      <c r="K140" s="193">
        <v>183.597245489757</v>
      </c>
      <c r="L140" s="193">
        <v>333.19438160711201</v>
      </c>
      <c r="M140" s="193">
        <v>114.525139664804</v>
      </c>
      <c r="N140" s="193">
        <v>1.1100000000000001</v>
      </c>
      <c r="O140" s="193">
        <v>0</v>
      </c>
      <c r="P140" s="192">
        <v>495108.84</v>
      </c>
      <c r="Q140" s="192">
        <v>810754.34</v>
      </c>
      <c r="R140" s="192">
        <v>810754.34</v>
      </c>
      <c r="S140" s="192">
        <v>0</v>
      </c>
      <c r="T140" s="194">
        <v>810754.34</v>
      </c>
      <c r="U140" s="195" t="s">
        <v>493</v>
      </c>
    </row>
    <row r="141" spans="1:21" outlineLevel="1" x14ac:dyDescent="0.25">
      <c r="A141" s="190" t="s">
        <v>491</v>
      </c>
      <c r="B141" s="191" t="s">
        <v>494</v>
      </c>
      <c r="C141" s="191" t="s">
        <v>323</v>
      </c>
      <c r="D141" s="191" t="s">
        <v>483</v>
      </c>
      <c r="E141" s="192">
        <v>7202</v>
      </c>
      <c r="F141" s="192">
        <v>2475</v>
      </c>
      <c r="G141" s="192">
        <v>0</v>
      </c>
      <c r="H141" s="192">
        <v>0</v>
      </c>
      <c r="I141" s="192">
        <v>16</v>
      </c>
      <c r="J141" s="192">
        <v>10</v>
      </c>
      <c r="K141" s="193">
        <v>290.98989898989902</v>
      </c>
      <c r="L141" s="193">
        <v>333.19438160711201</v>
      </c>
      <c r="M141" s="193">
        <v>160</v>
      </c>
      <c r="N141" s="193">
        <v>1.1100000000000001</v>
      </c>
      <c r="O141" s="193">
        <v>0</v>
      </c>
      <c r="P141" s="192">
        <v>7994.22</v>
      </c>
      <c r="Q141" s="192">
        <v>7994.22</v>
      </c>
      <c r="R141" s="192">
        <v>7994.22</v>
      </c>
      <c r="S141" s="192">
        <v>0</v>
      </c>
      <c r="T141" s="194">
        <v>7994.22</v>
      </c>
      <c r="U141" s="195" t="s">
        <v>495</v>
      </c>
    </row>
    <row r="142" spans="1:21" outlineLevel="1" x14ac:dyDescent="0.25">
      <c r="A142" s="190" t="s">
        <v>491</v>
      </c>
      <c r="B142" s="191" t="s">
        <v>446</v>
      </c>
      <c r="C142" s="191" t="s">
        <v>323</v>
      </c>
      <c r="D142" s="191" t="s">
        <v>483</v>
      </c>
      <c r="E142" s="192">
        <v>568949</v>
      </c>
      <c r="F142" s="192">
        <v>493596</v>
      </c>
      <c r="G142" s="192">
        <v>39821.57</v>
      </c>
      <c r="H142" s="192">
        <v>8347.82</v>
      </c>
      <c r="I142" s="192">
        <v>296</v>
      </c>
      <c r="J142" s="192">
        <v>285</v>
      </c>
      <c r="K142" s="193">
        <v>115.26612857478599</v>
      </c>
      <c r="L142" s="193">
        <v>477.02957179239598</v>
      </c>
      <c r="M142" s="193">
        <v>103.859649122807</v>
      </c>
      <c r="N142" s="193">
        <v>1.1100000000000001</v>
      </c>
      <c r="O142" s="193">
        <v>0</v>
      </c>
      <c r="P142" s="192">
        <v>631533.39</v>
      </c>
      <c r="Q142" s="192">
        <v>671354.96</v>
      </c>
      <c r="R142" s="192">
        <v>671354.96</v>
      </c>
      <c r="S142" s="192">
        <v>0</v>
      </c>
      <c r="T142" s="194">
        <v>671354.96</v>
      </c>
      <c r="U142" s="195" t="s">
        <v>447</v>
      </c>
    </row>
    <row r="143" spans="1:21" outlineLevel="1" x14ac:dyDescent="0.25">
      <c r="A143" s="190" t="s">
        <v>482</v>
      </c>
      <c r="B143" s="191" t="s">
        <v>496</v>
      </c>
      <c r="C143" s="191" t="s">
        <v>323</v>
      </c>
      <c r="D143" s="191" t="s">
        <v>483</v>
      </c>
      <c r="E143" s="192">
        <v>50910</v>
      </c>
      <c r="F143" s="192">
        <v>45629</v>
      </c>
      <c r="G143" s="192">
        <v>0</v>
      </c>
      <c r="H143" s="192">
        <v>0</v>
      </c>
      <c r="I143" s="192">
        <v>92</v>
      </c>
      <c r="J143" s="192">
        <v>85</v>
      </c>
      <c r="K143" s="193">
        <v>111.573779833001</v>
      </c>
      <c r="L143" s="193">
        <v>477.02957179239598</v>
      </c>
      <c r="M143" s="193">
        <v>108.235294117647</v>
      </c>
      <c r="N143" s="193">
        <v>1.1000000000000001</v>
      </c>
      <c r="O143" s="193">
        <v>0</v>
      </c>
      <c r="P143" s="192">
        <v>56001</v>
      </c>
      <c r="Q143" s="192">
        <v>56001</v>
      </c>
      <c r="R143" s="192">
        <v>56001</v>
      </c>
      <c r="S143" s="192">
        <v>0</v>
      </c>
      <c r="T143" s="194">
        <v>56001</v>
      </c>
      <c r="U143" s="195" t="s">
        <v>497</v>
      </c>
    </row>
    <row r="144" spans="1:21" outlineLevel="1" x14ac:dyDescent="0.25">
      <c r="A144" s="190" t="s">
        <v>482</v>
      </c>
      <c r="B144" s="191" t="s">
        <v>498</v>
      </c>
      <c r="C144" s="191" t="s">
        <v>323</v>
      </c>
      <c r="D144" s="191" t="s">
        <v>483</v>
      </c>
      <c r="E144" s="192">
        <v>114832</v>
      </c>
      <c r="F144" s="192">
        <v>103270</v>
      </c>
      <c r="G144" s="192">
        <v>2765.31</v>
      </c>
      <c r="H144" s="192">
        <v>5460.38</v>
      </c>
      <c r="I144" s="192">
        <v>144</v>
      </c>
      <c r="J144" s="192">
        <v>132</v>
      </c>
      <c r="K144" s="193">
        <v>111.195894257771</v>
      </c>
      <c r="L144" s="193">
        <v>50.643178679872101</v>
      </c>
      <c r="M144" s="193">
        <v>109.09090909090899</v>
      </c>
      <c r="N144" s="193">
        <v>1.1000000000000001</v>
      </c>
      <c r="O144" s="193">
        <v>0</v>
      </c>
      <c r="P144" s="192">
        <v>126315.2</v>
      </c>
      <c r="Q144" s="192">
        <v>129080.51</v>
      </c>
      <c r="R144" s="192">
        <v>129080.51</v>
      </c>
      <c r="S144" s="192">
        <v>0</v>
      </c>
      <c r="T144" s="194">
        <v>129080.51</v>
      </c>
      <c r="U144" s="195" t="s">
        <v>499</v>
      </c>
    </row>
    <row r="145" spans="1:21" outlineLevel="1" x14ac:dyDescent="0.25">
      <c r="A145" s="190" t="s">
        <v>482</v>
      </c>
      <c r="B145" s="191" t="s">
        <v>500</v>
      </c>
      <c r="C145" s="191" t="s">
        <v>323</v>
      </c>
      <c r="D145" s="191" t="s">
        <v>483</v>
      </c>
      <c r="E145" s="192">
        <v>10042</v>
      </c>
      <c r="F145" s="192">
        <v>0</v>
      </c>
      <c r="G145" s="192">
        <v>8076.27</v>
      </c>
      <c r="H145" s="192">
        <v>0</v>
      </c>
      <c r="I145" s="192">
        <v>17</v>
      </c>
      <c r="J145" s="192">
        <v>0</v>
      </c>
      <c r="K145" s="193">
        <v>111.195894257771</v>
      </c>
      <c r="L145" s="193">
        <v>50.643178679872101</v>
      </c>
      <c r="M145" s="193">
        <v>109.09090909090899</v>
      </c>
      <c r="N145" s="193">
        <v>1.1000000000000001</v>
      </c>
      <c r="O145" s="193">
        <v>0</v>
      </c>
      <c r="P145" s="192">
        <v>11046.2</v>
      </c>
      <c r="Q145" s="192">
        <v>19122.47</v>
      </c>
      <c r="R145" s="192">
        <v>19122.47</v>
      </c>
      <c r="S145" s="192">
        <v>0</v>
      </c>
      <c r="T145" s="194">
        <v>19122.47</v>
      </c>
      <c r="U145" s="195" t="s">
        <v>501</v>
      </c>
    </row>
    <row r="146" spans="1:21" outlineLevel="1" x14ac:dyDescent="0.25">
      <c r="A146" s="190" t="s">
        <v>491</v>
      </c>
      <c r="B146" s="191" t="s">
        <v>74</v>
      </c>
      <c r="C146" s="191" t="s">
        <v>323</v>
      </c>
      <c r="D146" s="191" t="s">
        <v>483</v>
      </c>
      <c r="E146" s="192">
        <v>93248</v>
      </c>
      <c r="F146" s="192">
        <v>97278</v>
      </c>
      <c r="G146" s="192">
        <v>696.71</v>
      </c>
      <c r="H146" s="192">
        <v>0</v>
      </c>
      <c r="I146" s="192">
        <v>75</v>
      </c>
      <c r="J146" s="192">
        <v>66</v>
      </c>
      <c r="K146" s="193">
        <v>95.857233906947101</v>
      </c>
      <c r="L146" s="193">
        <v>50.643178679872101</v>
      </c>
      <c r="M146" s="193">
        <v>113.636363636364</v>
      </c>
      <c r="N146" s="193">
        <v>1.1100000000000001</v>
      </c>
      <c r="O146" s="193">
        <v>0</v>
      </c>
      <c r="P146" s="192">
        <v>103505.28</v>
      </c>
      <c r="Q146" s="192">
        <v>104201.99</v>
      </c>
      <c r="R146" s="192">
        <v>104201.99</v>
      </c>
      <c r="S146" s="192">
        <v>0</v>
      </c>
      <c r="T146" s="194">
        <v>104201.99</v>
      </c>
      <c r="U146" s="195" t="s">
        <v>502</v>
      </c>
    </row>
    <row r="147" spans="1:21" outlineLevel="1" x14ac:dyDescent="0.25">
      <c r="A147" s="190" t="s">
        <v>482</v>
      </c>
      <c r="B147" s="191" t="s">
        <v>503</v>
      </c>
      <c r="C147" s="191" t="s">
        <v>323</v>
      </c>
      <c r="D147" s="191" t="s">
        <v>483</v>
      </c>
      <c r="E147" s="192">
        <v>267893</v>
      </c>
      <c r="F147" s="192">
        <v>311980</v>
      </c>
      <c r="G147" s="192">
        <v>648752.09</v>
      </c>
      <c r="H147" s="192">
        <v>1212444.31</v>
      </c>
      <c r="I147" s="192">
        <v>185</v>
      </c>
      <c r="J147" s="192">
        <v>173</v>
      </c>
      <c r="K147" s="193">
        <v>85.868645425988902</v>
      </c>
      <c r="L147" s="193">
        <v>53.507784617340498</v>
      </c>
      <c r="M147" s="193">
        <v>106.93641618497099</v>
      </c>
      <c r="N147" s="193">
        <v>1.1000000000000001</v>
      </c>
      <c r="O147" s="193">
        <v>0</v>
      </c>
      <c r="P147" s="192">
        <v>294682.3</v>
      </c>
      <c r="Q147" s="192">
        <v>943434.39</v>
      </c>
      <c r="R147" s="192">
        <v>943434.39</v>
      </c>
      <c r="S147" s="192">
        <v>0</v>
      </c>
      <c r="T147" s="194">
        <v>943434.39</v>
      </c>
      <c r="U147" s="195" t="s">
        <v>504</v>
      </c>
    </row>
    <row r="148" spans="1:21" outlineLevel="1" x14ac:dyDescent="0.25">
      <c r="A148" s="190" t="s">
        <v>482</v>
      </c>
      <c r="B148" s="191" t="s">
        <v>448</v>
      </c>
      <c r="C148" s="191" t="s">
        <v>323</v>
      </c>
      <c r="D148" s="191" t="s">
        <v>483</v>
      </c>
      <c r="E148" s="192">
        <v>6857</v>
      </c>
      <c r="F148" s="192">
        <v>0</v>
      </c>
      <c r="G148" s="192">
        <v>0</v>
      </c>
      <c r="H148" s="192">
        <v>0</v>
      </c>
      <c r="I148" s="192">
        <v>8</v>
      </c>
      <c r="J148" s="192">
        <v>0</v>
      </c>
      <c r="K148" s="193">
        <v>85.868645425988902</v>
      </c>
      <c r="L148" s="193">
        <v>53.507784617340498</v>
      </c>
      <c r="M148" s="193">
        <v>106.93641618497099</v>
      </c>
      <c r="N148" s="193">
        <v>1.1000000000000001</v>
      </c>
      <c r="O148" s="193">
        <v>0</v>
      </c>
      <c r="P148" s="192">
        <v>7542.7</v>
      </c>
      <c r="Q148" s="192">
        <v>7542.7</v>
      </c>
      <c r="R148" s="192">
        <v>7542.7</v>
      </c>
      <c r="S148" s="192">
        <v>0</v>
      </c>
      <c r="T148" s="194">
        <v>7542.7</v>
      </c>
      <c r="U148" s="195" t="s">
        <v>449</v>
      </c>
    </row>
    <row r="149" spans="1:21" outlineLevel="1" x14ac:dyDescent="0.25">
      <c r="A149" s="190" t="s">
        <v>482</v>
      </c>
      <c r="B149" s="191" t="s">
        <v>505</v>
      </c>
      <c r="C149" s="191" t="s">
        <v>323</v>
      </c>
      <c r="D149" s="191" t="s">
        <v>483</v>
      </c>
      <c r="E149" s="192">
        <v>6571</v>
      </c>
      <c r="F149" s="192">
        <v>7301</v>
      </c>
      <c r="G149" s="192">
        <v>0</v>
      </c>
      <c r="H149" s="192">
        <v>0</v>
      </c>
      <c r="I149" s="192">
        <v>5</v>
      </c>
      <c r="J149" s="192">
        <v>13</v>
      </c>
      <c r="K149" s="193">
        <v>90.001369675386897</v>
      </c>
      <c r="L149" s="193">
        <v>53.507784617340498</v>
      </c>
      <c r="M149" s="193">
        <v>38.461538461538503</v>
      </c>
      <c r="N149" s="193">
        <v>1.1000000000000001</v>
      </c>
      <c r="O149" s="193">
        <v>0</v>
      </c>
      <c r="P149" s="192">
        <v>7228.1</v>
      </c>
      <c r="Q149" s="192">
        <v>7228.1</v>
      </c>
      <c r="R149" s="192">
        <v>7228.1</v>
      </c>
      <c r="S149" s="192">
        <v>0</v>
      </c>
      <c r="T149" s="194">
        <v>7228.1</v>
      </c>
      <c r="U149" s="195" t="s">
        <v>506</v>
      </c>
    </row>
    <row r="150" spans="1:21" outlineLevel="1" x14ac:dyDescent="0.25">
      <c r="A150" s="190" t="s">
        <v>491</v>
      </c>
      <c r="B150" s="191" t="s">
        <v>110</v>
      </c>
      <c r="C150" s="191" t="s">
        <v>323</v>
      </c>
      <c r="D150" s="191" t="s">
        <v>483</v>
      </c>
      <c r="E150" s="192">
        <v>630777</v>
      </c>
      <c r="F150" s="192">
        <v>497966</v>
      </c>
      <c r="G150" s="192">
        <v>162448.92000000001</v>
      </c>
      <c r="H150" s="192">
        <v>37815.53</v>
      </c>
      <c r="I150" s="192">
        <v>294</v>
      </c>
      <c r="J150" s="192">
        <v>248</v>
      </c>
      <c r="K150" s="193">
        <v>126.670696392926</v>
      </c>
      <c r="L150" s="193">
        <v>429.582555103684</v>
      </c>
      <c r="M150" s="193">
        <v>118.54838709677399</v>
      </c>
      <c r="N150" s="193">
        <v>1.1100000000000001</v>
      </c>
      <c r="O150" s="193">
        <v>0</v>
      </c>
      <c r="P150" s="192">
        <v>700162.47</v>
      </c>
      <c r="Q150" s="192">
        <v>862611.39</v>
      </c>
      <c r="R150" s="192">
        <v>862611.39</v>
      </c>
      <c r="S150" s="192">
        <v>0</v>
      </c>
      <c r="T150" s="194">
        <v>862611.39</v>
      </c>
      <c r="U150" s="195" t="s">
        <v>450</v>
      </c>
    </row>
    <row r="151" spans="1:21" outlineLevel="1" x14ac:dyDescent="0.25">
      <c r="A151" s="190" t="s">
        <v>482</v>
      </c>
      <c r="B151" s="191" t="s">
        <v>508</v>
      </c>
      <c r="C151" s="191" t="s">
        <v>323</v>
      </c>
      <c r="D151" s="191" t="s">
        <v>483</v>
      </c>
      <c r="E151" s="192">
        <v>1086</v>
      </c>
      <c r="F151" s="192">
        <v>427</v>
      </c>
      <c r="G151" s="192">
        <v>0</v>
      </c>
      <c r="H151" s="192">
        <v>0</v>
      </c>
      <c r="I151" s="192">
        <v>1</v>
      </c>
      <c r="J151" s="192">
        <v>1</v>
      </c>
      <c r="K151" s="193">
        <v>254.33255269320799</v>
      </c>
      <c r="L151" s="193">
        <v>429.582555103684</v>
      </c>
      <c r="M151" s="193">
        <v>100</v>
      </c>
      <c r="N151" s="193">
        <v>1.1000000000000001</v>
      </c>
      <c r="O151" s="193">
        <v>0</v>
      </c>
      <c r="P151" s="192">
        <v>1194.5999999999999</v>
      </c>
      <c r="Q151" s="192">
        <v>1194.5999999999999</v>
      </c>
      <c r="R151" s="192">
        <v>1194.5999999999999</v>
      </c>
      <c r="S151" s="192">
        <v>0</v>
      </c>
      <c r="T151" s="194">
        <v>1194.5999999999999</v>
      </c>
      <c r="U151" s="195" t="s">
        <v>509</v>
      </c>
    </row>
    <row r="152" spans="1:21" outlineLevel="1" x14ac:dyDescent="0.25">
      <c r="A152" s="190" t="s">
        <v>482</v>
      </c>
      <c r="B152" s="191" t="s">
        <v>148</v>
      </c>
      <c r="C152" s="191" t="s">
        <v>323</v>
      </c>
      <c r="D152" s="191" t="s">
        <v>483</v>
      </c>
      <c r="E152" s="192">
        <v>393250</v>
      </c>
      <c r="F152" s="192">
        <v>349494</v>
      </c>
      <c r="G152" s="192">
        <v>2073.27</v>
      </c>
      <c r="H152" s="192">
        <v>217708.23</v>
      </c>
      <c r="I152" s="192">
        <v>312</v>
      </c>
      <c r="J152" s="192">
        <v>308</v>
      </c>
      <c r="K152" s="193">
        <v>112.519814360189</v>
      </c>
      <c r="L152" s="193">
        <v>0.95231585870685698</v>
      </c>
      <c r="M152" s="193">
        <v>101.298701298701</v>
      </c>
      <c r="N152" s="193">
        <v>1.1000000000000001</v>
      </c>
      <c r="O152" s="193">
        <v>0</v>
      </c>
      <c r="P152" s="192">
        <v>432575</v>
      </c>
      <c r="Q152" s="192">
        <v>434648.27</v>
      </c>
      <c r="R152" s="192">
        <v>434648.27</v>
      </c>
      <c r="S152" s="192">
        <v>0</v>
      </c>
      <c r="T152" s="194">
        <v>434648.27</v>
      </c>
      <c r="U152" s="195" t="s">
        <v>464</v>
      </c>
    </row>
    <row r="153" spans="1:21" outlineLevel="1" x14ac:dyDescent="0.25">
      <c r="A153" s="190" t="s">
        <v>482</v>
      </c>
      <c r="B153" s="191" t="s">
        <v>510</v>
      </c>
      <c r="C153" s="191" t="s">
        <v>323</v>
      </c>
      <c r="D153" s="191" t="s">
        <v>483</v>
      </c>
      <c r="E153" s="192">
        <v>167280</v>
      </c>
      <c r="F153" s="192">
        <v>196961</v>
      </c>
      <c r="G153" s="192">
        <v>0</v>
      </c>
      <c r="H153" s="192">
        <v>0</v>
      </c>
      <c r="I153" s="192">
        <v>60</v>
      </c>
      <c r="J153" s="192">
        <v>72</v>
      </c>
      <c r="K153" s="193">
        <v>84.930519239849502</v>
      </c>
      <c r="L153" s="193">
        <v>0.95231585870685698</v>
      </c>
      <c r="M153" s="193">
        <v>83.3333333333333</v>
      </c>
      <c r="N153" s="193">
        <v>1.1000000000000001</v>
      </c>
      <c r="O153" s="193">
        <v>0</v>
      </c>
      <c r="P153" s="192">
        <v>184008</v>
      </c>
      <c r="Q153" s="192">
        <v>184008</v>
      </c>
      <c r="R153" s="192">
        <v>184008</v>
      </c>
      <c r="S153" s="192">
        <v>0</v>
      </c>
      <c r="T153" s="194">
        <v>184008</v>
      </c>
      <c r="U153" s="195" t="s">
        <v>511</v>
      </c>
    </row>
    <row r="154" spans="1:21" outlineLevel="1" x14ac:dyDescent="0.25">
      <c r="A154" s="190" t="s">
        <v>482</v>
      </c>
      <c r="B154" s="191" t="s">
        <v>186</v>
      </c>
      <c r="C154" s="191" t="s">
        <v>323</v>
      </c>
      <c r="D154" s="191" t="s">
        <v>483</v>
      </c>
      <c r="E154" s="192">
        <v>271049</v>
      </c>
      <c r="F154" s="192">
        <v>322050</v>
      </c>
      <c r="G154" s="192">
        <v>503101.96</v>
      </c>
      <c r="H154" s="192">
        <v>368672.86</v>
      </c>
      <c r="I154" s="192">
        <v>299</v>
      </c>
      <c r="J154" s="192">
        <v>313</v>
      </c>
      <c r="K154" s="193">
        <v>84.163639186461694</v>
      </c>
      <c r="L154" s="193">
        <v>136.46297696011601</v>
      </c>
      <c r="M154" s="193">
        <v>95.527156549520797</v>
      </c>
      <c r="N154" s="193">
        <v>1.1000000000000001</v>
      </c>
      <c r="O154" s="193">
        <v>0</v>
      </c>
      <c r="P154" s="192">
        <v>298153.90000000002</v>
      </c>
      <c r="Q154" s="192">
        <v>801255.86</v>
      </c>
      <c r="R154" s="192">
        <v>801255.86</v>
      </c>
      <c r="S154" s="192">
        <v>0</v>
      </c>
      <c r="T154" s="194">
        <v>801255.86</v>
      </c>
      <c r="U154" s="195" t="s">
        <v>512</v>
      </c>
    </row>
    <row r="155" spans="1:21" outlineLevel="1" x14ac:dyDescent="0.25">
      <c r="A155" s="190" t="s">
        <v>482</v>
      </c>
      <c r="B155" s="191" t="s">
        <v>513</v>
      </c>
      <c r="C155" s="191" t="s">
        <v>323</v>
      </c>
      <c r="D155" s="191" t="s">
        <v>483</v>
      </c>
      <c r="E155" s="192">
        <v>171166</v>
      </c>
      <c r="F155" s="192">
        <v>163481</v>
      </c>
      <c r="G155" s="192">
        <v>0</v>
      </c>
      <c r="H155" s="192">
        <v>0</v>
      </c>
      <c r="I155" s="192">
        <v>120</v>
      </c>
      <c r="J155" s="192">
        <v>126</v>
      </c>
      <c r="K155" s="193">
        <v>104.70085208678699</v>
      </c>
      <c r="L155" s="193">
        <v>136.46297696011601</v>
      </c>
      <c r="M155" s="193">
        <v>95.238095238095198</v>
      </c>
      <c r="N155" s="193">
        <v>1.1000000000000001</v>
      </c>
      <c r="O155" s="193">
        <v>0</v>
      </c>
      <c r="P155" s="192">
        <v>188282.6</v>
      </c>
      <c r="Q155" s="192">
        <v>188282.6</v>
      </c>
      <c r="R155" s="192">
        <v>188282.6</v>
      </c>
      <c r="S155" s="192">
        <v>0</v>
      </c>
      <c r="T155" s="194">
        <v>188282.6</v>
      </c>
      <c r="U155" s="195" t="s">
        <v>514</v>
      </c>
    </row>
    <row r="156" spans="1:21" outlineLevel="1" x14ac:dyDescent="0.25">
      <c r="A156" s="190" t="s">
        <v>491</v>
      </c>
      <c r="B156" s="191" t="s">
        <v>515</v>
      </c>
      <c r="C156" s="191" t="s">
        <v>323</v>
      </c>
      <c r="D156" s="191" t="s">
        <v>483</v>
      </c>
      <c r="E156" s="192">
        <v>110467</v>
      </c>
      <c r="F156" s="192">
        <v>90409</v>
      </c>
      <c r="G156" s="192">
        <v>0</v>
      </c>
      <c r="H156" s="192">
        <v>0</v>
      </c>
      <c r="I156" s="192">
        <v>39</v>
      </c>
      <c r="J156" s="192">
        <v>50</v>
      </c>
      <c r="K156" s="193">
        <v>122.185844329657</v>
      </c>
      <c r="L156" s="193">
        <v>136.46297696011601</v>
      </c>
      <c r="M156" s="193">
        <v>78</v>
      </c>
      <c r="N156" s="193">
        <v>1.1100000000000001</v>
      </c>
      <c r="O156" s="193">
        <v>0</v>
      </c>
      <c r="P156" s="192">
        <v>122618.37</v>
      </c>
      <c r="Q156" s="192">
        <v>122618.37</v>
      </c>
      <c r="R156" s="192">
        <v>122618.37</v>
      </c>
      <c r="S156" s="192">
        <v>0</v>
      </c>
      <c r="T156" s="194">
        <v>122618.37</v>
      </c>
      <c r="U156" s="195" t="s">
        <v>516</v>
      </c>
    </row>
    <row r="157" spans="1:21" outlineLevel="1" x14ac:dyDescent="0.25">
      <c r="A157" s="190" t="s">
        <v>1889</v>
      </c>
      <c r="B157" s="191" t="s">
        <v>1890</v>
      </c>
      <c r="C157" s="191" t="s">
        <v>323</v>
      </c>
      <c r="D157" s="191" t="s">
        <v>480</v>
      </c>
      <c r="E157" s="192">
        <v>90</v>
      </c>
      <c r="F157" s="192">
        <v>0</v>
      </c>
      <c r="G157" s="192">
        <v>0</v>
      </c>
      <c r="H157" s="192">
        <v>0</v>
      </c>
      <c r="I157" s="192">
        <v>1</v>
      </c>
      <c r="J157" s="192">
        <v>0</v>
      </c>
      <c r="K157" s="193">
        <v>122.185844329657</v>
      </c>
      <c r="L157" s="193">
        <v>136.46297696011601</v>
      </c>
      <c r="M157" s="193">
        <v>78</v>
      </c>
      <c r="N157" s="193">
        <v>1.1000000000000001</v>
      </c>
      <c r="O157" s="193">
        <v>0</v>
      </c>
      <c r="P157" s="192">
        <v>99</v>
      </c>
      <c r="Q157" s="192">
        <v>99</v>
      </c>
      <c r="R157" s="192">
        <v>99</v>
      </c>
      <c r="S157" s="192">
        <v>0</v>
      </c>
      <c r="T157" s="194">
        <v>99</v>
      </c>
      <c r="U157" s="195" t="s">
        <v>1891</v>
      </c>
    </row>
    <row r="158" spans="1:21" outlineLevel="1" x14ac:dyDescent="0.25">
      <c r="A158" s="190" t="s">
        <v>482</v>
      </c>
      <c r="B158" s="191" t="s">
        <v>517</v>
      </c>
      <c r="C158" s="191" t="s">
        <v>323</v>
      </c>
      <c r="D158" s="191" t="s">
        <v>483</v>
      </c>
      <c r="E158" s="192">
        <v>79449</v>
      </c>
      <c r="F158" s="192">
        <v>46133</v>
      </c>
      <c r="G158" s="192">
        <v>133.1</v>
      </c>
      <c r="H158" s="192">
        <v>272.74</v>
      </c>
      <c r="I158" s="192">
        <v>53</v>
      </c>
      <c r="J158" s="192">
        <v>45</v>
      </c>
      <c r="K158" s="193">
        <v>172.21728480697101</v>
      </c>
      <c r="L158" s="193">
        <v>48.801055950722301</v>
      </c>
      <c r="M158" s="193">
        <v>117.777777777778</v>
      </c>
      <c r="N158" s="193">
        <v>1.1000000000000001</v>
      </c>
      <c r="O158" s="193">
        <v>0</v>
      </c>
      <c r="P158" s="192">
        <v>87393.9</v>
      </c>
      <c r="Q158" s="192">
        <v>87527</v>
      </c>
      <c r="R158" s="192">
        <v>87527</v>
      </c>
      <c r="S158" s="192">
        <v>0</v>
      </c>
      <c r="T158" s="194">
        <v>87527</v>
      </c>
      <c r="U158" s="195" t="s">
        <v>518</v>
      </c>
    </row>
    <row r="159" spans="1:21" outlineLevel="1" x14ac:dyDescent="0.25">
      <c r="A159" s="190" t="s">
        <v>491</v>
      </c>
      <c r="B159" s="191" t="s">
        <v>519</v>
      </c>
      <c r="C159" s="191" t="s">
        <v>323</v>
      </c>
      <c r="D159" s="191" t="s">
        <v>483</v>
      </c>
      <c r="E159" s="192">
        <v>787721</v>
      </c>
      <c r="F159" s="192">
        <v>204140</v>
      </c>
      <c r="G159" s="192">
        <v>2626718.7400000002</v>
      </c>
      <c r="H159" s="192">
        <v>807690.69</v>
      </c>
      <c r="I159" s="192">
        <v>276</v>
      </c>
      <c r="J159" s="192">
        <v>183</v>
      </c>
      <c r="K159" s="193">
        <v>385.87293034192197</v>
      </c>
      <c r="L159" s="193">
        <v>325.21344773702901</v>
      </c>
      <c r="M159" s="193">
        <v>150.819672131148</v>
      </c>
      <c r="N159" s="193">
        <v>1.1100000000000001</v>
      </c>
      <c r="O159" s="193">
        <v>0</v>
      </c>
      <c r="P159" s="192">
        <v>874370.31</v>
      </c>
      <c r="Q159" s="192">
        <v>3501089.05</v>
      </c>
      <c r="R159" s="192">
        <v>3501089.05</v>
      </c>
      <c r="S159" s="192">
        <v>0</v>
      </c>
      <c r="T159" s="194">
        <v>3501089.05</v>
      </c>
      <c r="U159" s="195" t="s">
        <v>520</v>
      </c>
    </row>
    <row r="160" spans="1:21" outlineLevel="1" x14ac:dyDescent="0.25">
      <c r="A160" s="190" t="s">
        <v>491</v>
      </c>
      <c r="B160" s="191" t="s">
        <v>521</v>
      </c>
      <c r="C160" s="191" t="s">
        <v>323</v>
      </c>
      <c r="D160" s="191" t="s">
        <v>483</v>
      </c>
      <c r="E160" s="192">
        <v>503728</v>
      </c>
      <c r="F160" s="192">
        <v>725307</v>
      </c>
      <c r="G160" s="192">
        <v>151989.59</v>
      </c>
      <c r="H160" s="192">
        <v>154727.67999999999</v>
      </c>
      <c r="I160" s="192">
        <v>120</v>
      </c>
      <c r="J160" s="192">
        <v>208</v>
      </c>
      <c r="K160" s="193">
        <v>69.4503155215654</v>
      </c>
      <c r="L160" s="193">
        <v>98.230381273731993</v>
      </c>
      <c r="M160" s="193">
        <v>57.692307692307701</v>
      </c>
      <c r="N160" s="193">
        <v>1.1100000000000001</v>
      </c>
      <c r="O160" s="193">
        <v>0</v>
      </c>
      <c r="P160" s="192">
        <v>559138.07999999996</v>
      </c>
      <c r="Q160" s="192">
        <v>711127.67</v>
      </c>
      <c r="R160" s="192">
        <v>711127.67</v>
      </c>
      <c r="S160" s="192">
        <v>0</v>
      </c>
      <c r="T160" s="194">
        <v>711127.67</v>
      </c>
      <c r="U160" s="195" t="s">
        <v>522</v>
      </c>
    </row>
    <row r="161" spans="1:21" outlineLevel="1" x14ac:dyDescent="0.25">
      <c r="A161" s="190" t="s">
        <v>523</v>
      </c>
      <c r="B161" s="191" t="s">
        <v>521</v>
      </c>
      <c r="C161" s="191" t="s">
        <v>323</v>
      </c>
      <c r="D161" s="191" t="s">
        <v>483</v>
      </c>
      <c r="E161" s="192">
        <v>2619497</v>
      </c>
      <c r="F161" s="192">
        <v>3844504</v>
      </c>
      <c r="G161" s="192">
        <v>0</v>
      </c>
      <c r="H161" s="192">
        <v>0</v>
      </c>
      <c r="I161" s="192">
        <v>21</v>
      </c>
      <c r="J161" s="192">
        <v>32</v>
      </c>
      <c r="K161" s="193">
        <v>68.136149682767893</v>
      </c>
      <c r="L161" s="193">
        <v>98.230381273731993</v>
      </c>
      <c r="M161" s="193">
        <v>65.625</v>
      </c>
      <c r="N161" s="193">
        <v>0.84</v>
      </c>
      <c r="O161" s="193">
        <v>0</v>
      </c>
      <c r="P161" s="192">
        <v>2200377.48</v>
      </c>
      <c r="Q161" s="192">
        <v>2200377.48</v>
      </c>
      <c r="R161" s="192">
        <v>2200377.48</v>
      </c>
      <c r="S161" s="192">
        <v>0</v>
      </c>
      <c r="T161" s="194">
        <v>2200377.48</v>
      </c>
      <c r="U161" s="195" t="s">
        <v>522</v>
      </c>
    </row>
    <row r="162" spans="1:21" outlineLevel="1" x14ac:dyDescent="0.25">
      <c r="A162" s="190" t="s">
        <v>482</v>
      </c>
      <c r="B162" s="191" t="s">
        <v>524</v>
      </c>
      <c r="C162" s="191" t="s">
        <v>323</v>
      </c>
      <c r="D162" s="191" t="s">
        <v>483</v>
      </c>
      <c r="E162" s="192">
        <v>343368</v>
      </c>
      <c r="F162" s="192">
        <v>376382</v>
      </c>
      <c r="G162" s="192">
        <v>1146.07</v>
      </c>
      <c r="H162" s="192">
        <v>1104.42</v>
      </c>
      <c r="I162" s="192">
        <v>332</v>
      </c>
      <c r="J162" s="192">
        <v>343</v>
      </c>
      <c r="K162" s="193">
        <v>91.228592228108695</v>
      </c>
      <c r="L162" s="193">
        <v>103.771210227993</v>
      </c>
      <c r="M162" s="193">
        <v>96.793002915451893</v>
      </c>
      <c r="N162" s="193">
        <v>1.1000000000000001</v>
      </c>
      <c r="O162" s="193">
        <v>0</v>
      </c>
      <c r="P162" s="192">
        <v>377704.8</v>
      </c>
      <c r="Q162" s="192">
        <v>378850.87</v>
      </c>
      <c r="R162" s="192">
        <v>378850.87</v>
      </c>
      <c r="S162" s="192">
        <v>0</v>
      </c>
      <c r="T162" s="194">
        <v>378850.87</v>
      </c>
      <c r="U162" s="195" t="s">
        <v>525</v>
      </c>
    </row>
    <row r="163" spans="1:21" outlineLevel="1" x14ac:dyDescent="0.25">
      <c r="A163" s="190" t="s">
        <v>482</v>
      </c>
      <c r="B163" s="191" t="s">
        <v>526</v>
      </c>
      <c r="C163" s="191" t="s">
        <v>323</v>
      </c>
      <c r="D163" s="191" t="s">
        <v>483</v>
      </c>
      <c r="E163" s="192">
        <v>1683394</v>
      </c>
      <c r="F163" s="192">
        <v>1679526</v>
      </c>
      <c r="G163" s="192">
        <v>941032.78</v>
      </c>
      <c r="H163" s="192">
        <v>1033172.87</v>
      </c>
      <c r="I163" s="192">
        <v>195</v>
      </c>
      <c r="J163" s="192">
        <v>196</v>
      </c>
      <c r="K163" s="193">
        <v>100.230303073605</v>
      </c>
      <c r="L163" s="193">
        <v>91.081832220391206</v>
      </c>
      <c r="M163" s="193">
        <v>99.489795918367307</v>
      </c>
      <c r="N163" s="193">
        <v>1.1000000000000001</v>
      </c>
      <c r="O163" s="193">
        <v>0</v>
      </c>
      <c r="P163" s="192">
        <v>1851733.4</v>
      </c>
      <c r="Q163" s="192">
        <v>2792766.18</v>
      </c>
      <c r="R163" s="192">
        <v>2792766.18</v>
      </c>
      <c r="S163" s="192">
        <v>0</v>
      </c>
      <c r="T163" s="194">
        <v>2792766.18</v>
      </c>
      <c r="U163" s="195" t="s">
        <v>527</v>
      </c>
    </row>
    <row r="164" spans="1:21" outlineLevel="1" x14ac:dyDescent="0.25">
      <c r="A164" s="190" t="s">
        <v>482</v>
      </c>
      <c r="B164" s="191" t="s">
        <v>528</v>
      </c>
      <c r="C164" s="191" t="s">
        <v>323</v>
      </c>
      <c r="D164" s="191" t="s">
        <v>483</v>
      </c>
      <c r="E164" s="192">
        <v>18849</v>
      </c>
      <c r="F164" s="192">
        <v>23435</v>
      </c>
      <c r="G164" s="192">
        <v>8154.33</v>
      </c>
      <c r="H164" s="192">
        <v>0</v>
      </c>
      <c r="I164" s="192">
        <v>22</v>
      </c>
      <c r="J164" s="192">
        <v>30</v>
      </c>
      <c r="K164" s="193">
        <v>80.4309793044591</v>
      </c>
      <c r="L164" s="193">
        <v>91.081832220391206</v>
      </c>
      <c r="M164" s="193">
        <v>73.3333333333333</v>
      </c>
      <c r="N164" s="193">
        <v>1.1000000000000001</v>
      </c>
      <c r="O164" s="193">
        <v>0</v>
      </c>
      <c r="P164" s="192">
        <v>20733.900000000001</v>
      </c>
      <c r="Q164" s="192">
        <v>28888.23</v>
      </c>
      <c r="R164" s="192">
        <v>28888.23</v>
      </c>
      <c r="S164" s="192">
        <v>0</v>
      </c>
      <c r="T164" s="194">
        <v>28888.23</v>
      </c>
      <c r="U164" s="195" t="s">
        <v>529</v>
      </c>
    </row>
    <row r="165" spans="1:21" outlineLevel="1" x14ac:dyDescent="0.25">
      <c r="A165" s="190" t="s">
        <v>530</v>
      </c>
      <c r="B165" s="191" t="s">
        <v>531</v>
      </c>
      <c r="C165" s="191" t="s">
        <v>323</v>
      </c>
      <c r="D165" s="191" t="s">
        <v>483</v>
      </c>
      <c r="E165" s="192">
        <v>179013</v>
      </c>
      <c r="F165" s="192">
        <v>575933</v>
      </c>
      <c r="G165" s="192">
        <v>551.51</v>
      </c>
      <c r="H165" s="192">
        <v>3737.24</v>
      </c>
      <c r="I165" s="192">
        <v>318</v>
      </c>
      <c r="J165" s="192">
        <v>989</v>
      </c>
      <c r="K165" s="193">
        <v>31.082261304700399</v>
      </c>
      <c r="L165" s="193">
        <v>14.757146985475901</v>
      </c>
      <c r="M165" s="193">
        <v>32.1536905965622</v>
      </c>
      <c r="N165" s="193">
        <v>1.1100000000000001</v>
      </c>
      <c r="O165" s="193">
        <v>0</v>
      </c>
      <c r="P165" s="192">
        <v>198704.43</v>
      </c>
      <c r="Q165" s="192">
        <v>199255.94</v>
      </c>
      <c r="R165" s="192">
        <v>199255.94</v>
      </c>
      <c r="S165" s="192">
        <v>0</v>
      </c>
      <c r="T165" s="194">
        <v>199255.94</v>
      </c>
      <c r="U165" s="195" t="s">
        <v>532</v>
      </c>
    </row>
    <row r="166" spans="1:21" outlineLevel="1" x14ac:dyDescent="0.25">
      <c r="A166" s="190" t="s">
        <v>530</v>
      </c>
      <c r="B166" s="191" t="s">
        <v>533</v>
      </c>
      <c r="C166" s="191" t="s">
        <v>323</v>
      </c>
      <c r="D166" s="191" t="s">
        <v>483</v>
      </c>
      <c r="E166" s="192">
        <v>10109</v>
      </c>
      <c r="F166" s="192">
        <v>5341</v>
      </c>
      <c r="G166" s="192">
        <v>0</v>
      </c>
      <c r="H166" s="192">
        <v>0</v>
      </c>
      <c r="I166" s="192">
        <v>14</v>
      </c>
      <c r="J166" s="192">
        <v>11</v>
      </c>
      <c r="K166" s="193">
        <v>189.271671971541</v>
      </c>
      <c r="L166" s="193">
        <v>14.757146985475901</v>
      </c>
      <c r="M166" s="193">
        <v>127.272727272727</v>
      </c>
      <c r="N166" s="193">
        <v>1.1100000000000001</v>
      </c>
      <c r="O166" s="193">
        <v>0</v>
      </c>
      <c r="P166" s="192">
        <v>11220.99</v>
      </c>
      <c r="Q166" s="192">
        <v>11220.99</v>
      </c>
      <c r="R166" s="192">
        <v>11220.99</v>
      </c>
      <c r="S166" s="192">
        <v>0</v>
      </c>
      <c r="T166" s="194">
        <v>11220.99</v>
      </c>
      <c r="U166" s="195" t="s">
        <v>534</v>
      </c>
    </row>
    <row r="167" spans="1:21" outlineLevel="1" x14ac:dyDescent="0.25">
      <c r="A167" s="190" t="s">
        <v>530</v>
      </c>
      <c r="B167" s="191" t="s">
        <v>535</v>
      </c>
      <c r="C167" s="191" t="s">
        <v>323</v>
      </c>
      <c r="D167" s="191" t="s">
        <v>483</v>
      </c>
      <c r="E167" s="192">
        <v>149233</v>
      </c>
      <c r="F167" s="192">
        <v>193682</v>
      </c>
      <c r="G167" s="192">
        <v>202.13</v>
      </c>
      <c r="H167" s="192">
        <v>687.53</v>
      </c>
      <c r="I167" s="192">
        <v>258</v>
      </c>
      <c r="J167" s="192">
        <v>347</v>
      </c>
      <c r="K167" s="193">
        <v>77.050526120135103</v>
      </c>
      <c r="L167" s="193">
        <v>29.399444387881299</v>
      </c>
      <c r="M167" s="193">
        <v>74.351585014409196</v>
      </c>
      <c r="N167" s="193">
        <v>1.1100000000000001</v>
      </c>
      <c r="O167" s="193">
        <v>0</v>
      </c>
      <c r="P167" s="192">
        <v>165648.63</v>
      </c>
      <c r="Q167" s="192">
        <v>165850.76</v>
      </c>
      <c r="R167" s="192">
        <v>165850.76</v>
      </c>
      <c r="S167" s="192">
        <v>0</v>
      </c>
      <c r="T167" s="194">
        <v>165850.76</v>
      </c>
      <c r="U167" s="195" t="s">
        <v>536</v>
      </c>
    </row>
    <row r="168" spans="1:21" outlineLevel="1" x14ac:dyDescent="0.25">
      <c r="A168" s="190" t="s">
        <v>530</v>
      </c>
      <c r="B168" s="191" t="s">
        <v>537</v>
      </c>
      <c r="C168" s="191" t="s">
        <v>323</v>
      </c>
      <c r="D168" s="191" t="s">
        <v>483</v>
      </c>
      <c r="E168" s="192">
        <v>21165</v>
      </c>
      <c r="F168" s="192">
        <v>30550</v>
      </c>
      <c r="G168" s="192">
        <v>0</v>
      </c>
      <c r="H168" s="192">
        <v>0</v>
      </c>
      <c r="I168" s="192">
        <v>59</v>
      </c>
      <c r="J168" s="192">
        <v>87</v>
      </c>
      <c r="K168" s="193">
        <v>69.279869067103107</v>
      </c>
      <c r="L168" s="193">
        <v>29.399444387881299</v>
      </c>
      <c r="M168" s="193">
        <v>67.816091954022994</v>
      </c>
      <c r="N168" s="193">
        <v>1.1100000000000001</v>
      </c>
      <c r="O168" s="193">
        <v>0</v>
      </c>
      <c r="P168" s="192">
        <v>23493.15</v>
      </c>
      <c r="Q168" s="192">
        <v>23493.15</v>
      </c>
      <c r="R168" s="192">
        <v>23493.15</v>
      </c>
      <c r="S168" s="192">
        <v>0</v>
      </c>
      <c r="T168" s="194">
        <v>23493.15</v>
      </c>
      <c r="U168" s="195" t="s">
        <v>538</v>
      </c>
    </row>
    <row r="169" spans="1:21" outlineLevel="1" x14ac:dyDescent="0.25">
      <c r="A169" s="190" t="s">
        <v>530</v>
      </c>
      <c r="B169" s="191" t="s">
        <v>539</v>
      </c>
      <c r="C169" s="191" t="s">
        <v>323</v>
      </c>
      <c r="D169" s="191" t="s">
        <v>483</v>
      </c>
      <c r="E169" s="192">
        <v>598</v>
      </c>
      <c r="F169" s="192">
        <v>321</v>
      </c>
      <c r="G169" s="192">
        <v>0</v>
      </c>
      <c r="H169" s="192">
        <v>0</v>
      </c>
      <c r="I169" s="192">
        <v>3</v>
      </c>
      <c r="J169" s="192">
        <v>2</v>
      </c>
      <c r="K169" s="193">
        <v>186.29283489096599</v>
      </c>
      <c r="L169" s="193">
        <v>29.399444387881299</v>
      </c>
      <c r="M169" s="193">
        <v>150</v>
      </c>
      <c r="N169" s="193">
        <v>1.1100000000000001</v>
      </c>
      <c r="O169" s="193">
        <v>0</v>
      </c>
      <c r="P169" s="192">
        <v>663.78</v>
      </c>
      <c r="Q169" s="192">
        <v>663.78</v>
      </c>
      <c r="R169" s="192">
        <v>663.78</v>
      </c>
      <c r="S169" s="192">
        <v>0</v>
      </c>
      <c r="T169" s="194">
        <v>663.78</v>
      </c>
      <c r="U169" s="195" t="s">
        <v>540</v>
      </c>
    </row>
    <row r="170" spans="1:21" outlineLevel="1" x14ac:dyDescent="0.25">
      <c r="A170" s="190" t="s">
        <v>530</v>
      </c>
      <c r="B170" s="191" t="s">
        <v>541</v>
      </c>
      <c r="C170" s="191" t="s">
        <v>323</v>
      </c>
      <c r="D170" s="191" t="s">
        <v>483</v>
      </c>
      <c r="E170" s="192">
        <v>54103</v>
      </c>
      <c r="F170" s="192">
        <v>54699</v>
      </c>
      <c r="G170" s="192">
        <v>6.97</v>
      </c>
      <c r="H170" s="192">
        <v>35.68</v>
      </c>
      <c r="I170" s="192">
        <v>141</v>
      </c>
      <c r="J170" s="192">
        <v>119</v>
      </c>
      <c r="K170" s="193">
        <v>98.910400555768803</v>
      </c>
      <c r="L170" s="193">
        <v>19.534753363228699</v>
      </c>
      <c r="M170" s="193">
        <v>118.487394957983</v>
      </c>
      <c r="N170" s="193">
        <v>1.1100000000000001</v>
      </c>
      <c r="O170" s="193">
        <v>0</v>
      </c>
      <c r="P170" s="192">
        <v>60054.33</v>
      </c>
      <c r="Q170" s="192">
        <v>60061.3</v>
      </c>
      <c r="R170" s="192">
        <v>60061.3</v>
      </c>
      <c r="S170" s="192">
        <v>0</v>
      </c>
      <c r="T170" s="194">
        <v>60061.3</v>
      </c>
      <c r="U170" s="195" t="s">
        <v>542</v>
      </c>
    </row>
    <row r="171" spans="1:21" outlineLevel="1" x14ac:dyDescent="0.25">
      <c r="A171" s="190" t="s">
        <v>530</v>
      </c>
      <c r="B171" s="191" t="s">
        <v>292</v>
      </c>
      <c r="C171" s="191" t="s">
        <v>323</v>
      </c>
      <c r="D171" s="191" t="s">
        <v>483</v>
      </c>
      <c r="E171" s="192">
        <v>141112</v>
      </c>
      <c r="F171" s="192">
        <v>168574</v>
      </c>
      <c r="G171" s="192">
        <v>1812.48</v>
      </c>
      <c r="H171" s="192">
        <v>1280.21</v>
      </c>
      <c r="I171" s="192">
        <v>82</v>
      </c>
      <c r="J171" s="192">
        <v>92</v>
      </c>
      <c r="K171" s="193">
        <v>83.709231554094899</v>
      </c>
      <c r="L171" s="193">
        <v>141.576772560752</v>
      </c>
      <c r="M171" s="193">
        <v>89.130434782608702</v>
      </c>
      <c r="N171" s="193">
        <v>1.1100000000000001</v>
      </c>
      <c r="O171" s="193">
        <v>0</v>
      </c>
      <c r="P171" s="192">
        <v>156634.32</v>
      </c>
      <c r="Q171" s="192">
        <v>158446.79999999999</v>
      </c>
      <c r="R171" s="192">
        <v>158446.79999999999</v>
      </c>
      <c r="S171" s="192">
        <v>0</v>
      </c>
      <c r="T171" s="194">
        <v>158446.79999999999</v>
      </c>
      <c r="U171" s="195" t="s">
        <v>543</v>
      </c>
    </row>
    <row r="172" spans="1:21" outlineLevel="1" x14ac:dyDescent="0.25">
      <c r="A172" s="190" t="s">
        <v>530</v>
      </c>
      <c r="B172" s="191" t="s">
        <v>295</v>
      </c>
      <c r="C172" s="191" t="s">
        <v>323</v>
      </c>
      <c r="D172" s="191" t="s">
        <v>483</v>
      </c>
      <c r="E172" s="192">
        <v>18070</v>
      </c>
      <c r="F172" s="192">
        <v>13098</v>
      </c>
      <c r="G172" s="192">
        <v>0</v>
      </c>
      <c r="H172" s="192">
        <v>0</v>
      </c>
      <c r="I172" s="192">
        <v>34</v>
      </c>
      <c r="J172" s="192">
        <v>33</v>
      </c>
      <c r="K172" s="193">
        <v>137.95999389219699</v>
      </c>
      <c r="L172" s="193">
        <v>141.576772560752</v>
      </c>
      <c r="M172" s="193">
        <v>103.030303030303</v>
      </c>
      <c r="N172" s="193">
        <v>1.1100000000000001</v>
      </c>
      <c r="O172" s="193">
        <v>0</v>
      </c>
      <c r="P172" s="192">
        <v>20057.7</v>
      </c>
      <c r="Q172" s="192">
        <v>20057.7</v>
      </c>
      <c r="R172" s="192">
        <v>20057.7</v>
      </c>
      <c r="S172" s="192">
        <v>0</v>
      </c>
      <c r="T172" s="194">
        <v>20057.7</v>
      </c>
      <c r="U172" s="195" t="s">
        <v>544</v>
      </c>
    </row>
    <row r="173" spans="1:21" outlineLevel="1" x14ac:dyDescent="0.25">
      <c r="A173" s="190" t="s">
        <v>530</v>
      </c>
      <c r="B173" s="191" t="s">
        <v>545</v>
      </c>
      <c r="C173" s="191" t="s">
        <v>323</v>
      </c>
      <c r="D173" s="191" t="s">
        <v>483</v>
      </c>
      <c r="E173" s="192">
        <v>221921</v>
      </c>
      <c r="F173" s="192">
        <v>229840</v>
      </c>
      <c r="G173" s="192">
        <v>2005.26</v>
      </c>
      <c r="H173" s="192">
        <v>2184.13</v>
      </c>
      <c r="I173" s="192">
        <v>411</v>
      </c>
      <c r="J173" s="192">
        <v>451</v>
      </c>
      <c r="K173" s="193">
        <v>96.5545596937</v>
      </c>
      <c r="L173" s="193">
        <v>91.810469157055707</v>
      </c>
      <c r="M173" s="193">
        <v>91.130820399113105</v>
      </c>
      <c r="N173" s="193">
        <v>1.1100000000000001</v>
      </c>
      <c r="O173" s="193">
        <v>0</v>
      </c>
      <c r="P173" s="192">
        <v>246332.31</v>
      </c>
      <c r="Q173" s="192">
        <v>248337.57</v>
      </c>
      <c r="R173" s="192">
        <v>248337.57</v>
      </c>
      <c r="S173" s="192">
        <v>0</v>
      </c>
      <c r="T173" s="194">
        <v>248337.57</v>
      </c>
      <c r="U173" s="195" t="s">
        <v>546</v>
      </c>
    </row>
    <row r="174" spans="1:21" outlineLevel="1" x14ac:dyDescent="0.25">
      <c r="A174" s="190" t="s">
        <v>530</v>
      </c>
      <c r="B174" s="191" t="s">
        <v>451</v>
      </c>
      <c r="C174" s="191" t="s">
        <v>323</v>
      </c>
      <c r="D174" s="191" t="s">
        <v>483</v>
      </c>
      <c r="E174" s="192">
        <v>463946</v>
      </c>
      <c r="F174" s="192">
        <v>367345</v>
      </c>
      <c r="G174" s="192">
        <v>5070.91</v>
      </c>
      <c r="H174" s="192">
        <v>220.21</v>
      </c>
      <c r="I174" s="192">
        <v>427</v>
      </c>
      <c r="J174" s="192">
        <v>339</v>
      </c>
      <c r="K174" s="193">
        <v>126.297077679021</v>
      </c>
      <c r="L174" s="193">
        <v>2302.7610008628099</v>
      </c>
      <c r="M174" s="193">
        <v>125.958702064897</v>
      </c>
      <c r="N174" s="193">
        <v>1.1100000000000001</v>
      </c>
      <c r="O174" s="193">
        <v>0</v>
      </c>
      <c r="P174" s="192">
        <v>514980.06</v>
      </c>
      <c r="Q174" s="192">
        <v>520050.97</v>
      </c>
      <c r="R174" s="192">
        <v>520050.97</v>
      </c>
      <c r="S174" s="192">
        <v>0</v>
      </c>
      <c r="T174" s="194">
        <v>520050.97</v>
      </c>
      <c r="U174" s="195" t="s">
        <v>452</v>
      </c>
    </row>
    <row r="175" spans="1:21" outlineLevel="1" x14ac:dyDescent="0.25">
      <c r="A175" s="190" t="s">
        <v>547</v>
      </c>
      <c r="B175" s="191" t="s">
        <v>451</v>
      </c>
      <c r="C175" s="191" t="s">
        <v>323</v>
      </c>
      <c r="D175" s="191" t="s">
        <v>483</v>
      </c>
      <c r="E175" s="192">
        <v>356</v>
      </c>
      <c r="F175" s="192">
        <v>0</v>
      </c>
      <c r="G175" s="192">
        <v>0</v>
      </c>
      <c r="H175" s="192">
        <v>0</v>
      </c>
      <c r="I175" s="192">
        <v>1</v>
      </c>
      <c r="J175" s="192">
        <v>0</v>
      </c>
      <c r="K175" s="193">
        <v>126.297077679021</v>
      </c>
      <c r="L175" s="193">
        <v>2302.7610008628099</v>
      </c>
      <c r="M175" s="193">
        <v>125.958702064897</v>
      </c>
      <c r="N175" s="193">
        <v>1.0900000000000001</v>
      </c>
      <c r="O175" s="193">
        <v>0</v>
      </c>
      <c r="P175" s="192">
        <v>388.04</v>
      </c>
      <c r="Q175" s="192">
        <v>388.04</v>
      </c>
      <c r="R175" s="192">
        <v>388.04</v>
      </c>
      <c r="S175" s="192">
        <v>0</v>
      </c>
      <c r="T175" s="194">
        <v>388.04</v>
      </c>
      <c r="U175" s="195" t="s">
        <v>452</v>
      </c>
    </row>
    <row r="176" spans="1:21" outlineLevel="1" x14ac:dyDescent="0.25">
      <c r="A176" s="190" t="s">
        <v>482</v>
      </c>
      <c r="B176" s="191" t="s">
        <v>548</v>
      </c>
      <c r="C176" s="191" t="s">
        <v>323</v>
      </c>
      <c r="D176" s="191" t="s">
        <v>483</v>
      </c>
      <c r="E176" s="192">
        <v>210692</v>
      </c>
      <c r="F176" s="192">
        <v>241620</v>
      </c>
      <c r="G176" s="192">
        <v>0</v>
      </c>
      <c r="H176" s="192">
        <v>0</v>
      </c>
      <c r="I176" s="192">
        <v>94</v>
      </c>
      <c r="J176" s="192">
        <v>94</v>
      </c>
      <c r="K176" s="193">
        <v>87.199735121264794</v>
      </c>
      <c r="L176" s="193">
        <v>2302.7610008628099</v>
      </c>
      <c r="M176" s="193">
        <v>100</v>
      </c>
      <c r="N176" s="193">
        <v>1.1000000000000001</v>
      </c>
      <c r="O176" s="193">
        <v>0</v>
      </c>
      <c r="P176" s="192">
        <v>231761.2</v>
      </c>
      <c r="Q176" s="192">
        <v>231761.2</v>
      </c>
      <c r="R176" s="192">
        <v>231761.2</v>
      </c>
      <c r="S176" s="192">
        <v>0</v>
      </c>
      <c r="T176" s="194">
        <v>231761.2</v>
      </c>
      <c r="U176" s="195" t="s">
        <v>549</v>
      </c>
    </row>
    <row r="177" spans="1:21" outlineLevel="1" x14ac:dyDescent="0.25">
      <c r="A177" s="190" t="s">
        <v>547</v>
      </c>
      <c r="B177" s="191" t="s">
        <v>548</v>
      </c>
      <c r="C177" s="191" t="s">
        <v>323</v>
      </c>
      <c r="D177" s="191" t="s">
        <v>483</v>
      </c>
      <c r="E177" s="192">
        <v>2371</v>
      </c>
      <c r="F177" s="192">
        <v>3121</v>
      </c>
      <c r="G177" s="192">
        <v>0</v>
      </c>
      <c r="H177" s="192">
        <v>0</v>
      </c>
      <c r="I177" s="192">
        <v>5</v>
      </c>
      <c r="J177" s="192">
        <v>6</v>
      </c>
      <c r="K177" s="193">
        <v>75.969240628003803</v>
      </c>
      <c r="L177" s="193">
        <v>2302.7610008628099</v>
      </c>
      <c r="M177" s="193">
        <v>83.3333333333333</v>
      </c>
      <c r="N177" s="193">
        <v>1.0900000000000001</v>
      </c>
      <c r="O177" s="193">
        <v>0</v>
      </c>
      <c r="P177" s="192">
        <v>2584.39</v>
      </c>
      <c r="Q177" s="192">
        <v>2584.39</v>
      </c>
      <c r="R177" s="192">
        <v>2584.39</v>
      </c>
      <c r="S177" s="192">
        <v>0</v>
      </c>
      <c r="T177" s="194">
        <v>2584.39</v>
      </c>
      <c r="U177" s="195" t="s">
        <v>549</v>
      </c>
    </row>
    <row r="178" spans="1:21" outlineLevel="1" x14ac:dyDescent="0.25">
      <c r="A178" s="190" t="s">
        <v>491</v>
      </c>
      <c r="B178" s="191" t="s">
        <v>550</v>
      </c>
      <c r="C178" s="191" t="s">
        <v>323</v>
      </c>
      <c r="D178" s="191" t="s">
        <v>483</v>
      </c>
      <c r="E178" s="192">
        <v>607066</v>
      </c>
      <c r="F178" s="192">
        <v>397008</v>
      </c>
      <c r="G178" s="192">
        <v>0</v>
      </c>
      <c r="H178" s="192">
        <v>170.36</v>
      </c>
      <c r="I178" s="192">
        <v>414</v>
      </c>
      <c r="J178" s="192">
        <v>382</v>
      </c>
      <c r="K178" s="193">
        <v>152.910268810704</v>
      </c>
      <c r="L178" s="193">
        <v>0</v>
      </c>
      <c r="M178" s="193">
        <v>108.376963350785</v>
      </c>
      <c r="N178" s="193">
        <v>1.1100000000000001</v>
      </c>
      <c r="O178" s="193">
        <v>0</v>
      </c>
      <c r="P178" s="192">
        <v>673843.26</v>
      </c>
      <c r="Q178" s="192">
        <v>673843.26</v>
      </c>
      <c r="R178" s="192">
        <v>673843.26</v>
      </c>
      <c r="S178" s="192">
        <v>0</v>
      </c>
      <c r="T178" s="194">
        <v>673843.26</v>
      </c>
      <c r="U178" s="195" t="s">
        <v>551</v>
      </c>
    </row>
    <row r="179" spans="1:21" outlineLevel="1" x14ac:dyDescent="0.25">
      <c r="A179" s="190" t="s">
        <v>555</v>
      </c>
      <c r="B179" s="191" t="s">
        <v>550</v>
      </c>
      <c r="C179" s="191" t="s">
        <v>323</v>
      </c>
      <c r="D179" s="191" t="s">
        <v>483</v>
      </c>
      <c r="E179" s="192">
        <v>698183</v>
      </c>
      <c r="F179" s="192">
        <v>387743</v>
      </c>
      <c r="G179" s="192">
        <v>0</v>
      </c>
      <c r="H179" s="192">
        <v>0</v>
      </c>
      <c r="I179" s="192">
        <v>31</v>
      </c>
      <c r="J179" s="192">
        <v>20</v>
      </c>
      <c r="K179" s="193">
        <v>180.06334092427201</v>
      </c>
      <c r="L179" s="193">
        <v>0</v>
      </c>
      <c r="M179" s="193">
        <v>155</v>
      </c>
      <c r="N179" s="193">
        <v>0.85</v>
      </c>
      <c r="O179" s="193">
        <v>0</v>
      </c>
      <c r="P179" s="192">
        <v>593455.55000000005</v>
      </c>
      <c r="Q179" s="192">
        <v>593455.55000000005</v>
      </c>
      <c r="R179" s="192">
        <v>593455.55000000005</v>
      </c>
      <c r="S179" s="192">
        <v>0</v>
      </c>
      <c r="T179" s="194">
        <v>593455.55000000005</v>
      </c>
      <c r="U179" s="195" t="s">
        <v>551</v>
      </c>
    </row>
    <row r="180" spans="1:21" outlineLevel="1" x14ac:dyDescent="0.25">
      <c r="A180" s="190" t="s">
        <v>530</v>
      </c>
      <c r="B180" s="191" t="s">
        <v>556</v>
      </c>
      <c r="C180" s="191" t="s">
        <v>323</v>
      </c>
      <c r="D180" s="191" t="s">
        <v>483</v>
      </c>
      <c r="E180" s="192">
        <v>353992</v>
      </c>
      <c r="F180" s="192">
        <v>298646</v>
      </c>
      <c r="G180" s="192">
        <v>90769.33</v>
      </c>
      <c r="H180" s="192">
        <v>106563.31</v>
      </c>
      <c r="I180" s="192">
        <v>286</v>
      </c>
      <c r="J180" s="192">
        <v>303</v>
      </c>
      <c r="K180" s="193">
        <v>118.532309155321</v>
      </c>
      <c r="L180" s="193">
        <v>85.178782453360398</v>
      </c>
      <c r="M180" s="193">
        <v>94.389438943894405</v>
      </c>
      <c r="N180" s="193">
        <v>1.1100000000000001</v>
      </c>
      <c r="O180" s="193">
        <v>0</v>
      </c>
      <c r="P180" s="192">
        <v>392931.12</v>
      </c>
      <c r="Q180" s="192">
        <v>483700.45</v>
      </c>
      <c r="R180" s="192">
        <v>483700.45</v>
      </c>
      <c r="S180" s="192">
        <v>0</v>
      </c>
      <c r="T180" s="194">
        <v>483700.45</v>
      </c>
      <c r="U180" s="195" t="s">
        <v>557</v>
      </c>
    </row>
    <row r="181" spans="1:21" outlineLevel="1" x14ac:dyDescent="0.25">
      <c r="A181" s="190" t="s">
        <v>530</v>
      </c>
      <c r="B181" s="191" t="s">
        <v>558</v>
      </c>
      <c r="C181" s="191" t="s">
        <v>323</v>
      </c>
      <c r="D181" s="191" t="s">
        <v>483</v>
      </c>
      <c r="E181" s="192">
        <v>53334</v>
      </c>
      <c r="F181" s="192">
        <v>40047</v>
      </c>
      <c r="G181" s="192">
        <v>0</v>
      </c>
      <c r="H181" s="192">
        <v>0</v>
      </c>
      <c r="I181" s="192">
        <v>77</v>
      </c>
      <c r="J181" s="192">
        <v>61</v>
      </c>
      <c r="K181" s="193">
        <v>133.178515244588</v>
      </c>
      <c r="L181" s="193">
        <v>85.178782453360398</v>
      </c>
      <c r="M181" s="193">
        <v>126.229508196721</v>
      </c>
      <c r="N181" s="193">
        <v>1.1100000000000001</v>
      </c>
      <c r="O181" s="193">
        <v>0</v>
      </c>
      <c r="P181" s="192">
        <v>59200.74</v>
      </c>
      <c r="Q181" s="192">
        <v>59200.74</v>
      </c>
      <c r="R181" s="192">
        <v>59200.74</v>
      </c>
      <c r="S181" s="192">
        <v>0</v>
      </c>
      <c r="T181" s="194">
        <v>59200.74</v>
      </c>
      <c r="U181" s="195" t="s">
        <v>559</v>
      </c>
    </row>
    <row r="182" spans="1:21" outlineLevel="1" x14ac:dyDescent="0.25">
      <c r="A182" s="190" t="s">
        <v>482</v>
      </c>
      <c r="B182" s="191" t="s">
        <v>560</v>
      </c>
      <c r="C182" s="191" t="s">
        <v>323</v>
      </c>
      <c r="D182" s="191" t="s">
        <v>483</v>
      </c>
      <c r="E182" s="192">
        <v>137838</v>
      </c>
      <c r="F182" s="192">
        <v>130231</v>
      </c>
      <c r="G182" s="192">
        <v>26445.439999999999</v>
      </c>
      <c r="H182" s="192">
        <v>8033.74</v>
      </c>
      <c r="I182" s="192">
        <v>338</v>
      </c>
      <c r="J182" s="192">
        <v>151</v>
      </c>
      <c r="K182" s="193">
        <v>105.84115917101199</v>
      </c>
      <c r="L182" s="193">
        <v>329.17968467986299</v>
      </c>
      <c r="M182" s="193">
        <v>223.84105960264901</v>
      </c>
      <c r="N182" s="193">
        <v>1.1000000000000001</v>
      </c>
      <c r="O182" s="193">
        <v>0</v>
      </c>
      <c r="P182" s="192">
        <v>151621.79999999999</v>
      </c>
      <c r="Q182" s="192">
        <v>178067.24</v>
      </c>
      <c r="R182" s="192">
        <v>178067.24</v>
      </c>
      <c r="S182" s="192">
        <v>0</v>
      </c>
      <c r="T182" s="194">
        <v>178067.24</v>
      </c>
      <c r="U182" s="195" t="s">
        <v>561</v>
      </c>
    </row>
    <row r="183" spans="1:21" outlineLevel="1" x14ac:dyDescent="0.25">
      <c r="A183" s="190" t="s">
        <v>482</v>
      </c>
      <c r="B183" s="191" t="s">
        <v>562</v>
      </c>
      <c r="C183" s="191" t="s">
        <v>323</v>
      </c>
      <c r="D183" s="191" t="s">
        <v>483</v>
      </c>
      <c r="E183" s="192">
        <v>62094</v>
      </c>
      <c r="F183" s="192">
        <v>0</v>
      </c>
      <c r="G183" s="192">
        <v>8950.89</v>
      </c>
      <c r="H183" s="192">
        <v>0</v>
      </c>
      <c r="I183" s="192">
        <v>35</v>
      </c>
      <c r="J183" s="192">
        <v>0</v>
      </c>
      <c r="K183" s="193">
        <v>105.84115917101199</v>
      </c>
      <c r="L183" s="193">
        <v>329.17968467986299</v>
      </c>
      <c r="M183" s="193">
        <v>223.84105960264901</v>
      </c>
      <c r="N183" s="193">
        <v>1.1000000000000001</v>
      </c>
      <c r="O183" s="193">
        <v>0</v>
      </c>
      <c r="P183" s="192">
        <v>68303.399999999994</v>
      </c>
      <c r="Q183" s="192">
        <v>77254.289999999994</v>
      </c>
      <c r="R183" s="192">
        <v>77254.289999999994</v>
      </c>
      <c r="S183" s="192">
        <v>0</v>
      </c>
      <c r="T183" s="194">
        <v>77254.289999999994</v>
      </c>
      <c r="U183" s="195" t="s">
        <v>563</v>
      </c>
    </row>
    <row r="184" spans="1:21" outlineLevel="1" x14ac:dyDescent="0.25">
      <c r="A184" s="190" t="s">
        <v>482</v>
      </c>
      <c r="B184" s="191" t="s">
        <v>453</v>
      </c>
      <c r="C184" s="191" t="s">
        <v>323</v>
      </c>
      <c r="D184" s="191" t="s">
        <v>483</v>
      </c>
      <c r="E184" s="192">
        <v>18808</v>
      </c>
      <c r="F184" s="192">
        <v>0</v>
      </c>
      <c r="G184" s="192">
        <v>34581.31</v>
      </c>
      <c r="H184" s="192">
        <v>0</v>
      </c>
      <c r="I184" s="192">
        <v>169</v>
      </c>
      <c r="J184" s="192">
        <v>0</v>
      </c>
      <c r="K184" s="193">
        <v>105.84115917101199</v>
      </c>
      <c r="L184" s="193">
        <v>329.17968467986299</v>
      </c>
      <c r="M184" s="193">
        <v>223.84105960264901</v>
      </c>
      <c r="N184" s="193">
        <v>1.1000000000000001</v>
      </c>
      <c r="O184" s="193">
        <v>0</v>
      </c>
      <c r="P184" s="192">
        <v>20688.8</v>
      </c>
      <c r="Q184" s="192">
        <v>55270.11</v>
      </c>
      <c r="R184" s="192">
        <v>55270.11</v>
      </c>
      <c r="S184" s="192">
        <v>0</v>
      </c>
      <c r="T184" s="194">
        <v>55270.11</v>
      </c>
      <c r="U184" s="195" t="s">
        <v>454</v>
      </c>
    </row>
    <row r="185" spans="1:21" outlineLevel="1" x14ac:dyDescent="0.25">
      <c r="A185" s="190" t="s">
        <v>482</v>
      </c>
      <c r="B185" s="191" t="s">
        <v>564</v>
      </c>
      <c r="C185" s="191" t="s">
        <v>323</v>
      </c>
      <c r="D185" s="191" t="s">
        <v>483</v>
      </c>
      <c r="E185" s="192">
        <v>1774</v>
      </c>
      <c r="F185" s="192">
        <v>0</v>
      </c>
      <c r="G185" s="192">
        <v>0</v>
      </c>
      <c r="H185" s="192">
        <v>0</v>
      </c>
      <c r="I185" s="192">
        <v>2</v>
      </c>
      <c r="J185" s="192">
        <v>0</v>
      </c>
      <c r="K185" s="193">
        <v>105.84115917101199</v>
      </c>
      <c r="L185" s="193">
        <v>329.17968467986299</v>
      </c>
      <c r="M185" s="193">
        <v>223.84105960264901</v>
      </c>
      <c r="N185" s="193">
        <v>1.1000000000000001</v>
      </c>
      <c r="O185" s="193">
        <v>0</v>
      </c>
      <c r="P185" s="192">
        <v>1951.4</v>
      </c>
      <c r="Q185" s="192">
        <v>1951.4</v>
      </c>
      <c r="R185" s="192">
        <v>1951.4</v>
      </c>
      <c r="S185" s="192">
        <v>0</v>
      </c>
      <c r="T185" s="194">
        <v>1951.4</v>
      </c>
      <c r="U185" s="195" t="s">
        <v>565</v>
      </c>
    </row>
    <row r="186" spans="1:21" outlineLevel="1" x14ac:dyDescent="0.25">
      <c r="A186" s="190" t="s">
        <v>482</v>
      </c>
      <c r="B186" s="191" t="s">
        <v>566</v>
      </c>
      <c r="C186" s="191" t="s">
        <v>323</v>
      </c>
      <c r="D186" s="191" t="s">
        <v>483</v>
      </c>
      <c r="E186" s="192">
        <v>405</v>
      </c>
      <c r="F186" s="192">
        <v>547</v>
      </c>
      <c r="G186" s="192">
        <v>0</v>
      </c>
      <c r="H186" s="192">
        <v>0</v>
      </c>
      <c r="I186" s="192">
        <v>8</v>
      </c>
      <c r="J186" s="192">
        <v>6</v>
      </c>
      <c r="K186" s="193">
        <v>74.040219378427807</v>
      </c>
      <c r="L186" s="193">
        <v>329.17968467986299</v>
      </c>
      <c r="M186" s="193">
        <v>133.333333333333</v>
      </c>
      <c r="N186" s="193">
        <v>1.1000000000000001</v>
      </c>
      <c r="O186" s="193">
        <v>0</v>
      </c>
      <c r="P186" s="192">
        <v>445.5</v>
      </c>
      <c r="Q186" s="192">
        <v>445.5</v>
      </c>
      <c r="R186" s="192">
        <v>445.5</v>
      </c>
      <c r="S186" s="192">
        <v>0</v>
      </c>
      <c r="T186" s="194">
        <v>445.5</v>
      </c>
      <c r="U186" s="195" t="s">
        <v>567</v>
      </c>
    </row>
    <row r="187" spans="1:21" outlineLevel="1" x14ac:dyDescent="0.25">
      <c r="A187" s="190" t="s">
        <v>568</v>
      </c>
      <c r="B187" s="191" t="s">
        <v>569</v>
      </c>
      <c r="C187" s="191" t="s">
        <v>323</v>
      </c>
      <c r="D187" s="191" t="s">
        <v>480</v>
      </c>
      <c r="E187" s="192">
        <v>281043</v>
      </c>
      <c r="F187" s="192">
        <v>258354</v>
      </c>
      <c r="G187" s="192">
        <v>0</v>
      </c>
      <c r="H187" s="192">
        <v>0</v>
      </c>
      <c r="I187" s="192">
        <v>50</v>
      </c>
      <c r="J187" s="192">
        <v>35</v>
      </c>
      <c r="K187" s="193">
        <v>108.782136138786</v>
      </c>
      <c r="L187" s="193">
        <v>329.17968467986299</v>
      </c>
      <c r="M187" s="193">
        <v>142.857142857143</v>
      </c>
      <c r="N187" s="193">
        <v>1.1200000000000001</v>
      </c>
      <c r="O187" s="193">
        <v>0</v>
      </c>
      <c r="P187" s="192">
        <v>314768.15999999997</v>
      </c>
      <c r="Q187" s="192">
        <v>314768.15999999997</v>
      </c>
      <c r="R187" s="192">
        <v>314768.15999999997</v>
      </c>
      <c r="S187" s="192">
        <v>0</v>
      </c>
      <c r="T187" s="194">
        <v>314768.15999999997</v>
      </c>
      <c r="U187" s="195" t="s">
        <v>570</v>
      </c>
    </row>
    <row r="188" spans="1:21" outlineLevel="1" x14ac:dyDescent="0.25">
      <c r="A188" s="190" t="s">
        <v>571</v>
      </c>
      <c r="B188" s="191" t="s">
        <v>569</v>
      </c>
      <c r="C188" s="191" t="s">
        <v>323</v>
      </c>
      <c r="D188" s="191" t="s">
        <v>480</v>
      </c>
      <c r="E188" s="192">
        <v>11280</v>
      </c>
      <c r="F188" s="192">
        <v>7755</v>
      </c>
      <c r="G188" s="192">
        <v>0</v>
      </c>
      <c r="H188" s="192">
        <v>0</v>
      </c>
      <c r="I188" s="192">
        <v>4</v>
      </c>
      <c r="J188" s="192">
        <v>4</v>
      </c>
      <c r="K188" s="193">
        <v>145.45454545454501</v>
      </c>
      <c r="L188" s="193">
        <v>329.17968467986299</v>
      </c>
      <c r="M188" s="193">
        <v>100</v>
      </c>
      <c r="N188" s="193">
        <v>1.3</v>
      </c>
      <c r="O188" s="193">
        <v>0</v>
      </c>
      <c r="P188" s="192">
        <v>14664</v>
      </c>
      <c r="Q188" s="192">
        <v>14664</v>
      </c>
      <c r="R188" s="192">
        <v>14664</v>
      </c>
      <c r="S188" s="192">
        <v>0</v>
      </c>
      <c r="T188" s="194">
        <v>14664</v>
      </c>
      <c r="U188" s="195" t="s">
        <v>570</v>
      </c>
    </row>
    <row r="189" spans="1:21" outlineLevel="1" x14ac:dyDescent="0.25">
      <c r="A189" s="190" t="s">
        <v>482</v>
      </c>
      <c r="B189" s="191" t="s">
        <v>572</v>
      </c>
      <c r="C189" s="191" t="s">
        <v>323</v>
      </c>
      <c r="D189" s="191" t="s">
        <v>483</v>
      </c>
      <c r="E189" s="192">
        <v>45374</v>
      </c>
      <c r="F189" s="192">
        <v>49696</v>
      </c>
      <c r="G189" s="192">
        <v>0</v>
      </c>
      <c r="H189" s="192">
        <v>0</v>
      </c>
      <c r="I189" s="192">
        <v>12</v>
      </c>
      <c r="J189" s="192">
        <v>7</v>
      </c>
      <c r="K189" s="193">
        <v>91.303122987765605</v>
      </c>
      <c r="L189" s="193">
        <v>329.17968467986299</v>
      </c>
      <c r="M189" s="193">
        <v>171.42857142857099</v>
      </c>
      <c r="N189" s="193">
        <v>1.1000000000000001</v>
      </c>
      <c r="O189" s="193">
        <v>0</v>
      </c>
      <c r="P189" s="192">
        <v>49911.4</v>
      </c>
      <c r="Q189" s="192">
        <v>49911.4</v>
      </c>
      <c r="R189" s="192">
        <v>49911.4</v>
      </c>
      <c r="S189" s="192">
        <v>0</v>
      </c>
      <c r="T189" s="194">
        <v>49911.4</v>
      </c>
      <c r="U189" s="195" t="s">
        <v>573</v>
      </c>
    </row>
    <row r="190" spans="1:21" outlineLevel="1" x14ac:dyDescent="0.25">
      <c r="A190" s="190" t="s">
        <v>574</v>
      </c>
      <c r="B190" s="191" t="s">
        <v>575</v>
      </c>
      <c r="C190" s="191" t="s">
        <v>323</v>
      </c>
      <c r="D190" s="191" t="s">
        <v>480</v>
      </c>
      <c r="E190" s="192">
        <v>58901</v>
      </c>
      <c r="F190" s="192">
        <v>85831</v>
      </c>
      <c r="G190" s="192">
        <v>0</v>
      </c>
      <c r="H190" s="192">
        <v>0</v>
      </c>
      <c r="I190" s="192">
        <v>7</v>
      </c>
      <c r="J190" s="192">
        <v>10</v>
      </c>
      <c r="K190" s="193">
        <v>68.624389789237</v>
      </c>
      <c r="L190" s="193">
        <v>329.17968467986299</v>
      </c>
      <c r="M190" s="193">
        <v>70</v>
      </c>
      <c r="N190" s="193">
        <v>1.0900000000000001</v>
      </c>
      <c r="O190" s="193">
        <v>0</v>
      </c>
      <c r="P190" s="192">
        <v>64202.09</v>
      </c>
      <c r="Q190" s="192">
        <v>64202.09</v>
      </c>
      <c r="R190" s="192">
        <v>64202.09</v>
      </c>
      <c r="S190" s="192">
        <v>0</v>
      </c>
      <c r="T190" s="194">
        <v>64202.09</v>
      </c>
      <c r="U190" s="195" t="s">
        <v>576</v>
      </c>
    </row>
    <row r="191" spans="1:21" x14ac:dyDescent="0.25">
      <c r="A191" s="196" t="s">
        <v>579</v>
      </c>
      <c r="B191" s="197"/>
      <c r="C191" s="197"/>
      <c r="D191" s="197"/>
      <c r="E191" s="198">
        <v>13811568</v>
      </c>
      <c r="F191" s="198">
        <v>13924409</v>
      </c>
      <c r="G191" s="198">
        <v>5602220.5300000003</v>
      </c>
      <c r="H191" s="198">
        <v>4068315.94</v>
      </c>
      <c r="I191" s="197"/>
      <c r="J191" s="197"/>
      <c r="K191" s="199"/>
      <c r="L191" s="199"/>
      <c r="M191" s="199"/>
      <c r="N191" s="199"/>
      <c r="O191" s="199"/>
      <c r="P191" s="198">
        <v>14398588.390000001</v>
      </c>
      <c r="Q191" s="198">
        <v>20000808.920000002</v>
      </c>
      <c r="R191" s="198">
        <v>20000808.920000002</v>
      </c>
      <c r="S191" s="198">
        <v>0</v>
      </c>
      <c r="T191" s="198">
        <v>20000808.920000002</v>
      </c>
      <c r="U191" s="192"/>
    </row>
    <row r="192" spans="1:21" outlineLevel="1" x14ac:dyDescent="0.25">
      <c r="A192" s="190" t="s">
        <v>580</v>
      </c>
      <c r="B192" s="191" t="s">
        <v>581</v>
      </c>
      <c r="C192" s="191" t="s">
        <v>323</v>
      </c>
      <c r="D192" s="191" t="s">
        <v>582</v>
      </c>
      <c r="E192" s="192">
        <v>215813</v>
      </c>
      <c r="F192" s="192">
        <v>351765</v>
      </c>
      <c r="G192" s="192">
        <v>3773.18</v>
      </c>
      <c r="H192" s="192">
        <v>539.11</v>
      </c>
      <c r="I192" s="192">
        <v>192</v>
      </c>
      <c r="J192" s="192">
        <v>211</v>
      </c>
      <c r="K192" s="193">
        <v>61.351470441914302</v>
      </c>
      <c r="L192" s="193">
        <v>699.89056036801401</v>
      </c>
      <c r="M192" s="193">
        <v>90.995260663507096</v>
      </c>
      <c r="N192" s="193">
        <v>1.1599999999999999</v>
      </c>
      <c r="O192" s="193">
        <v>0</v>
      </c>
      <c r="P192" s="192">
        <v>250343.08</v>
      </c>
      <c r="Q192" s="192">
        <v>254116.26</v>
      </c>
      <c r="R192" s="192">
        <v>254116.26</v>
      </c>
      <c r="S192" s="192">
        <v>0</v>
      </c>
      <c r="T192" s="194">
        <v>254116.26</v>
      </c>
      <c r="U192" s="195" t="s">
        <v>583</v>
      </c>
    </row>
    <row r="193" spans="1:21" outlineLevel="1" x14ac:dyDescent="0.25">
      <c r="A193" s="190" t="s">
        <v>584</v>
      </c>
      <c r="B193" s="191" t="s">
        <v>581</v>
      </c>
      <c r="C193" s="191" t="s">
        <v>323</v>
      </c>
      <c r="D193" s="191" t="s">
        <v>582</v>
      </c>
      <c r="E193" s="192">
        <v>79106</v>
      </c>
      <c r="F193" s="192">
        <v>0</v>
      </c>
      <c r="G193" s="192">
        <v>0</v>
      </c>
      <c r="H193" s="192">
        <v>0</v>
      </c>
      <c r="I193" s="192">
        <v>37</v>
      </c>
      <c r="J193" s="192">
        <v>0</v>
      </c>
      <c r="K193" s="193">
        <v>61.351470441914302</v>
      </c>
      <c r="L193" s="193">
        <v>699.89056036801401</v>
      </c>
      <c r="M193" s="193">
        <v>90.995260663507096</v>
      </c>
      <c r="N193" s="193">
        <v>1</v>
      </c>
      <c r="O193" s="193">
        <v>0</v>
      </c>
      <c r="P193" s="192">
        <v>79106</v>
      </c>
      <c r="Q193" s="192">
        <v>79106</v>
      </c>
      <c r="R193" s="192">
        <v>79106</v>
      </c>
      <c r="S193" s="192">
        <v>0</v>
      </c>
      <c r="T193" s="194">
        <v>79106</v>
      </c>
      <c r="U193" s="195" t="s">
        <v>583</v>
      </c>
    </row>
    <row r="194" spans="1:21" outlineLevel="1" x14ac:dyDescent="0.25">
      <c r="A194" s="190" t="s">
        <v>585</v>
      </c>
      <c r="B194" s="191" t="s">
        <v>586</v>
      </c>
      <c r="C194" s="191" t="s">
        <v>323</v>
      </c>
      <c r="D194" s="191" t="s">
        <v>582</v>
      </c>
      <c r="E194" s="192">
        <v>396</v>
      </c>
      <c r="F194" s="192">
        <v>4607</v>
      </c>
      <c r="G194" s="192">
        <v>0</v>
      </c>
      <c r="H194" s="192">
        <v>0</v>
      </c>
      <c r="I194" s="192">
        <v>2</v>
      </c>
      <c r="J194" s="192">
        <v>7</v>
      </c>
      <c r="K194" s="193">
        <v>8.5956153679183895</v>
      </c>
      <c r="L194" s="193">
        <v>699.89056036801401</v>
      </c>
      <c r="M194" s="193">
        <v>28.571428571428601</v>
      </c>
      <c r="N194" s="193">
        <v>1.1599999999999999</v>
      </c>
      <c r="O194" s="193">
        <v>0</v>
      </c>
      <c r="P194" s="192">
        <v>459.36</v>
      </c>
      <c r="Q194" s="192">
        <v>459.36</v>
      </c>
      <c r="R194" s="192">
        <v>459.36</v>
      </c>
      <c r="S194" s="192">
        <v>0</v>
      </c>
      <c r="T194" s="194">
        <v>459.36</v>
      </c>
      <c r="U194" s="195" t="s">
        <v>587</v>
      </c>
    </row>
    <row r="195" spans="1:21" x14ac:dyDescent="0.25">
      <c r="A195" s="196" t="s">
        <v>588</v>
      </c>
      <c r="B195" s="197"/>
      <c r="C195" s="197"/>
      <c r="D195" s="197"/>
      <c r="E195" s="198">
        <v>295315</v>
      </c>
      <c r="F195" s="198">
        <v>356372</v>
      </c>
      <c r="G195" s="198">
        <v>3773.18</v>
      </c>
      <c r="H195" s="198">
        <v>539.11</v>
      </c>
      <c r="I195" s="197"/>
      <c r="J195" s="197"/>
      <c r="K195" s="199"/>
      <c r="L195" s="199"/>
      <c r="M195" s="199"/>
      <c r="N195" s="199"/>
      <c r="O195" s="199"/>
      <c r="P195" s="198">
        <v>329908.44</v>
      </c>
      <c r="Q195" s="198">
        <v>333681.62</v>
      </c>
      <c r="R195" s="198">
        <v>333681.62</v>
      </c>
      <c r="S195" s="198">
        <v>0</v>
      </c>
      <c r="T195" s="198">
        <v>333681.62</v>
      </c>
      <c r="U195" s="192"/>
    </row>
    <row r="196" spans="1:21" outlineLevel="1" x14ac:dyDescent="0.25">
      <c r="A196" s="190" t="s">
        <v>589</v>
      </c>
      <c r="B196" s="191" t="s">
        <v>590</v>
      </c>
      <c r="C196" s="191" t="s">
        <v>323</v>
      </c>
      <c r="D196" s="191" t="s">
        <v>591</v>
      </c>
      <c r="E196" s="192">
        <v>529623</v>
      </c>
      <c r="F196" s="192">
        <v>316110</v>
      </c>
      <c r="G196" s="192">
        <v>0</v>
      </c>
      <c r="H196" s="192">
        <v>0</v>
      </c>
      <c r="I196" s="192">
        <v>66</v>
      </c>
      <c r="J196" s="192">
        <v>83</v>
      </c>
      <c r="K196" s="193">
        <v>167.543892948657</v>
      </c>
      <c r="L196" s="193">
        <v>699.89056036801401</v>
      </c>
      <c r="M196" s="193">
        <v>79.518072289156606</v>
      </c>
      <c r="N196" s="193">
        <v>0.84</v>
      </c>
      <c r="O196" s="193">
        <v>0</v>
      </c>
      <c r="P196" s="192">
        <v>444883.32</v>
      </c>
      <c r="Q196" s="192">
        <v>444883.32</v>
      </c>
      <c r="R196" s="192">
        <v>444883.32</v>
      </c>
      <c r="S196" s="192">
        <v>0</v>
      </c>
      <c r="T196" s="194">
        <v>444883.32</v>
      </c>
      <c r="U196" s="195" t="s">
        <v>592</v>
      </c>
    </row>
    <row r="197" spans="1:21" outlineLevel="1" x14ac:dyDescent="0.25">
      <c r="A197" s="190" t="s">
        <v>593</v>
      </c>
      <c r="B197" s="191" t="s">
        <v>590</v>
      </c>
      <c r="C197" s="191" t="s">
        <v>323</v>
      </c>
      <c r="D197" s="191" t="s">
        <v>591</v>
      </c>
      <c r="E197" s="192">
        <v>2272</v>
      </c>
      <c r="F197" s="192">
        <v>3965</v>
      </c>
      <c r="G197" s="192">
        <v>0</v>
      </c>
      <c r="H197" s="192">
        <v>0</v>
      </c>
      <c r="I197" s="192">
        <v>66</v>
      </c>
      <c r="J197" s="192">
        <v>83</v>
      </c>
      <c r="K197" s="193">
        <v>57.3013871374527</v>
      </c>
      <c r="L197" s="193">
        <v>699.89056036801401</v>
      </c>
      <c r="M197" s="193">
        <v>79.518072289156606</v>
      </c>
      <c r="N197" s="193">
        <v>1.26</v>
      </c>
      <c r="O197" s="193">
        <v>0</v>
      </c>
      <c r="P197" s="192">
        <v>2862.72</v>
      </c>
      <c r="Q197" s="192">
        <v>2862.72</v>
      </c>
      <c r="R197" s="192">
        <v>2862.72</v>
      </c>
      <c r="S197" s="192">
        <v>0</v>
      </c>
      <c r="T197" s="194">
        <v>2862.72</v>
      </c>
      <c r="U197" s="195" t="s">
        <v>592</v>
      </c>
    </row>
    <row r="198" spans="1:21" outlineLevel="1" x14ac:dyDescent="0.25">
      <c r="A198" s="190" t="s">
        <v>589</v>
      </c>
      <c r="B198" s="191" t="s">
        <v>594</v>
      </c>
      <c r="C198" s="191" t="s">
        <v>323</v>
      </c>
      <c r="D198" s="191" t="s">
        <v>591</v>
      </c>
      <c r="E198" s="192">
        <v>4596740</v>
      </c>
      <c r="F198" s="192">
        <v>3752820</v>
      </c>
      <c r="G198" s="192">
        <v>0</v>
      </c>
      <c r="H198" s="192">
        <v>0</v>
      </c>
      <c r="I198" s="192">
        <v>1757</v>
      </c>
      <c r="J198" s="192">
        <v>1689</v>
      </c>
      <c r="K198" s="193">
        <v>122.487622641107</v>
      </c>
      <c r="L198" s="193">
        <v>699.89056036801401</v>
      </c>
      <c r="M198" s="193">
        <v>104.026050917703</v>
      </c>
      <c r="N198" s="193">
        <v>0.84</v>
      </c>
      <c r="O198" s="193">
        <v>0</v>
      </c>
      <c r="P198" s="192">
        <v>3861261.6</v>
      </c>
      <c r="Q198" s="192">
        <v>3861261.6</v>
      </c>
      <c r="R198" s="192">
        <v>3861261.6</v>
      </c>
      <c r="S198" s="192">
        <v>0</v>
      </c>
      <c r="T198" s="194">
        <v>3861261.6</v>
      </c>
      <c r="U198" s="195" t="s">
        <v>595</v>
      </c>
    </row>
    <row r="199" spans="1:21" outlineLevel="1" x14ac:dyDescent="0.25">
      <c r="A199" s="190" t="s">
        <v>596</v>
      </c>
      <c r="B199" s="191" t="s">
        <v>594</v>
      </c>
      <c r="C199" s="191" t="s">
        <v>323</v>
      </c>
      <c r="D199" s="191" t="s">
        <v>463</v>
      </c>
      <c r="E199" s="192">
        <v>428</v>
      </c>
      <c r="F199" s="192">
        <v>214</v>
      </c>
      <c r="G199" s="192">
        <v>0</v>
      </c>
      <c r="H199" s="192">
        <v>0</v>
      </c>
      <c r="I199" s="192">
        <v>4</v>
      </c>
      <c r="J199" s="192">
        <v>2</v>
      </c>
      <c r="K199" s="193">
        <v>200</v>
      </c>
      <c r="L199" s="193">
        <v>699.89056036801401</v>
      </c>
      <c r="M199" s="193">
        <v>200</v>
      </c>
      <c r="N199" s="193">
        <v>1.24</v>
      </c>
      <c r="O199" s="193">
        <v>0</v>
      </c>
      <c r="P199" s="192">
        <v>530.72</v>
      </c>
      <c r="Q199" s="192">
        <v>530.72</v>
      </c>
      <c r="R199" s="192">
        <v>530.72</v>
      </c>
      <c r="S199" s="192">
        <v>0</v>
      </c>
      <c r="T199" s="194">
        <v>530.72</v>
      </c>
      <c r="U199" s="195" t="s">
        <v>595</v>
      </c>
    </row>
    <row r="200" spans="1:21" outlineLevel="1" x14ac:dyDescent="0.25">
      <c r="A200" s="190" t="s">
        <v>593</v>
      </c>
      <c r="B200" s="191" t="s">
        <v>594</v>
      </c>
      <c r="C200" s="191" t="s">
        <v>323</v>
      </c>
      <c r="D200" s="191" t="s">
        <v>591</v>
      </c>
      <c r="E200" s="192">
        <v>82976</v>
      </c>
      <c r="F200" s="192">
        <v>77049</v>
      </c>
      <c r="G200" s="192">
        <v>0</v>
      </c>
      <c r="H200" s="192">
        <v>0</v>
      </c>
      <c r="I200" s="192">
        <v>1671</v>
      </c>
      <c r="J200" s="192">
        <v>1617</v>
      </c>
      <c r="K200" s="193">
        <v>107.69250736544301</v>
      </c>
      <c r="L200" s="193">
        <v>699.89056036801401</v>
      </c>
      <c r="M200" s="193">
        <v>103.33951762523201</v>
      </c>
      <c r="N200" s="193">
        <v>1.26</v>
      </c>
      <c r="O200" s="193">
        <v>0</v>
      </c>
      <c r="P200" s="192">
        <v>104549.75999999999</v>
      </c>
      <c r="Q200" s="192">
        <v>104549.75999999999</v>
      </c>
      <c r="R200" s="192">
        <v>104549.75999999999</v>
      </c>
      <c r="S200" s="192">
        <v>0</v>
      </c>
      <c r="T200" s="194">
        <v>104549.75999999999</v>
      </c>
      <c r="U200" s="195" t="s">
        <v>595</v>
      </c>
    </row>
    <row r="201" spans="1:21" outlineLevel="1" x14ac:dyDescent="0.25">
      <c r="A201" s="190" t="s">
        <v>597</v>
      </c>
      <c r="B201" s="191" t="s">
        <v>466</v>
      </c>
      <c r="C201" s="191" t="s">
        <v>323</v>
      </c>
      <c r="D201" s="191" t="s">
        <v>591</v>
      </c>
      <c r="E201" s="192">
        <v>1193624</v>
      </c>
      <c r="F201" s="192">
        <v>1175447</v>
      </c>
      <c r="G201" s="192">
        <v>0</v>
      </c>
      <c r="H201" s="192">
        <v>0</v>
      </c>
      <c r="I201" s="192">
        <v>452</v>
      </c>
      <c r="J201" s="192">
        <v>431</v>
      </c>
      <c r="K201" s="193">
        <v>101.546390437</v>
      </c>
      <c r="L201" s="193">
        <v>699.89056036801401</v>
      </c>
      <c r="M201" s="193">
        <v>104.872389791183</v>
      </c>
      <c r="N201" s="193">
        <v>0.97</v>
      </c>
      <c r="O201" s="193">
        <v>0</v>
      </c>
      <c r="P201" s="192">
        <v>1157815.28</v>
      </c>
      <c r="Q201" s="192">
        <v>1157815.28</v>
      </c>
      <c r="R201" s="192">
        <v>1157815.28</v>
      </c>
      <c r="S201" s="192">
        <v>0</v>
      </c>
      <c r="T201" s="194">
        <v>1157815.28</v>
      </c>
      <c r="U201" s="195" t="s">
        <v>467</v>
      </c>
    </row>
    <row r="202" spans="1:21" outlineLevel="1" x14ac:dyDescent="0.25">
      <c r="A202" s="190" t="s">
        <v>593</v>
      </c>
      <c r="B202" s="191" t="s">
        <v>466</v>
      </c>
      <c r="C202" s="191" t="s">
        <v>323</v>
      </c>
      <c r="D202" s="191" t="s">
        <v>591</v>
      </c>
      <c r="E202" s="192">
        <v>8588</v>
      </c>
      <c r="F202" s="192">
        <v>11058</v>
      </c>
      <c r="G202" s="192">
        <v>0</v>
      </c>
      <c r="H202" s="192">
        <v>0</v>
      </c>
      <c r="I202" s="192">
        <v>147</v>
      </c>
      <c r="J202" s="192">
        <v>168</v>
      </c>
      <c r="K202" s="193">
        <v>77.663230240549794</v>
      </c>
      <c r="L202" s="193">
        <v>699.89056036801401</v>
      </c>
      <c r="M202" s="193">
        <v>87.5</v>
      </c>
      <c r="N202" s="193">
        <v>1.26</v>
      </c>
      <c r="O202" s="193">
        <v>0</v>
      </c>
      <c r="P202" s="192">
        <v>10820.88</v>
      </c>
      <c r="Q202" s="192">
        <v>10820.88</v>
      </c>
      <c r="R202" s="192">
        <v>10820.88</v>
      </c>
      <c r="S202" s="192">
        <v>0</v>
      </c>
      <c r="T202" s="194">
        <v>10820.88</v>
      </c>
      <c r="U202" s="195" t="s">
        <v>467</v>
      </c>
    </row>
    <row r="203" spans="1:21" outlineLevel="1" x14ac:dyDescent="0.25">
      <c r="A203" s="190" t="s">
        <v>1833</v>
      </c>
      <c r="B203" s="191" t="s">
        <v>466</v>
      </c>
      <c r="C203" s="191" t="s">
        <v>323</v>
      </c>
      <c r="D203" s="191" t="s">
        <v>463</v>
      </c>
      <c r="E203" s="192">
        <v>8888</v>
      </c>
      <c r="F203" s="192">
        <v>2222</v>
      </c>
      <c r="G203" s="192">
        <v>0</v>
      </c>
      <c r="H203" s="192">
        <v>0</v>
      </c>
      <c r="I203" s="192">
        <v>8</v>
      </c>
      <c r="J203" s="192">
        <v>2</v>
      </c>
      <c r="K203" s="193">
        <v>400</v>
      </c>
      <c r="L203" s="193">
        <v>699.89056036801401</v>
      </c>
      <c r="M203" s="193">
        <v>400</v>
      </c>
      <c r="N203" s="193">
        <v>1.24</v>
      </c>
      <c r="O203" s="193">
        <v>0</v>
      </c>
      <c r="P203" s="192">
        <v>11021.12</v>
      </c>
      <c r="Q203" s="192">
        <v>11021.12</v>
      </c>
      <c r="R203" s="192">
        <v>11021.12</v>
      </c>
      <c r="S203" s="192">
        <v>0</v>
      </c>
      <c r="T203" s="194">
        <v>11021.12</v>
      </c>
      <c r="U203" s="195" t="s">
        <v>467</v>
      </c>
    </row>
    <row r="204" spans="1:21" outlineLevel="1" x14ac:dyDescent="0.25">
      <c r="A204" s="190" t="s">
        <v>589</v>
      </c>
      <c r="B204" s="191" t="s">
        <v>598</v>
      </c>
      <c r="C204" s="191" t="s">
        <v>323</v>
      </c>
      <c r="D204" s="191" t="s">
        <v>591</v>
      </c>
      <c r="E204" s="192">
        <v>1655477</v>
      </c>
      <c r="F204" s="192">
        <v>1219615</v>
      </c>
      <c r="G204" s="192">
        <v>0</v>
      </c>
      <c r="H204" s="192">
        <v>0</v>
      </c>
      <c r="I204" s="192">
        <v>248</v>
      </c>
      <c r="J204" s="192">
        <v>258</v>
      </c>
      <c r="K204" s="193">
        <v>135.73767131430799</v>
      </c>
      <c r="L204" s="193">
        <v>699.89056036801401</v>
      </c>
      <c r="M204" s="193">
        <v>96.124031007751896</v>
      </c>
      <c r="N204" s="193">
        <v>0.84</v>
      </c>
      <c r="O204" s="193">
        <v>0</v>
      </c>
      <c r="P204" s="192">
        <v>1390600.68</v>
      </c>
      <c r="Q204" s="192">
        <v>1390600.68</v>
      </c>
      <c r="R204" s="192">
        <v>1390600.68</v>
      </c>
      <c r="S204" s="192">
        <v>0</v>
      </c>
      <c r="T204" s="194">
        <v>1390600.68</v>
      </c>
      <c r="U204" s="195" t="s">
        <v>599</v>
      </c>
    </row>
    <row r="205" spans="1:21" outlineLevel="1" x14ac:dyDescent="0.25">
      <c r="A205" s="190" t="s">
        <v>600</v>
      </c>
      <c r="B205" s="191" t="s">
        <v>601</v>
      </c>
      <c r="C205" s="191" t="s">
        <v>323</v>
      </c>
      <c r="D205" s="191" t="s">
        <v>591</v>
      </c>
      <c r="E205" s="192">
        <v>561963</v>
      </c>
      <c r="F205" s="192">
        <v>465788</v>
      </c>
      <c r="G205" s="192">
        <v>235443.06</v>
      </c>
      <c r="H205" s="192">
        <v>154571.51999999999</v>
      </c>
      <c r="I205" s="192">
        <v>604</v>
      </c>
      <c r="J205" s="192">
        <v>537</v>
      </c>
      <c r="K205" s="193">
        <v>120.647805439384</v>
      </c>
      <c r="L205" s="193">
        <v>152.31981933023599</v>
      </c>
      <c r="M205" s="193">
        <v>112.476722532588</v>
      </c>
      <c r="N205" s="193">
        <v>1.47</v>
      </c>
      <c r="O205" s="193">
        <v>0</v>
      </c>
      <c r="P205" s="192">
        <v>826085.61</v>
      </c>
      <c r="Q205" s="192">
        <v>1061528.67</v>
      </c>
      <c r="R205" s="192">
        <v>1061528.67</v>
      </c>
      <c r="S205" s="192">
        <v>0</v>
      </c>
      <c r="T205" s="194">
        <v>1061528.67</v>
      </c>
      <c r="U205" s="195" t="s">
        <v>602</v>
      </c>
    </row>
    <row r="206" spans="1:21" outlineLevel="1" x14ac:dyDescent="0.25">
      <c r="A206" s="190" t="s">
        <v>603</v>
      </c>
      <c r="B206" s="191" t="s">
        <v>601</v>
      </c>
      <c r="C206" s="191" t="s">
        <v>323</v>
      </c>
      <c r="D206" s="191" t="s">
        <v>591</v>
      </c>
      <c r="E206" s="192">
        <v>1323568</v>
      </c>
      <c r="F206" s="192">
        <v>1590529</v>
      </c>
      <c r="G206" s="192">
        <v>0</v>
      </c>
      <c r="H206" s="192">
        <v>0</v>
      </c>
      <c r="I206" s="192">
        <v>152</v>
      </c>
      <c r="J206" s="192">
        <v>164</v>
      </c>
      <c r="K206" s="193">
        <v>83.215584249014</v>
      </c>
      <c r="L206" s="193">
        <v>152.31981933023599</v>
      </c>
      <c r="M206" s="193">
        <v>92.682926829268297</v>
      </c>
      <c r="N206" s="193">
        <v>0.65</v>
      </c>
      <c r="O206" s="193">
        <v>0</v>
      </c>
      <c r="P206" s="192">
        <v>860319.2</v>
      </c>
      <c r="Q206" s="192">
        <v>860319.2</v>
      </c>
      <c r="R206" s="192">
        <v>860319.2</v>
      </c>
      <c r="S206" s="192">
        <v>0</v>
      </c>
      <c r="T206" s="194">
        <v>860319.2</v>
      </c>
      <c r="U206" s="195" t="s">
        <v>602</v>
      </c>
    </row>
    <row r="207" spans="1:21" outlineLevel="1" x14ac:dyDescent="0.25">
      <c r="A207" s="190" t="s">
        <v>604</v>
      </c>
      <c r="B207" s="191" t="s">
        <v>601</v>
      </c>
      <c r="C207" s="191" t="s">
        <v>323</v>
      </c>
      <c r="D207" s="191" t="s">
        <v>591</v>
      </c>
      <c r="E207" s="192">
        <v>1012368</v>
      </c>
      <c r="F207" s="192">
        <v>901863</v>
      </c>
      <c r="G207" s="192">
        <v>0</v>
      </c>
      <c r="H207" s="192">
        <v>0</v>
      </c>
      <c r="I207" s="192">
        <v>343</v>
      </c>
      <c r="J207" s="192">
        <v>321</v>
      </c>
      <c r="K207" s="193">
        <v>112.25296968608301</v>
      </c>
      <c r="L207" s="193">
        <v>152.31981933023599</v>
      </c>
      <c r="M207" s="193">
        <v>106.853582554517</v>
      </c>
      <c r="N207" s="193">
        <v>0.65</v>
      </c>
      <c r="O207" s="193">
        <v>0</v>
      </c>
      <c r="P207" s="192">
        <v>658039.19999999995</v>
      </c>
      <c r="Q207" s="192">
        <v>658039.19999999995</v>
      </c>
      <c r="R207" s="192">
        <v>658039.19999999995</v>
      </c>
      <c r="S207" s="192">
        <v>0</v>
      </c>
      <c r="T207" s="194">
        <v>658039.19999999995</v>
      </c>
      <c r="U207" s="195" t="s">
        <v>602</v>
      </c>
    </row>
    <row r="208" spans="1:21" outlineLevel="1" x14ac:dyDescent="0.25">
      <c r="A208" s="190" t="s">
        <v>593</v>
      </c>
      <c r="B208" s="191" t="s">
        <v>601</v>
      </c>
      <c r="C208" s="191" t="s">
        <v>323</v>
      </c>
      <c r="D208" s="191" t="s">
        <v>591</v>
      </c>
      <c r="E208" s="192">
        <v>23444</v>
      </c>
      <c r="F208" s="192">
        <v>15458</v>
      </c>
      <c r="G208" s="192">
        <v>0</v>
      </c>
      <c r="H208" s="192">
        <v>0</v>
      </c>
      <c r="I208" s="192">
        <v>102</v>
      </c>
      <c r="J208" s="192">
        <v>56</v>
      </c>
      <c r="K208" s="193">
        <v>151.66256954327901</v>
      </c>
      <c r="L208" s="193">
        <v>152.31981933023599</v>
      </c>
      <c r="M208" s="193">
        <v>182.142857142857</v>
      </c>
      <c r="N208" s="193">
        <v>1.26</v>
      </c>
      <c r="O208" s="193">
        <v>0</v>
      </c>
      <c r="P208" s="192">
        <v>29539.439999999999</v>
      </c>
      <c r="Q208" s="192">
        <v>29539.439999999999</v>
      </c>
      <c r="R208" s="192">
        <v>29539.439999999999</v>
      </c>
      <c r="S208" s="192">
        <v>0</v>
      </c>
      <c r="T208" s="194">
        <v>29539.439999999999</v>
      </c>
      <c r="U208" s="195" t="s">
        <v>602</v>
      </c>
    </row>
    <row r="209" spans="1:21" outlineLevel="1" x14ac:dyDescent="0.25">
      <c r="A209" s="190" t="s">
        <v>605</v>
      </c>
      <c r="B209" s="191" t="s">
        <v>601</v>
      </c>
      <c r="C209" s="191" t="s">
        <v>323</v>
      </c>
      <c r="D209" s="191" t="s">
        <v>463</v>
      </c>
      <c r="E209" s="192">
        <v>387331</v>
      </c>
      <c r="F209" s="192">
        <v>378777</v>
      </c>
      <c r="G209" s="192">
        <v>0</v>
      </c>
      <c r="H209" s="192">
        <v>0</v>
      </c>
      <c r="I209" s="192">
        <v>1042</v>
      </c>
      <c r="J209" s="192">
        <v>1010</v>
      </c>
      <c r="K209" s="193">
        <v>102.258320858975</v>
      </c>
      <c r="L209" s="193">
        <v>152.31981933023599</v>
      </c>
      <c r="M209" s="193">
        <v>103.168316831683</v>
      </c>
      <c r="N209" s="193">
        <v>1.47</v>
      </c>
      <c r="O209" s="193">
        <v>0</v>
      </c>
      <c r="P209" s="192">
        <v>569376.56999999995</v>
      </c>
      <c r="Q209" s="192">
        <v>569376.56999999995</v>
      </c>
      <c r="R209" s="192">
        <v>569376.56999999995</v>
      </c>
      <c r="S209" s="192">
        <v>0</v>
      </c>
      <c r="T209" s="194">
        <v>569376.56999999995</v>
      </c>
      <c r="U209" s="195" t="s">
        <v>602</v>
      </c>
    </row>
    <row r="210" spans="1:21" outlineLevel="1" x14ac:dyDescent="0.25">
      <c r="A210" s="190" t="s">
        <v>606</v>
      </c>
      <c r="B210" s="191" t="s">
        <v>601</v>
      </c>
      <c r="C210" s="191" t="s">
        <v>323</v>
      </c>
      <c r="D210" s="191" t="s">
        <v>463</v>
      </c>
      <c r="E210" s="192">
        <v>19850</v>
      </c>
      <c r="F210" s="192">
        <v>0</v>
      </c>
      <c r="G210" s="192">
        <v>0</v>
      </c>
      <c r="H210" s="192">
        <v>0</v>
      </c>
      <c r="I210" s="192">
        <v>9</v>
      </c>
      <c r="J210" s="192">
        <v>0</v>
      </c>
      <c r="K210" s="193">
        <v>102.258320858975</v>
      </c>
      <c r="L210" s="193">
        <v>152.31981933023599</v>
      </c>
      <c r="M210" s="193">
        <v>103.168316831683</v>
      </c>
      <c r="N210" s="193">
        <v>1.1100000000000001</v>
      </c>
      <c r="O210" s="193">
        <v>0</v>
      </c>
      <c r="P210" s="192">
        <v>22033.5</v>
      </c>
      <c r="Q210" s="192">
        <v>22033.5</v>
      </c>
      <c r="R210" s="192">
        <v>22033.5</v>
      </c>
      <c r="S210" s="192">
        <v>0</v>
      </c>
      <c r="T210" s="194">
        <v>22033.5</v>
      </c>
      <c r="U210" s="195" t="s">
        <v>602</v>
      </c>
    </row>
    <row r="211" spans="1:21" outlineLevel="1" x14ac:dyDescent="0.25">
      <c r="A211" s="190" t="s">
        <v>600</v>
      </c>
      <c r="B211" s="191" t="s">
        <v>607</v>
      </c>
      <c r="C211" s="191" t="s">
        <v>323</v>
      </c>
      <c r="D211" s="191" t="s">
        <v>591</v>
      </c>
      <c r="E211" s="192">
        <v>0</v>
      </c>
      <c r="F211" s="192">
        <v>0</v>
      </c>
      <c r="G211" s="192">
        <v>35806.400000000001</v>
      </c>
      <c r="H211" s="192">
        <v>0</v>
      </c>
      <c r="I211" s="192">
        <v>24</v>
      </c>
      <c r="J211" s="192">
        <v>0</v>
      </c>
      <c r="K211" s="193">
        <v>102.258320858975</v>
      </c>
      <c r="L211" s="193">
        <v>152.31981933023599</v>
      </c>
      <c r="M211" s="193">
        <v>103.168316831683</v>
      </c>
      <c r="N211" s="193">
        <v>1.47</v>
      </c>
      <c r="O211" s="193">
        <v>0</v>
      </c>
      <c r="P211" s="192">
        <v>0</v>
      </c>
      <c r="Q211" s="192">
        <v>35806.400000000001</v>
      </c>
      <c r="R211" s="192">
        <v>35806.400000000001</v>
      </c>
      <c r="S211" s="192">
        <v>0</v>
      </c>
      <c r="T211" s="194">
        <v>35806.400000000001</v>
      </c>
      <c r="U211" s="195" t="s">
        <v>608</v>
      </c>
    </row>
    <row r="212" spans="1:21" outlineLevel="1" x14ac:dyDescent="0.25">
      <c r="A212" s="190" t="s">
        <v>603</v>
      </c>
      <c r="B212" s="191" t="s">
        <v>607</v>
      </c>
      <c r="C212" s="191" t="s">
        <v>323</v>
      </c>
      <c r="D212" s="191" t="s">
        <v>591</v>
      </c>
      <c r="E212" s="192">
        <v>847338</v>
      </c>
      <c r="F212" s="192">
        <v>0</v>
      </c>
      <c r="G212" s="192">
        <v>0</v>
      </c>
      <c r="H212" s="192">
        <v>0</v>
      </c>
      <c r="I212" s="192">
        <v>83</v>
      </c>
      <c r="J212" s="192">
        <v>0</v>
      </c>
      <c r="K212" s="193">
        <v>102.258320858975</v>
      </c>
      <c r="L212" s="193">
        <v>152.31981933023599</v>
      </c>
      <c r="M212" s="193">
        <v>103.168316831683</v>
      </c>
      <c r="N212" s="193">
        <v>0.65</v>
      </c>
      <c r="O212" s="193">
        <v>0</v>
      </c>
      <c r="P212" s="192">
        <v>550769.69999999995</v>
      </c>
      <c r="Q212" s="192">
        <v>550769.69999999995</v>
      </c>
      <c r="R212" s="192">
        <v>550769.69999999995</v>
      </c>
      <c r="S212" s="192">
        <v>0</v>
      </c>
      <c r="T212" s="194">
        <v>550769.69999999995</v>
      </c>
      <c r="U212" s="195" t="s">
        <v>608</v>
      </c>
    </row>
    <row r="213" spans="1:21" outlineLevel="1" x14ac:dyDescent="0.25">
      <c r="A213" s="190" t="s">
        <v>589</v>
      </c>
      <c r="B213" s="191" t="s">
        <v>609</v>
      </c>
      <c r="C213" s="191" t="s">
        <v>323</v>
      </c>
      <c r="D213" s="191" t="s">
        <v>591</v>
      </c>
      <c r="E213" s="192">
        <v>1621838</v>
      </c>
      <c r="F213" s="192">
        <v>1393347</v>
      </c>
      <c r="G213" s="192">
        <v>0</v>
      </c>
      <c r="H213" s="192">
        <v>0</v>
      </c>
      <c r="I213" s="192">
        <v>311</v>
      </c>
      <c r="J213" s="192">
        <v>300</v>
      </c>
      <c r="K213" s="193">
        <v>116.398714749449</v>
      </c>
      <c r="L213" s="193">
        <v>152.31981933023599</v>
      </c>
      <c r="M213" s="193">
        <v>103.666666666667</v>
      </c>
      <c r="N213" s="193">
        <v>0.84</v>
      </c>
      <c r="O213" s="193">
        <v>0</v>
      </c>
      <c r="P213" s="192">
        <v>1362343.92</v>
      </c>
      <c r="Q213" s="192">
        <v>1362343.92</v>
      </c>
      <c r="R213" s="192">
        <v>1362343.92</v>
      </c>
      <c r="S213" s="192">
        <v>0</v>
      </c>
      <c r="T213" s="194">
        <v>1362343.92</v>
      </c>
      <c r="U213" s="195" t="s">
        <v>610</v>
      </c>
    </row>
    <row r="214" spans="1:21" outlineLevel="1" x14ac:dyDescent="0.25">
      <c r="A214" s="190" t="s">
        <v>593</v>
      </c>
      <c r="B214" s="191" t="s">
        <v>609</v>
      </c>
      <c r="C214" s="191" t="s">
        <v>323</v>
      </c>
      <c r="D214" s="191" t="s">
        <v>591</v>
      </c>
      <c r="E214" s="192">
        <v>5814</v>
      </c>
      <c r="F214" s="192">
        <v>4888</v>
      </c>
      <c r="G214" s="192">
        <v>0</v>
      </c>
      <c r="H214" s="192">
        <v>0</v>
      </c>
      <c r="I214" s="192">
        <v>221</v>
      </c>
      <c r="J214" s="192">
        <v>204</v>
      </c>
      <c r="K214" s="193">
        <v>118.944353518822</v>
      </c>
      <c r="L214" s="193">
        <v>152.31981933023599</v>
      </c>
      <c r="M214" s="193">
        <v>108.333333333333</v>
      </c>
      <c r="N214" s="193">
        <v>1.26</v>
      </c>
      <c r="O214" s="193">
        <v>0</v>
      </c>
      <c r="P214" s="192">
        <v>7325.64</v>
      </c>
      <c r="Q214" s="192">
        <v>7325.64</v>
      </c>
      <c r="R214" s="192">
        <v>7325.64</v>
      </c>
      <c r="S214" s="192">
        <v>0</v>
      </c>
      <c r="T214" s="194">
        <v>7325.64</v>
      </c>
      <c r="U214" s="195" t="s">
        <v>610</v>
      </c>
    </row>
    <row r="215" spans="1:21" outlineLevel="1" x14ac:dyDescent="0.25">
      <c r="A215" s="190" t="s">
        <v>589</v>
      </c>
      <c r="B215" s="191" t="s">
        <v>611</v>
      </c>
      <c r="C215" s="191" t="s">
        <v>323</v>
      </c>
      <c r="D215" s="191" t="s">
        <v>591</v>
      </c>
      <c r="E215" s="192">
        <v>309486</v>
      </c>
      <c r="F215" s="192">
        <v>316056</v>
      </c>
      <c r="G215" s="192">
        <v>0</v>
      </c>
      <c r="H215" s="192">
        <v>0</v>
      </c>
      <c r="I215" s="192">
        <v>42</v>
      </c>
      <c r="J215" s="192">
        <v>44</v>
      </c>
      <c r="K215" s="193">
        <v>97.921254461234696</v>
      </c>
      <c r="L215" s="193">
        <v>152.31981933023599</v>
      </c>
      <c r="M215" s="193">
        <v>95.454545454545496</v>
      </c>
      <c r="N215" s="193">
        <v>0.84</v>
      </c>
      <c r="O215" s="193">
        <v>0</v>
      </c>
      <c r="P215" s="192">
        <v>259968.24</v>
      </c>
      <c r="Q215" s="192">
        <v>259968.24</v>
      </c>
      <c r="R215" s="192">
        <v>259968.24</v>
      </c>
      <c r="S215" s="192">
        <v>0</v>
      </c>
      <c r="T215" s="194">
        <v>259968.24</v>
      </c>
      <c r="U215" s="195" t="s">
        <v>612</v>
      </c>
    </row>
    <row r="216" spans="1:21" outlineLevel="1" x14ac:dyDescent="0.25">
      <c r="A216" s="190" t="s">
        <v>593</v>
      </c>
      <c r="B216" s="191" t="s">
        <v>611</v>
      </c>
      <c r="C216" s="191" t="s">
        <v>323</v>
      </c>
      <c r="D216" s="191" t="s">
        <v>591</v>
      </c>
      <c r="E216" s="192">
        <v>717</v>
      </c>
      <c r="F216" s="192">
        <v>799</v>
      </c>
      <c r="G216" s="192">
        <v>0</v>
      </c>
      <c r="H216" s="192">
        <v>0</v>
      </c>
      <c r="I216" s="192">
        <v>18</v>
      </c>
      <c r="J216" s="192">
        <v>21</v>
      </c>
      <c r="K216" s="193">
        <v>89.737171464330402</v>
      </c>
      <c r="L216" s="193">
        <v>152.31981933023599</v>
      </c>
      <c r="M216" s="193">
        <v>85.714285714285694</v>
      </c>
      <c r="N216" s="193">
        <v>1.26</v>
      </c>
      <c r="O216" s="193">
        <v>0</v>
      </c>
      <c r="P216" s="192">
        <v>903.42</v>
      </c>
      <c r="Q216" s="192">
        <v>903.42</v>
      </c>
      <c r="R216" s="192">
        <v>903.42</v>
      </c>
      <c r="S216" s="192">
        <v>0</v>
      </c>
      <c r="T216" s="194">
        <v>903.42</v>
      </c>
      <c r="U216" s="195" t="s">
        <v>612</v>
      </c>
    </row>
    <row r="217" spans="1:21" outlineLevel="1" x14ac:dyDescent="0.25">
      <c r="A217" s="190" t="s">
        <v>613</v>
      </c>
      <c r="B217" s="191" t="s">
        <v>614</v>
      </c>
      <c r="C217" s="191" t="s">
        <v>323</v>
      </c>
      <c r="D217" s="191" t="s">
        <v>591</v>
      </c>
      <c r="E217" s="192">
        <v>2056482</v>
      </c>
      <c r="F217" s="192">
        <v>2925656</v>
      </c>
      <c r="G217" s="192">
        <v>476372</v>
      </c>
      <c r="H217" s="192">
        <v>365201</v>
      </c>
      <c r="I217" s="192">
        <v>79</v>
      </c>
      <c r="J217" s="192">
        <v>118</v>
      </c>
      <c r="K217" s="193">
        <v>70.291312444115107</v>
      </c>
      <c r="L217" s="193">
        <v>130.44104479450999</v>
      </c>
      <c r="M217" s="193">
        <v>66.9491525423729</v>
      </c>
      <c r="N217" s="193">
        <v>0.9</v>
      </c>
      <c r="O217" s="193">
        <v>0</v>
      </c>
      <c r="P217" s="192">
        <v>1850833.8</v>
      </c>
      <c r="Q217" s="192">
        <v>2327205.7999999998</v>
      </c>
      <c r="R217" s="192">
        <v>2327205.7999999998</v>
      </c>
      <c r="S217" s="192">
        <v>0</v>
      </c>
      <c r="T217" s="194">
        <v>2327205.7999999998</v>
      </c>
      <c r="U217" s="195" t="s">
        <v>615</v>
      </c>
    </row>
    <row r="218" spans="1:21" outlineLevel="1" x14ac:dyDescent="0.25">
      <c r="A218" s="190" t="s">
        <v>597</v>
      </c>
      <c r="B218" s="191" t="s">
        <v>616</v>
      </c>
      <c r="C218" s="191" t="s">
        <v>323</v>
      </c>
      <c r="D218" s="191" t="s">
        <v>591</v>
      </c>
      <c r="E218" s="192">
        <v>883360</v>
      </c>
      <c r="F218" s="192">
        <v>858510</v>
      </c>
      <c r="G218" s="192">
        <v>0</v>
      </c>
      <c r="H218" s="192">
        <v>0</v>
      </c>
      <c r="I218" s="192">
        <v>1347</v>
      </c>
      <c r="J218" s="192">
        <v>1231</v>
      </c>
      <c r="K218" s="193">
        <v>102.894549859641</v>
      </c>
      <c r="L218" s="193">
        <v>130.44104479450999</v>
      </c>
      <c r="M218" s="193">
        <v>109.42323314378601</v>
      </c>
      <c r="N218" s="193">
        <v>0.97</v>
      </c>
      <c r="O218" s="193">
        <v>0</v>
      </c>
      <c r="P218" s="192">
        <v>856859.2</v>
      </c>
      <c r="Q218" s="192">
        <v>856859.2</v>
      </c>
      <c r="R218" s="192">
        <v>856859.2</v>
      </c>
      <c r="S218" s="192">
        <v>0</v>
      </c>
      <c r="T218" s="194">
        <v>856859.2</v>
      </c>
      <c r="U218" s="195" t="s">
        <v>617</v>
      </c>
    </row>
    <row r="219" spans="1:21" outlineLevel="1" x14ac:dyDescent="0.25">
      <c r="A219" s="190" t="s">
        <v>593</v>
      </c>
      <c r="B219" s="191" t="s">
        <v>616</v>
      </c>
      <c r="C219" s="191" t="s">
        <v>323</v>
      </c>
      <c r="D219" s="191" t="s">
        <v>591</v>
      </c>
      <c r="E219" s="192">
        <v>6450</v>
      </c>
      <c r="F219" s="192">
        <v>4636</v>
      </c>
      <c r="G219" s="192">
        <v>0</v>
      </c>
      <c r="H219" s="192">
        <v>0</v>
      </c>
      <c r="I219" s="192">
        <v>266</v>
      </c>
      <c r="J219" s="192">
        <v>200</v>
      </c>
      <c r="K219" s="193">
        <v>139.12855910267501</v>
      </c>
      <c r="L219" s="193">
        <v>130.44104479450999</v>
      </c>
      <c r="M219" s="193">
        <v>133</v>
      </c>
      <c r="N219" s="193">
        <v>1.26</v>
      </c>
      <c r="O219" s="193">
        <v>0</v>
      </c>
      <c r="P219" s="192">
        <v>8127</v>
      </c>
      <c r="Q219" s="192">
        <v>8127</v>
      </c>
      <c r="R219" s="192">
        <v>8127</v>
      </c>
      <c r="S219" s="192">
        <v>0</v>
      </c>
      <c r="T219" s="194">
        <v>8127</v>
      </c>
      <c r="U219" s="195" t="s">
        <v>617</v>
      </c>
    </row>
    <row r="220" spans="1:21" outlineLevel="1" x14ac:dyDescent="0.25">
      <c r="A220" s="190" t="s">
        <v>618</v>
      </c>
      <c r="B220" s="191" t="s">
        <v>616</v>
      </c>
      <c r="C220" s="191" t="s">
        <v>323</v>
      </c>
      <c r="D220" s="191" t="s">
        <v>591</v>
      </c>
      <c r="E220" s="192">
        <v>368</v>
      </c>
      <c r="F220" s="192">
        <v>0</v>
      </c>
      <c r="G220" s="192">
        <v>0</v>
      </c>
      <c r="H220" s="192">
        <v>0</v>
      </c>
      <c r="I220" s="192">
        <v>3</v>
      </c>
      <c r="J220" s="192">
        <v>0</v>
      </c>
      <c r="K220" s="193">
        <v>139.12855910267501</v>
      </c>
      <c r="L220" s="193">
        <v>130.44104479450999</v>
      </c>
      <c r="M220" s="193">
        <v>133</v>
      </c>
      <c r="N220" s="193">
        <v>1</v>
      </c>
      <c r="O220" s="193">
        <v>0</v>
      </c>
      <c r="P220" s="192">
        <v>368</v>
      </c>
      <c r="Q220" s="192">
        <v>368</v>
      </c>
      <c r="R220" s="192">
        <v>368</v>
      </c>
      <c r="S220" s="192">
        <v>0</v>
      </c>
      <c r="T220" s="194">
        <v>368</v>
      </c>
      <c r="U220" s="195" t="s">
        <v>617</v>
      </c>
    </row>
    <row r="221" spans="1:21" outlineLevel="1" x14ac:dyDescent="0.25">
      <c r="A221" s="190" t="s">
        <v>619</v>
      </c>
      <c r="B221" s="191" t="s">
        <v>566</v>
      </c>
      <c r="C221" s="191" t="s">
        <v>323</v>
      </c>
      <c r="D221" s="191" t="s">
        <v>591</v>
      </c>
      <c r="E221" s="192">
        <v>12810</v>
      </c>
      <c r="F221" s="192">
        <v>8955</v>
      </c>
      <c r="G221" s="192">
        <v>0</v>
      </c>
      <c r="H221" s="192">
        <v>0</v>
      </c>
      <c r="I221" s="192">
        <v>19</v>
      </c>
      <c r="J221" s="192">
        <v>28</v>
      </c>
      <c r="K221" s="193">
        <v>143.04857621440499</v>
      </c>
      <c r="L221" s="193">
        <v>130.44104479450999</v>
      </c>
      <c r="M221" s="193">
        <v>67.857142857142904</v>
      </c>
      <c r="N221" s="193">
        <v>1.1100000000000001</v>
      </c>
      <c r="O221" s="193">
        <v>0</v>
      </c>
      <c r="P221" s="192">
        <v>14219.1</v>
      </c>
      <c r="Q221" s="192">
        <v>14219.1</v>
      </c>
      <c r="R221" s="192">
        <v>14219.1</v>
      </c>
      <c r="S221" s="192">
        <v>0</v>
      </c>
      <c r="T221" s="194">
        <v>14219.1</v>
      </c>
      <c r="U221" s="195" t="s">
        <v>567</v>
      </c>
    </row>
    <row r="222" spans="1:21" x14ac:dyDescent="0.25">
      <c r="A222" s="196" t="s">
        <v>620</v>
      </c>
      <c r="B222" s="197"/>
      <c r="C222" s="197"/>
      <c r="D222" s="197"/>
      <c r="E222" s="198">
        <v>17151803</v>
      </c>
      <c r="F222" s="198">
        <v>15423762</v>
      </c>
      <c r="G222" s="198">
        <v>747621.46</v>
      </c>
      <c r="H222" s="198">
        <v>519772.52</v>
      </c>
      <c r="I222" s="197"/>
      <c r="J222" s="197"/>
      <c r="K222" s="199"/>
      <c r="L222" s="199"/>
      <c r="M222" s="199"/>
      <c r="N222" s="199"/>
      <c r="O222" s="199"/>
      <c r="P222" s="198">
        <v>14861457.619999999</v>
      </c>
      <c r="Q222" s="198">
        <v>15609079.08</v>
      </c>
      <c r="R222" s="198">
        <v>15609079.08</v>
      </c>
      <c r="S222" s="198">
        <v>0</v>
      </c>
      <c r="T222" s="198">
        <v>15609079.08</v>
      </c>
      <c r="U222" s="192"/>
    </row>
    <row r="223" spans="1:21" outlineLevel="1" x14ac:dyDescent="0.25">
      <c r="A223" s="190" t="s">
        <v>621</v>
      </c>
      <c r="B223" s="191" t="s">
        <v>622</v>
      </c>
      <c r="C223" s="191" t="s">
        <v>323</v>
      </c>
      <c r="D223" s="191" t="s">
        <v>623</v>
      </c>
      <c r="E223" s="192">
        <v>28130</v>
      </c>
      <c r="F223" s="192">
        <v>21595</v>
      </c>
      <c r="G223" s="192">
        <v>0</v>
      </c>
      <c r="H223" s="192">
        <v>0</v>
      </c>
      <c r="I223" s="192">
        <v>32</v>
      </c>
      <c r="J223" s="192">
        <v>23</v>
      </c>
      <c r="K223" s="193">
        <v>130.261634637648</v>
      </c>
      <c r="L223" s="193">
        <v>130.44104479450999</v>
      </c>
      <c r="M223" s="193">
        <v>139.130434782609</v>
      </c>
      <c r="N223" s="193">
        <v>1.05</v>
      </c>
      <c r="O223" s="193">
        <v>0</v>
      </c>
      <c r="P223" s="192">
        <v>29536.5</v>
      </c>
      <c r="Q223" s="192">
        <v>29536.5</v>
      </c>
      <c r="R223" s="192">
        <v>29536.5</v>
      </c>
      <c r="S223" s="192">
        <v>0</v>
      </c>
      <c r="T223" s="194">
        <v>29536.5</v>
      </c>
      <c r="U223" s="195" t="s">
        <v>624</v>
      </c>
    </row>
    <row r="224" spans="1:21" x14ac:dyDescent="0.25">
      <c r="A224" s="196" t="s">
        <v>625</v>
      </c>
      <c r="B224" s="197"/>
      <c r="C224" s="197"/>
      <c r="D224" s="197"/>
      <c r="E224" s="198">
        <v>28130</v>
      </c>
      <c r="F224" s="198">
        <v>21595</v>
      </c>
      <c r="G224" s="198">
        <v>0</v>
      </c>
      <c r="H224" s="198">
        <v>0</v>
      </c>
      <c r="I224" s="197"/>
      <c r="J224" s="197"/>
      <c r="K224" s="199"/>
      <c r="L224" s="199"/>
      <c r="M224" s="199"/>
      <c r="N224" s="199"/>
      <c r="O224" s="199"/>
      <c r="P224" s="198">
        <v>29536.5</v>
      </c>
      <c r="Q224" s="198">
        <v>29536.5</v>
      </c>
      <c r="R224" s="198">
        <v>29536.5</v>
      </c>
      <c r="S224" s="198">
        <v>0</v>
      </c>
      <c r="T224" s="198">
        <v>29536.5</v>
      </c>
      <c r="U224" s="192"/>
    </row>
    <row r="225" spans="1:21" outlineLevel="1" x14ac:dyDescent="0.25">
      <c r="A225" s="190" t="s">
        <v>626</v>
      </c>
      <c r="B225" s="191" t="s">
        <v>627</v>
      </c>
      <c r="C225" s="191" t="s">
        <v>323</v>
      </c>
      <c r="D225" s="191" t="s">
        <v>628</v>
      </c>
      <c r="E225" s="192">
        <v>329120</v>
      </c>
      <c r="F225" s="192">
        <v>562310</v>
      </c>
      <c r="G225" s="192">
        <v>0</v>
      </c>
      <c r="H225" s="192">
        <v>0</v>
      </c>
      <c r="I225" s="192">
        <v>81</v>
      </c>
      <c r="J225" s="192">
        <v>87</v>
      </c>
      <c r="K225" s="193">
        <v>58.529992352972599</v>
      </c>
      <c r="L225" s="193">
        <v>130.44104479450999</v>
      </c>
      <c r="M225" s="193">
        <v>93.103448275862107</v>
      </c>
      <c r="N225" s="193">
        <v>0.88</v>
      </c>
      <c r="O225" s="193">
        <v>0</v>
      </c>
      <c r="P225" s="192">
        <v>289625.59999999998</v>
      </c>
      <c r="Q225" s="192">
        <v>289625.59999999998</v>
      </c>
      <c r="R225" s="192">
        <v>289625.59999999998</v>
      </c>
      <c r="S225" s="192">
        <v>0</v>
      </c>
      <c r="T225" s="194">
        <v>289625.59999999998</v>
      </c>
      <c r="U225" s="195" t="s">
        <v>629</v>
      </c>
    </row>
    <row r="226" spans="1:21" x14ac:dyDescent="0.25">
      <c r="A226" s="196" t="s">
        <v>632</v>
      </c>
      <c r="B226" s="197"/>
      <c r="C226" s="197"/>
      <c r="D226" s="197"/>
      <c r="E226" s="198">
        <v>329120</v>
      </c>
      <c r="F226" s="198">
        <v>562310</v>
      </c>
      <c r="G226" s="198">
        <v>0</v>
      </c>
      <c r="H226" s="198">
        <v>0</v>
      </c>
      <c r="I226" s="197"/>
      <c r="J226" s="197"/>
      <c r="K226" s="199"/>
      <c r="L226" s="199"/>
      <c r="M226" s="199"/>
      <c r="N226" s="199"/>
      <c r="O226" s="199"/>
      <c r="P226" s="198">
        <v>289625.59999999998</v>
      </c>
      <c r="Q226" s="198">
        <v>289625.59999999998</v>
      </c>
      <c r="R226" s="198">
        <v>289625.59999999998</v>
      </c>
      <c r="S226" s="198">
        <v>0</v>
      </c>
      <c r="T226" s="198">
        <v>289625.59999999998</v>
      </c>
      <c r="U226" s="192"/>
    </row>
    <row r="227" spans="1:21" x14ac:dyDescent="0.25">
      <c r="A227" s="200" t="s">
        <v>310</v>
      </c>
      <c r="B227" s="201"/>
      <c r="C227" s="201"/>
      <c r="D227" s="201"/>
      <c r="E227" s="202">
        <v>32049888</v>
      </c>
      <c r="F227" s="202">
        <v>30545697</v>
      </c>
      <c r="G227" s="202">
        <v>6388446.9500000002</v>
      </c>
      <c r="H227" s="202">
        <v>4588627.57</v>
      </c>
      <c r="I227" s="201"/>
      <c r="J227" s="201"/>
      <c r="K227" s="203"/>
      <c r="L227" s="203"/>
      <c r="M227" s="203"/>
      <c r="N227" s="203"/>
      <c r="O227" s="203"/>
      <c r="P227" s="202">
        <v>30464107.579999998</v>
      </c>
      <c r="Q227" s="202">
        <v>36852554.530000001</v>
      </c>
      <c r="R227" s="202">
        <v>36852554.530000001</v>
      </c>
      <c r="S227" s="202">
        <v>0</v>
      </c>
      <c r="T227" s="202">
        <v>36852554.530000001</v>
      </c>
      <c r="U227" s="192"/>
    </row>
    <row r="228" spans="1:21" x14ac:dyDescent="0.25">
      <c r="A228" s="204"/>
    </row>
    <row r="229" spans="1:21" x14ac:dyDescent="0.25">
      <c r="A229" s="183" t="s">
        <v>640</v>
      </c>
      <c r="B229" s="184" t="s">
        <v>332</v>
      </c>
      <c r="C229" s="184" t="s">
        <v>422</v>
      </c>
      <c r="D229" s="184" t="s">
        <v>423</v>
      </c>
      <c r="E229" s="184" t="s">
        <v>424</v>
      </c>
      <c r="F229" s="184" t="s">
        <v>425</v>
      </c>
      <c r="G229" s="184" t="s">
        <v>426</v>
      </c>
      <c r="H229" s="184" t="s">
        <v>427</v>
      </c>
      <c r="I229" s="184" t="s">
        <v>428</v>
      </c>
      <c r="J229" s="184" t="s">
        <v>429</v>
      </c>
      <c r="K229" s="185" t="s">
        <v>430</v>
      </c>
      <c r="L229" s="185" t="s">
        <v>431</v>
      </c>
      <c r="M229" s="185" t="s">
        <v>432</v>
      </c>
      <c r="N229" s="186" t="s">
        <v>433</v>
      </c>
      <c r="O229" s="186" t="s">
        <v>434</v>
      </c>
      <c r="P229" s="187" t="s">
        <v>435</v>
      </c>
      <c r="Q229" s="187" t="s">
        <v>436</v>
      </c>
      <c r="R229" s="188" t="s">
        <v>437</v>
      </c>
      <c r="S229" s="188" t="s">
        <v>423</v>
      </c>
      <c r="T229" s="189" t="s">
        <v>358</v>
      </c>
      <c r="U229" s="184" t="s">
        <v>438</v>
      </c>
    </row>
    <row r="230" spans="1:21" outlineLevel="1" x14ac:dyDescent="0.25">
      <c r="A230" s="190" t="s">
        <v>439</v>
      </c>
      <c r="B230" s="191" t="s">
        <v>440</v>
      </c>
      <c r="C230" s="191" t="s">
        <v>323</v>
      </c>
      <c r="D230" s="191" t="s">
        <v>441</v>
      </c>
      <c r="E230" s="192">
        <v>1293.9434469483299</v>
      </c>
      <c r="F230" s="192">
        <v>0</v>
      </c>
      <c r="G230" s="192">
        <v>0</v>
      </c>
      <c r="H230" s="192">
        <v>0</v>
      </c>
      <c r="I230" s="192">
        <v>8.0008340283569606</v>
      </c>
      <c r="J230" s="192">
        <v>0</v>
      </c>
      <c r="K230" s="193">
        <v>58.529992352972599</v>
      </c>
      <c r="L230" s="193">
        <v>130.44104479450999</v>
      </c>
      <c r="M230" s="193">
        <v>93.103448275862107</v>
      </c>
      <c r="N230" s="193">
        <v>1.28</v>
      </c>
      <c r="O230" s="193">
        <v>0</v>
      </c>
      <c r="P230" s="192">
        <v>1656.24761209386</v>
      </c>
      <c r="Q230" s="192">
        <v>1656.24761209386</v>
      </c>
      <c r="R230" s="192">
        <v>1656.24761209386</v>
      </c>
      <c r="S230" s="192">
        <v>0</v>
      </c>
      <c r="T230" s="194">
        <v>1656.24761209386</v>
      </c>
      <c r="U230" s="195" t="s">
        <v>442</v>
      </c>
    </row>
    <row r="231" spans="1:21" outlineLevel="1" x14ac:dyDescent="0.25">
      <c r="A231" s="190" t="s">
        <v>439</v>
      </c>
      <c r="B231" s="191" t="s">
        <v>443</v>
      </c>
      <c r="C231" s="191" t="s">
        <v>323</v>
      </c>
      <c r="D231" s="191" t="s">
        <v>441</v>
      </c>
      <c r="E231" s="192">
        <v>3793.3093437122002</v>
      </c>
      <c r="F231" s="192">
        <v>0</v>
      </c>
      <c r="G231" s="192">
        <v>0</v>
      </c>
      <c r="H231" s="192">
        <v>0</v>
      </c>
      <c r="I231" s="192">
        <v>19.806038248713701</v>
      </c>
      <c r="J231" s="192">
        <v>0</v>
      </c>
      <c r="K231" s="193">
        <v>58.529992352972599</v>
      </c>
      <c r="L231" s="193">
        <v>130.44104479450999</v>
      </c>
      <c r="M231" s="193">
        <v>93.103448275862107</v>
      </c>
      <c r="N231" s="193">
        <v>1.28</v>
      </c>
      <c r="O231" s="193">
        <v>0</v>
      </c>
      <c r="P231" s="192">
        <v>4855.4359599516201</v>
      </c>
      <c r="Q231" s="192">
        <v>4855.4359599516201</v>
      </c>
      <c r="R231" s="192">
        <v>4855.4359599516201</v>
      </c>
      <c r="S231" s="192">
        <v>0</v>
      </c>
      <c r="T231" s="194">
        <v>4855.4359599516201</v>
      </c>
      <c r="U231" s="195" t="s">
        <v>444</v>
      </c>
    </row>
    <row r="232" spans="1:21" outlineLevel="1" x14ac:dyDescent="0.25">
      <c r="A232" s="190" t="s">
        <v>445</v>
      </c>
      <c r="B232" s="191" t="s">
        <v>448</v>
      </c>
      <c r="C232" s="191" t="s">
        <v>323</v>
      </c>
      <c r="D232" s="191" t="s">
        <v>441</v>
      </c>
      <c r="E232" s="192">
        <v>0</v>
      </c>
      <c r="F232" s="192">
        <v>0</v>
      </c>
      <c r="G232" s="192">
        <v>56569.714285714297</v>
      </c>
      <c r="H232" s="192">
        <v>0</v>
      </c>
      <c r="I232" s="192">
        <v>1.71428571428571</v>
      </c>
      <c r="J232" s="192">
        <v>0</v>
      </c>
      <c r="K232" s="193">
        <v>58.529992352972599</v>
      </c>
      <c r="L232" s="193">
        <v>130.44104479450999</v>
      </c>
      <c r="M232" s="193">
        <v>93.103448275862107</v>
      </c>
      <c r="N232" s="193">
        <v>1</v>
      </c>
      <c r="O232" s="193">
        <v>0</v>
      </c>
      <c r="P232" s="192">
        <v>0</v>
      </c>
      <c r="Q232" s="192">
        <v>56569.714285714297</v>
      </c>
      <c r="R232" s="192">
        <v>56569.714285714297</v>
      </c>
      <c r="S232" s="192">
        <v>0</v>
      </c>
      <c r="T232" s="194">
        <v>56569.714285714297</v>
      </c>
      <c r="U232" s="195" t="s">
        <v>449</v>
      </c>
    </row>
    <row r="233" spans="1:21" outlineLevel="1" x14ac:dyDescent="0.25">
      <c r="A233" s="190" t="s">
        <v>439</v>
      </c>
      <c r="B233" s="191" t="s">
        <v>110</v>
      </c>
      <c r="C233" s="191" t="s">
        <v>323</v>
      </c>
      <c r="D233" s="191" t="s">
        <v>441</v>
      </c>
      <c r="E233" s="192">
        <v>268.76912308823597</v>
      </c>
      <c r="F233" s="192">
        <v>0</v>
      </c>
      <c r="G233" s="192">
        <v>0</v>
      </c>
      <c r="H233" s="192">
        <v>0</v>
      </c>
      <c r="I233" s="192">
        <v>1.34389140271493</v>
      </c>
      <c r="J233" s="192">
        <v>0</v>
      </c>
      <c r="K233" s="193">
        <v>58.529992352972599</v>
      </c>
      <c r="L233" s="193">
        <v>130.44104479450999</v>
      </c>
      <c r="M233" s="193">
        <v>93.103448275862107</v>
      </c>
      <c r="N233" s="193">
        <v>1.28</v>
      </c>
      <c r="O233" s="193">
        <v>0</v>
      </c>
      <c r="P233" s="192">
        <v>344.02447755294202</v>
      </c>
      <c r="Q233" s="192">
        <v>344.02447755294202</v>
      </c>
      <c r="R233" s="192">
        <v>344.02447755294202</v>
      </c>
      <c r="S233" s="192">
        <v>0</v>
      </c>
      <c r="T233" s="194">
        <v>344.02447755294202</v>
      </c>
      <c r="U233" s="195" t="s">
        <v>450</v>
      </c>
    </row>
    <row r="234" spans="1:21" outlineLevel="1" x14ac:dyDescent="0.25">
      <c r="A234" s="190" t="s">
        <v>439</v>
      </c>
      <c r="B234" s="191" t="s">
        <v>453</v>
      </c>
      <c r="C234" s="191" t="s">
        <v>323</v>
      </c>
      <c r="D234" s="191" t="s">
        <v>441</v>
      </c>
      <c r="E234" s="192">
        <v>6190.2857142857101</v>
      </c>
      <c r="F234" s="192">
        <v>0</v>
      </c>
      <c r="G234" s="192">
        <v>0</v>
      </c>
      <c r="H234" s="192">
        <v>0</v>
      </c>
      <c r="I234" s="192">
        <v>39.428571428571402</v>
      </c>
      <c r="J234" s="192">
        <v>0</v>
      </c>
      <c r="K234" s="193">
        <v>58.529992352972599</v>
      </c>
      <c r="L234" s="193">
        <v>130.44104479450999</v>
      </c>
      <c r="M234" s="193">
        <v>93.103448275862107</v>
      </c>
      <c r="N234" s="193">
        <v>1.28</v>
      </c>
      <c r="O234" s="193">
        <v>0</v>
      </c>
      <c r="P234" s="192">
        <v>7923.5657142857099</v>
      </c>
      <c r="Q234" s="192">
        <v>7923.5657142857099</v>
      </c>
      <c r="R234" s="192">
        <v>7923.5657142857099</v>
      </c>
      <c r="S234" s="192">
        <v>0</v>
      </c>
      <c r="T234" s="194">
        <v>7923.5657142857099</v>
      </c>
      <c r="U234" s="195" t="s">
        <v>454</v>
      </c>
    </row>
    <row r="235" spans="1:21" outlineLevel="1" x14ac:dyDescent="0.25">
      <c r="A235" s="190" t="s">
        <v>455</v>
      </c>
      <c r="B235" s="191" t="s">
        <v>456</v>
      </c>
      <c r="C235" s="191" t="s">
        <v>323</v>
      </c>
      <c r="D235" s="191" t="s">
        <v>441</v>
      </c>
      <c r="E235" s="192">
        <v>3582.8571428571399</v>
      </c>
      <c r="F235" s="192">
        <v>0</v>
      </c>
      <c r="G235" s="192">
        <v>0</v>
      </c>
      <c r="H235" s="192">
        <v>0</v>
      </c>
      <c r="I235" s="192">
        <v>15.4285714285714</v>
      </c>
      <c r="J235" s="192">
        <v>0</v>
      </c>
      <c r="K235" s="193">
        <v>58.529992352972599</v>
      </c>
      <c r="L235" s="193">
        <v>130.44104479450999</v>
      </c>
      <c r="M235" s="193">
        <v>93.103448275862107</v>
      </c>
      <c r="N235" s="193">
        <v>1.28</v>
      </c>
      <c r="O235" s="193">
        <v>0</v>
      </c>
      <c r="P235" s="192">
        <v>4586.0571428571402</v>
      </c>
      <c r="Q235" s="192">
        <v>4586.0571428571402</v>
      </c>
      <c r="R235" s="192">
        <v>4586.0571428571402</v>
      </c>
      <c r="S235" s="192">
        <v>0</v>
      </c>
      <c r="T235" s="194">
        <v>4586.0571428571402</v>
      </c>
      <c r="U235" s="195" t="s">
        <v>457</v>
      </c>
    </row>
    <row r="236" spans="1:21" x14ac:dyDescent="0.25">
      <c r="A236" s="196" t="s">
        <v>459</v>
      </c>
      <c r="B236" s="197"/>
      <c r="C236" s="197"/>
      <c r="D236" s="197"/>
      <c r="E236" s="198">
        <v>15129.164770891601</v>
      </c>
      <c r="F236" s="198">
        <v>0</v>
      </c>
      <c r="G236" s="198">
        <v>56569.714285714297</v>
      </c>
      <c r="H236" s="198">
        <v>0</v>
      </c>
      <c r="I236" s="197"/>
      <c r="J236" s="197"/>
      <c r="K236" s="199"/>
      <c r="L236" s="199"/>
      <c r="M236" s="199"/>
      <c r="N236" s="199"/>
      <c r="O236" s="199"/>
      <c r="P236" s="198">
        <v>19365.330906741299</v>
      </c>
      <c r="Q236" s="198">
        <v>75935.045192455596</v>
      </c>
      <c r="R236" s="198">
        <v>75935.045192455596</v>
      </c>
      <c r="S236" s="198">
        <v>0</v>
      </c>
      <c r="T236" s="198">
        <v>75935.045192455596</v>
      </c>
      <c r="U236" s="192"/>
    </row>
    <row r="237" spans="1:21" outlineLevel="1" x14ac:dyDescent="0.25">
      <c r="A237" s="190" t="s">
        <v>460</v>
      </c>
      <c r="B237" s="191" t="s">
        <v>440</v>
      </c>
      <c r="C237" s="191" t="s">
        <v>323</v>
      </c>
      <c r="D237" s="191" t="s">
        <v>461</v>
      </c>
      <c r="E237" s="192">
        <v>147641.419800206</v>
      </c>
      <c r="F237" s="192">
        <v>0</v>
      </c>
      <c r="G237" s="192">
        <v>3029.9573391518302</v>
      </c>
      <c r="H237" s="192">
        <v>0</v>
      </c>
      <c r="I237" s="192">
        <v>424.044203502919</v>
      </c>
      <c r="J237" s="192">
        <v>0</v>
      </c>
      <c r="K237" s="193">
        <v>58.529992352972599</v>
      </c>
      <c r="L237" s="193">
        <v>130.44104479450999</v>
      </c>
      <c r="M237" s="193">
        <v>93.103448275862107</v>
      </c>
      <c r="N237" s="193">
        <v>1.1200000000000001</v>
      </c>
      <c r="O237" s="193">
        <v>0</v>
      </c>
      <c r="P237" s="192">
        <v>165358.39017623101</v>
      </c>
      <c r="Q237" s="192">
        <v>168388.34751538301</v>
      </c>
      <c r="R237" s="192">
        <v>168388.34751538301</v>
      </c>
      <c r="S237" s="192">
        <v>0</v>
      </c>
      <c r="T237" s="194">
        <v>168388.34751538301</v>
      </c>
      <c r="U237" s="195" t="s">
        <v>442</v>
      </c>
    </row>
    <row r="238" spans="1:21" outlineLevel="1" x14ac:dyDescent="0.25">
      <c r="A238" s="190" t="s">
        <v>462</v>
      </c>
      <c r="B238" s="191" t="s">
        <v>443</v>
      </c>
      <c r="C238" s="191" t="s">
        <v>323</v>
      </c>
      <c r="D238" s="191" t="s">
        <v>463</v>
      </c>
      <c r="E238" s="192">
        <v>122.53183048387901</v>
      </c>
      <c r="F238" s="192">
        <v>0</v>
      </c>
      <c r="G238" s="192">
        <v>0</v>
      </c>
      <c r="H238" s="192">
        <v>0</v>
      </c>
      <c r="I238" s="192">
        <v>1.4147170177652699</v>
      </c>
      <c r="J238" s="192">
        <v>0</v>
      </c>
      <c r="K238" s="193">
        <v>58.529992352972599</v>
      </c>
      <c r="L238" s="193">
        <v>130.44104479450999</v>
      </c>
      <c r="M238" s="193">
        <v>93.103448275862107</v>
      </c>
      <c r="N238" s="193">
        <v>1.26</v>
      </c>
      <c r="O238" s="193">
        <v>0</v>
      </c>
      <c r="P238" s="192">
        <v>154.390106409688</v>
      </c>
      <c r="Q238" s="192">
        <v>154.390106409688</v>
      </c>
      <c r="R238" s="192">
        <v>154.390106409688</v>
      </c>
      <c r="S238" s="192">
        <v>0</v>
      </c>
      <c r="T238" s="194">
        <v>154.390106409688</v>
      </c>
      <c r="U238" s="195" t="s">
        <v>444</v>
      </c>
    </row>
    <row r="239" spans="1:21" outlineLevel="1" x14ac:dyDescent="0.25">
      <c r="A239" s="190" t="s">
        <v>462</v>
      </c>
      <c r="B239" s="191" t="s">
        <v>110</v>
      </c>
      <c r="C239" s="191" t="s">
        <v>323</v>
      </c>
      <c r="D239" s="191" t="s">
        <v>463</v>
      </c>
      <c r="E239" s="192">
        <v>243.09054444923299</v>
      </c>
      <c r="F239" s="192">
        <v>0</v>
      </c>
      <c r="G239" s="192">
        <v>0</v>
      </c>
      <c r="H239" s="192">
        <v>0</v>
      </c>
      <c r="I239" s="192">
        <v>1.34389140271493</v>
      </c>
      <c r="J239" s="192">
        <v>0</v>
      </c>
      <c r="K239" s="193">
        <v>58.529992352972599</v>
      </c>
      <c r="L239" s="193">
        <v>130.44104479450999</v>
      </c>
      <c r="M239" s="193">
        <v>93.103448275862107</v>
      </c>
      <c r="N239" s="193">
        <v>1.26</v>
      </c>
      <c r="O239" s="193">
        <v>0</v>
      </c>
      <c r="P239" s="192">
        <v>306.29408600603398</v>
      </c>
      <c r="Q239" s="192">
        <v>306.29408600603398</v>
      </c>
      <c r="R239" s="192">
        <v>306.29408600603398</v>
      </c>
      <c r="S239" s="192">
        <v>0</v>
      </c>
      <c r="T239" s="194">
        <v>306.29408600603398</v>
      </c>
      <c r="U239" s="195" t="s">
        <v>450</v>
      </c>
    </row>
    <row r="240" spans="1:21" outlineLevel="1" x14ac:dyDescent="0.25">
      <c r="A240" s="190" t="s">
        <v>462</v>
      </c>
      <c r="B240" s="191" t="s">
        <v>453</v>
      </c>
      <c r="C240" s="191" t="s">
        <v>323</v>
      </c>
      <c r="D240" s="191" t="s">
        <v>463</v>
      </c>
      <c r="E240" s="192">
        <v>852</v>
      </c>
      <c r="F240" s="192">
        <v>0</v>
      </c>
      <c r="G240" s="192">
        <v>0</v>
      </c>
      <c r="H240" s="192">
        <v>0</v>
      </c>
      <c r="I240" s="192">
        <v>12</v>
      </c>
      <c r="J240" s="192">
        <v>0</v>
      </c>
      <c r="K240" s="193">
        <v>58.529992352972599</v>
      </c>
      <c r="L240" s="193">
        <v>130.44104479450999</v>
      </c>
      <c r="M240" s="193">
        <v>93.103448275862107</v>
      </c>
      <c r="N240" s="193">
        <v>1.26</v>
      </c>
      <c r="O240" s="193">
        <v>0</v>
      </c>
      <c r="P240" s="192">
        <v>1073.52</v>
      </c>
      <c r="Q240" s="192">
        <v>1073.52</v>
      </c>
      <c r="R240" s="192">
        <v>1073.52</v>
      </c>
      <c r="S240" s="192">
        <v>0</v>
      </c>
      <c r="T240" s="194">
        <v>1073.52</v>
      </c>
      <c r="U240" s="195" t="s">
        <v>454</v>
      </c>
    </row>
    <row r="241" spans="1:21" outlineLevel="1" x14ac:dyDescent="0.25">
      <c r="A241" s="190" t="s">
        <v>465</v>
      </c>
      <c r="B241" s="191" t="s">
        <v>466</v>
      </c>
      <c r="C241" s="191" t="s">
        <v>323</v>
      </c>
      <c r="D241" s="191" t="s">
        <v>463</v>
      </c>
      <c r="E241" s="192">
        <v>20196.148518571601</v>
      </c>
      <c r="F241" s="192">
        <v>0</v>
      </c>
      <c r="G241" s="192">
        <v>0</v>
      </c>
      <c r="H241" s="192">
        <v>0</v>
      </c>
      <c r="I241" s="192">
        <v>23.336616596897301</v>
      </c>
      <c r="J241" s="192">
        <v>0</v>
      </c>
      <c r="K241" s="193">
        <v>58.529992352972599</v>
      </c>
      <c r="L241" s="193">
        <v>130.44104479450999</v>
      </c>
      <c r="M241" s="193">
        <v>93.103448275862107</v>
      </c>
      <c r="N241" s="193">
        <v>1.0900000000000001</v>
      </c>
      <c r="O241" s="193">
        <v>0</v>
      </c>
      <c r="P241" s="192">
        <v>22013.801885243</v>
      </c>
      <c r="Q241" s="192">
        <v>22013.801885243</v>
      </c>
      <c r="R241" s="192">
        <v>22013.801885243</v>
      </c>
      <c r="S241" s="192">
        <v>0</v>
      </c>
      <c r="T241" s="194">
        <v>22013.801885243</v>
      </c>
      <c r="U241" s="195" t="s">
        <v>467</v>
      </c>
    </row>
    <row r="242" spans="1:21" outlineLevel="1" x14ac:dyDescent="0.25">
      <c r="A242" s="190" t="s">
        <v>468</v>
      </c>
      <c r="B242" s="191" t="s">
        <v>469</v>
      </c>
      <c r="C242" s="191" t="s">
        <v>323</v>
      </c>
      <c r="D242" s="191" t="s">
        <v>470</v>
      </c>
      <c r="E242" s="192">
        <v>555619.42598066595</v>
      </c>
      <c r="F242" s="192">
        <v>422326</v>
      </c>
      <c r="G242" s="192">
        <v>0</v>
      </c>
      <c r="H242" s="192">
        <v>0</v>
      </c>
      <c r="I242" s="192">
        <v>374.30799283737599</v>
      </c>
      <c r="J242" s="192">
        <v>317</v>
      </c>
      <c r="K242" s="193">
        <v>131.561738084008</v>
      </c>
      <c r="L242" s="193">
        <v>130.44104479450999</v>
      </c>
      <c r="M242" s="193">
        <v>118.078231178983</v>
      </c>
      <c r="N242" s="193">
        <v>1.33</v>
      </c>
      <c r="O242" s="193">
        <v>0</v>
      </c>
      <c r="P242" s="192">
        <v>738973.83655428595</v>
      </c>
      <c r="Q242" s="192">
        <v>738973.83655428595</v>
      </c>
      <c r="R242" s="192">
        <v>738973.83655428595</v>
      </c>
      <c r="S242" s="192">
        <v>0</v>
      </c>
      <c r="T242" s="194">
        <v>738973.83655428595</v>
      </c>
      <c r="U242" s="195" t="s">
        <v>471</v>
      </c>
    </row>
    <row r="243" spans="1:21" x14ac:dyDescent="0.25">
      <c r="A243" s="196" t="s">
        <v>472</v>
      </c>
      <c r="B243" s="197"/>
      <c r="C243" s="197"/>
      <c r="D243" s="197"/>
      <c r="E243" s="198">
        <v>724674.616674377</v>
      </c>
      <c r="F243" s="198">
        <v>422326</v>
      </c>
      <c r="G243" s="198">
        <v>3029.9573391518302</v>
      </c>
      <c r="H243" s="198">
        <v>0</v>
      </c>
      <c r="I243" s="197"/>
      <c r="J243" s="197"/>
      <c r="K243" s="199"/>
      <c r="L243" s="199"/>
      <c r="M243" s="199"/>
      <c r="N243" s="199"/>
      <c r="O243" s="199"/>
      <c r="P243" s="198">
        <v>927880.23280817596</v>
      </c>
      <c r="Q243" s="198">
        <v>930910.19014732796</v>
      </c>
      <c r="R243" s="198">
        <v>930910.19014732796</v>
      </c>
      <c r="S243" s="198">
        <v>0</v>
      </c>
      <c r="T243" s="198">
        <v>930910.19014732796</v>
      </c>
      <c r="U243" s="192"/>
    </row>
    <row r="244" spans="1:21" outlineLevel="1" x14ac:dyDescent="0.25">
      <c r="A244" s="190" t="s">
        <v>478</v>
      </c>
      <c r="B244" s="191" t="s">
        <v>479</v>
      </c>
      <c r="C244" s="191" t="s">
        <v>323</v>
      </c>
      <c r="D244" s="191" t="s">
        <v>480</v>
      </c>
      <c r="E244" s="192">
        <v>0</v>
      </c>
      <c r="F244" s="192">
        <v>2136</v>
      </c>
      <c r="G244" s="192">
        <v>0</v>
      </c>
      <c r="H244" s="192">
        <v>0</v>
      </c>
      <c r="I244" s="192">
        <v>0</v>
      </c>
      <c r="J244" s="192">
        <v>3</v>
      </c>
      <c r="K244" s="193">
        <v>0</v>
      </c>
      <c r="L244" s="193">
        <v>130.44104479450999</v>
      </c>
      <c r="M244" s="193">
        <v>0</v>
      </c>
      <c r="N244" s="193">
        <v>1.1599999999999999</v>
      </c>
      <c r="O244" s="193">
        <v>0</v>
      </c>
      <c r="P244" s="192">
        <v>0</v>
      </c>
      <c r="Q244" s="192">
        <v>0</v>
      </c>
      <c r="R244" s="192">
        <v>0</v>
      </c>
      <c r="S244" s="192">
        <v>0</v>
      </c>
      <c r="T244" s="194">
        <v>0</v>
      </c>
      <c r="U244" s="195" t="s">
        <v>481</v>
      </c>
    </row>
    <row r="245" spans="1:21" outlineLevel="1" x14ac:dyDescent="0.25">
      <c r="A245" s="190" t="s">
        <v>482</v>
      </c>
      <c r="B245" s="191" t="s">
        <v>443</v>
      </c>
      <c r="C245" s="191" t="s">
        <v>323</v>
      </c>
      <c r="D245" s="191" t="s">
        <v>483</v>
      </c>
      <c r="E245" s="192">
        <v>819857.02616677596</v>
      </c>
      <c r="F245" s="192">
        <v>640252</v>
      </c>
      <c r="G245" s="192">
        <v>1298.8701491755601</v>
      </c>
      <c r="H245" s="192">
        <v>8429.44</v>
      </c>
      <c r="I245" s="192">
        <v>688.96718765168396</v>
      </c>
      <c r="J245" s="192">
        <v>534</v>
      </c>
      <c r="K245" s="193">
        <v>128.05223976914999</v>
      </c>
      <c r="L245" s="193">
        <v>15.408735920483</v>
      </c>
      <c r="M245" s="193">
        <v>129.02007259394799</v>
      </c>
      <c r="N245" s="193">
        <v>1.1000000000000001</v>
      </c>
      <c r="O245" s="193">
        <v>0</v>
      </c>
      <c r="P245" s="192">
        <v>901842.72878345405</v>
      </c>
      <c r="Q245" s="192">
        <v>903141.59893262899</v>
      </c>
      <c r="R245" s="192">
        <v>903141.59893262899</v>
      </c>
      <c r="S245" s="192">
        <v>0</v>
      </c>
      <c r="T245" s="194">
        <v>903141.59893262899</v>
      </c>
      <c r="U245" s="195" t="s">
        <v>444</v>
      </c>
    </row>
    <row r="246" spans="1:21" outlineLevel="1" x14ac:dyDescent="0.25">
      <c r="A246" s="190" t="s">
        <v>482</v>
      </c>
      <c r="B246" s="191" t="s">
        <v>485</v>
      </c>
      <c r="C246" s="191" t="s">
        <v>323</v>
      </c>
      <c r="D246" s="191" t="s">
        <v>483</v>
      </c>
      <c r="E246" s="192">
        <v>31503.3266319951</v>
      </c>
      <c r="F246" s="192">
        <v>21413</v>
      </c>
      <c r="G246" s="192">
        <v>0</v>
      </c>
      <c r="H246" s="192">
        <v>0</v>
      </c>
      <c r="I246" s="192">
        <v>30.2337662337662</v>
      </c>
      <c r="J246" s="192">
        <v>24</v>
      </c>
      <c r="K246" s="193">
        <v>147.12243325080601</v>
      </c>
      <c r="L246" s="193">
        <v>15.408735920483</v>
      </c>
      <c r="M246" s="193">
        <v>125.97402597402601</v>
      </c>
      <c r="N246" s="193">
        <v>1.1000000000000001</v>
      </c>
      <c r="O246" s="193">
        <v>0</v>
      </c>
      <c r="P246" s="192">
        <v>34653.6592951946</v>
      </c>
      <c r="Q246" s="192">
        <v>34653.6592951946</v>
      </c>
      <c r="R246" s="192">
        <v>34653.6592951946</v>
      </c>
      <c r="S246" s="192">
        <v>0</v>
      </c>
      <c r="T246" s="194">
        <v>34653.6592951946</v>
      </c>
      <c r="U246" s="195" t="s">
        <v>486</v>
      </c>
    </row>
    <row r="247" spans="1:21" outlineLevel="1" x14ac:dyDescent="0.25">
      <c r="A247" s="190" t="s">
        <v>482</v>
      </c>
      <c r="B247" s="191" t="s">
        <v>487</v>
      </c>
      <c r="C247" s="191" t="s">
        <v>323</v>
      </c>
      <c r="D247" s="191" t="s">
        <v>483</v>
      </c>
      <c r="E247" s="192">
        <v>125164.16147515499</v>
      </c>
      <c r="F247" s="192">
        <v>81248</v>
      </c>
      <c r="G247" s="192">
        <v>0</v>
      </c>
      <c r="H247" s="192">
        <v>0</v>
      </c>
      <c r="I247" s="192">
        <v>84.413983050847506</v>
      </c>
      <c r="J247" s="192">
        <v>80</v>
      </c>
      <c r="K247" s="193">
        <v>154.051990787656</v>
      </c>
      <c r="L247" s="193">
        <v>15.408735920483</v>
      </c>
      <c r="M247" s="193">
        <v>105.51747881355899</v>
      </c>
      <c r="N247" s="193">
        <v>1.1000000000000001</v>
      </c>
      <c r="O247" s="193">
        <v>0</v>
      </c>
      <c r="P247" s="192">
        <v>137680.577622671</v>
      </c>
      <c r="Q247" s="192">
        <v>137680.577622671</v>
      </c>
      <c r="R247" s="192">
        <v>137680.577622671</v>
      </c>
      <c r="S247" s="192">
        <v>0</v>
      </c>
      <c r="T247" s="194">
        <v>137680.577622671</v>
      </c>
      <c r="U247" s="195" t="s">
        <v>488</v>
      </c>
    </row>
    <row r="248" spans="1:21" outlineLevel="1" x14ac:dyDescent="0.25">
      <c r="A248" s="190" t="s">
        <v>482</v>
      </c>
      <c r="B248" s="191" t="s">
        <v>489</v>
      </c>
      <c r="C248" s="191" t="s">
        <v>323</v>
      </c>
      <c r="D248" s="191" t="s">
        <v>483</v>
      </c>
      <c r="E248" s="192">
        <v>142941.451222531</v>
      </c>
      <c r="F248" s="192">
        <v>138358</v>
      </c>
      <c r="G248" s="192">
        <v>29287.246982142999</v>
      </c>
      <c r="H248" s="192">
        <v>3161.6</v>
      </c>
      <c r="I248" s="192">
        <v>189.50359712230201</v>
      </c>
      <c r="J248" s="192">
        <v>178</v>
      </c>
      <c r="K248" s="193">
        <v>103.312747526367</v>
      </c>
      <c r="L248" s="193">
        <v>926.34257914166903</v>
      </c>
      <c r="M248" s="193">
        <v>106.462695012529</v>
      </c>
      <c r="N248" s="193">
        <v>1.1000000000000001</v>
      </c>
      <c r="O248" s="193">
        <v>0</v>
      </c>
      <c r="P248" s="192">
        <v>157235.59634478399</v>
      </c>
      <c r="Q248" s="192">
        <v>186522.84332692699</v>
      </c>
      <c r="R248" s="192">
        <v>186522.84332692699</v>
      </c>
      <c r="S248" s="192">
        <v>0</v>
      </c>
      <c r="T248" s="194">
        <v>186522.84332692699</v>
      </c>
      <c r="U248" s="195" t="s">
        <v>490</v>
      </c>
    </row>
    <row r="249" spans="1:21" outlineLevel="1" x14ac:dyDescent="0.25">
      <c r="A249" s="190" t="s">
        <v>491</v>
      </c>
      <c r="B249" s="191" t="s">
        <v>492</v>
      </c>
      <c r="C249" s="191" t="s">
        <v>323</v>
      </c>
      <c r="D249" s="191" t="s">
        <v>483</v>
      </c>
      <c r="E249" s="192">
        <v>754171.67969239596</v>
      </c>
      <c r="F249" s="192">
        <v>413593</v>
      </c>
      <c r="G249" s="192">
        <v>652545.60714562505</v>
      </c>
      <c r="H249" s="192">
        <v>133499.92000000001</v>
      </c>
      <c r="I249" s="192">
        <v>305.26856561546299</v>
      </c>
      <c r="J249" s="192">
        <v>264</v>
      </c>
      <c r="K249" s="193">
        <v>182.34633557444101</v>
      </c>
      <c r="L249" s="193">
        <v>488.798500512678</v>
      </c>
      <c r="M249" s="193">
        <v>115.6320324301</v>
      </c>
      <c r="N249" s="193">
        <v>1.1100000000000001</v>
      </c>
      <c r="O249" s="193">
        <v>0</v>
      </c>
      <c r="P249" s="192">
        <v>837130.56445855997</v>
      </c>
      <c r="Q249" s="192">
        <v>1489676.17160418</v>
      </c>
      <c r="R249" s="192">
        <v>1489676.17160418</v>
      </c>
      <c r="S249" s="192">
        <v>0</v>
      </c>
      <c r="T249" s="194">
        <v>1489676.17160418</v>
      </c>
      <c r="U249" s="195" t="s">
        <v>493</v>
      </c>
    </row>
    <row r="250" spans="1:21" outlineLevel="1" x14ac:dyDescent="0.25">
      <c r="A250" s="190" t="s">
        <v>491</v>
      </c>
      <c r="B250" s="191" t="s">
        <v>494</v>
      </c>
      <c r="C250" s="191" t="s">
        <v>323</v>
      </c>
      <c r="D250" s="191" t="s">
        <v>483</v>
      </c>
      <c r="E250" s="192">
        <v>11799.698758295101</v>
      </c>
      <c r="F250" s="192">
        <v>7004</v>
      </c>
      <c r="G250" s="192">
        <v>0</v>
      </c>
      <c r="H250" s="192">
        <v>0</v>
      </c>
      <c r="I250" s="192">
        <v>20.546125461254601</v>
      </c>
      <c r="J250" s="192">
        <v>15</v>
      </c>
      <c r="K250" s="193">
        <v>168.47085605789701</v>
      </c>
      <c r="L250" s="193">
        <v>488.798500512678</v>
      </c>
      <c r="M250" s="193">
        <v>136.97416974169701</v>
      </c>
      <c r="N250" s="193">
        <v>1.1100000000000001</v>
      </c>
      <c r="O250" s="193">
        <v>0</v>
      </c>
      <c r="P250" s="192">
        <v>13097.6656217076</v>
      </c>
      <c r="Q250" s="192">
        <v>13097.6656217076</v>
      </c>
      <c r="R250" s="192">
        <v>13097.6656217076</v>
      </c>
      <c r="S250" s="192">
        <v>0</v>
      </c>
      <c r="T250" s="194">
        <v>13097.6656217076</v>
      </c>
      <c r="U250" s="195" t="s">
        <v>495</v>
      </c>
    </row>
    <row r="251" spans="1:21" outlineLevel="1" x14ac:dyDescent="0.25">
      <c r="A251" s="190" t="s">
        <v>491</v>
      </c>
      <c r="B251" s="191" t="s">
        <v>446</v>
      </c>
      <c r="C251" s="191" t="s">
        <v>323</v>
      </c>
      <c r="D251" s="191" t="s">
        <v>483</v>
      </c>
      <c r="E251" s="192">
        <v>976608.67762848397</v>
      </c>
      <c r="F251" s="192">
        <v>886733</v>
      </c>
      <c r="G251" s="192">
        <v>62954.946260831399</v>
      </c>
      <c r="H251" s="192">
        <v>91652.2</v>
      </c>
      <c r="I251" s="192">
        <v>417.97002341920398</v>
      </c>
      <c r="J251" s="192">
        <v>415</v>
      </c>
      <c r="K251" s="193">
        <v>110.13559635521401</v>
      </c>
      <c r="L251" s="193">
        <v>68.6889635609744</v>
      </c>
      <c r="M251" s="193">
        <v>100.71566829378401</v>
      </c>
      <c r="N251" s="193">
        <v>1.1100000000000001</v>
      </c>
      <c r="O251" s="193">
        <v>0</v>
      </c>
      <c r="P251" s="192">
        <v>1084035.6321676199</v>
      </c>
      <c r="Q251" s="192">
        <v>1146990.57842845</v>
      </c>
      <c r="R251" s="192">
        <v>1146990.57842845</v>
      </c>
      <c r="S251" s="192">
        <v>0</v>
      </c>
      <c r="T251" s="194">
        <v>1146990.57842845</v>
      </c>
      <c r="U251" s="195" t="s">
        <v>447</v>
      </c>
    </row>
    <row r="252" spans="1:21" outlineLevel="1" x14ac:dyDescent="0.25">
      <c r="A252" s="190" t="s">
        <v>482</v>
      </c>
      <c r="B252" s="191" t="s">
        <v>496</v>
      </c>
      <c r="C252" s="191" t="s">
        <v>323</v>
      </c>
      <c r="D252" s="191" t="s">
        <v>483</v>
      </c>
      <c r="E252" s="192">
        <v>83570.117974733905</v>
      </c>
      <c r="F252" s="192">
        <v>71787</v>
      </c>
      <c r="G252" s="192">
        <v>0</v>
      </c>
      <c r="H252" s="192">
        <v>0</v>
      </c>
      <c r="I252" s="192">
        <v>111.434595860992</v>
      </c>
      <c r="J252" s="192">
        <v>102</v>
      </c>
      <c r="K252" s="193">
        <v>116.413999714062</v>
      </c>
      <c r="L252" s="193">
        <v>68.6889635609744</v>
      </c>
      <c r="M252" s="193">
        <v>109.249603785286</v>
      </c>
      <c r="N252" s="193">
        <v>1.1000000000000001</v>
      </c>
      <c r="O252" s="193">
        <v>0</v>
      </c>
      <c r="P252" s="192">
        <v>91927.129772207307</v>
      </c>
      <c r="Q252" s="192">
        <v>91927.129772207307</v>
      </c>
      <c r="R252" s="192">
        <v>91927.129772207307</v>
      </c>
      <c r="S252" s="192">
        <v>0</v>
      </c>
      <c r="T252" s="194">
        <v>91927.129772207307</v>
      </c>
      <c r="U252" s="195" t="s">
        <v>497</v>
      </c>
    </row>
    <row r="253" spans="1:21" outlineLevel="1" x14ac:dyDescent="0.25">
      <c r="A253" s="190" t="s">
        <v>482</v>
      </c>
      <c r="B253" s="191" t="s">
        <v>498</v>
      </c>
      <c r="C253" s="191" t="s">
        <v>323</v>
      </c>
      <c r="D253" s="191" t="s">
        <v>483</v>
      </c>
      <c r="E253" s="192">
        <v>197362.42611852201</v>
      </c>
      <c r="F253" s="192">
        <v>174754</v>
      </c>
      <c r="G253" s="192">
        <v>3032.50622261332</v>
      </c>
      <c r="H253" s="192">
        <v>5490.78</v>
      </c>
      <c r="I253" s="192">
        <v>173.339678762641</v>
      </c>
      <c r="J253" s="192">
        <v>158</v>
      </c>
      <c r="K253" s="193">
        <v>112.93728676798401</v>
      </c>
      <c r="L253" s="193">
        <v>55.229060763922803</v>
      </c>
      <c r="M253" s="193">
        <v>109.70865744471</v>
      </c>
      <c r="N253" s="193">
        <v>1.1000000000000001</v>
      </c>
      <c r="O253" s="193">
        <v>0</v>
      </c>
      <c r="P253" s="192">
        <v>217098.66873037399</v>
      </c>
      <c r="Q253" s="192">
        <v>220131.17495298799</v>
      </c>
      <c r="R253" s="192">
        <v>220131.17495298799</v>
      </c>
      <c r="S253" s="192">
        <v>0</v>
      </c>
      <c r="T253" s="194">
        <v>220131.17495298799</v>
      </c>
      <c r="U253" s="195" t="s">
        <v>499</v>
      </c>
    </row>
    <row r="254" spans="1:21" outlineLevel="1" x14ac:dyDescent="0.25">
      <c r="A254" s="190" t="s">
        <v>482</v>
      </c>
      <c r="B254" s="191" t="s">
        <v>500</v>
      </c>
      <c r="C254" s="191" t="s">
        <v>323</v>
      </c>
      <c r="D254" s="191" t="s">
        <v>483</v>
      </c>
      <c r="E254" s="192">
        <v>17214.857142857101</v>
      </c>
      <c r="F254" s="192">
        <v>0</v>
      </c>
      <c r="G254" s="192">
        <v>13845.0342857143</v>
      </c>
      <c r="H254" s="192">
        <v>0</v>
      </c>
      <c r="I254" s="192">
        <v>29.1428571428571</v>
      </c>
      <c r="J254" s="192">
        <v>0</v>
      </c>
      <c r="K254" s="193">
        <v>112.93728676798401</v>
      </c>
      <c r="L254" s="193">
        <v>55.229060763922803</v>
      </c>
      <c r="M254" s="193">
        <v>109.70865744471</v>
      </c>
      <c r="N254" s="193">
        <v>1.1000000000000001</v>
      </c>
      <c r="O254" s="193">
        <v>0</v>
      </c>
      <c r="P254" s="192">
        <v>18936.342857142801</v>
      </c>
      <c r="Q254" s="192">
        <v>32781.377142857098</v>
      </c>
      <c r="R254" s="192">
        <v>32781.377142857098</v>
      </c>
      <c r="S254" s="192">
        <v>0</v>
      </c>
      <c r="T254" s="194">
        <v>32781.377142857098</v>
      </c>
      <c r="U254" s="195" t="s">
        <v>501</v>
      </c>
    </row>
    <row r="255" spans="1:21" outlineLevel="1" x14ac:dyDescent="0.25">
      <c r="A255" s="190" t="s">
        <v>491</v>
      </c>
      <c r="B255" s="191" t="s">
        <v>74</v>
      </c>
      <c r="C255" s="191" t="s">
        <v>323</v>
      </c>
      <c r="D255" s="191" t="s">
        <v>483</v>
      </c>
      <c r="E255" s="192">
        <v>164740.501923217</v>
      </c>
      <c r="F255" s="192">
        <v>171573</v>
      </c>
      <c r="G255" s="192">
        <v>2869.6383267871201</v>
      </c>
      <c r="H255" s="192">
        <v>0</v>
      </c>
      <c r="I255" s="192">
        <v>119.190871369295</v>
      </c>
      <c r="J255" s="192">
        <v>109</v>
      </c>
      <c r="K255" s="193">
        <v>96.017731183354599</v>
      </c>
      <c r="L255" s="193">
        <v>55.229060763922803</v>
      </c>
      <c r="M255" s="193">
        <v>109.349423274583</v>
      </c>
      <c r="N255" s="193">
        <v>1.1100000000000001</v>
      </c>
      <c r="O255" s="193">
        <v>0</v>
      </c>
      <c r="P255" s="192">
        <v>182861.95713477099</v>
      </c>
      <c r="Q255" s="192">
        <v>185731.595461558</v>
      </c>
      <c r="R255" s="192">
        <v>185731.595461558</v>
      </c>
      <c r="S255" s="192">
        <v>0</v>
      </c>
      <c r="T255" s="194">
        <v>185731.595461558</v>
      </c>
      <c r="U255" s="195" t="s">
        <v>502</v>
      </c>
    </row>
    <row r="256" spans="1:21" outlineLevel="1" x14ac:dyDescent="0.25">
      <c r="A256" s="190" t="s">
        <v>482</v>
      </c>
      <c r="B256" s="191" t="s">
        <v>503</v>
      </c>
      <c r="C256" s="191" t="s">
        <v>323</v>
      </c>
      <c r="D256" s="191" t="s">
        <v>483</v>
      </c>
      <c r="E256" s="192">
        <v>462720.756002468</v>
      </c>
      <c r="F256" s="192">
        <v>509709</v>
      </c>
      <c r="G256" s="192">
        <v>1240689.32087102</v>
      </c>
      <c r="H256" s="192">
        <v>1611094.29</v>
      </c>
      <c r="I256" s="192">
        <v>236.96883275616199</v>
      </c>
      <c r="J256" s="192">
        <v>221</v>
      </c>
      <c r="K256" s="193">
        <v>90.781358775785407</v>
      </c>
      <c r="L256" s="193">
        <v>77.009106702936705</v>
      </c>
      <c r="M256" s="193">
        <v>107.225716179259</v>
      </c>
      <c r="N256" s="193">
        <v>1.1000000000000001</v>
      </c>
      <c r="O256" s="193">
        <v>0</v>
      </c>
      <c r="P256" s="192">
        <v>508992.83160271501</v>
      </c>
      <c r="Q256" s="192">
        <v>1749682.15247373</v>
      </c>
      <c r="R256" s="192">
        <v>1749682.15247373</v>
      </c>
      <c r="S256" s="192">
        <v>0</v>
      </c>
      <c r="T256" s="194">
        <v>1749682.15247373</v>
      </c>
      <c r="U256" s="195" t="s">
        <v>504</v>
      </c>
    </row>
    <row r="257" spans="1:21" outlineLevel="1" x14ac:dyDescent="0.25">
      <c r="A257" s="190" t="s">
        <v>482</v>
      </c>
      <c r="B257" s="191" t="s">
        <v>448</v>
      </c>
      <c r="C257" s="191" t="s">
        <v>323</v>
      </c>
      <c r="D257" s="191" t="s">
        <v>483</v>
      </c>
      <c r="E257" s="192">
        <v>11754.857142857099</v>
      </c>
      <c r="F257" s="192">
        <v>0</v>
      </c>
      <c r="G257" s="192">
        <v>0</v>
      </c>
      <c r="H257" s="192">
        <v>0</v>
      </c>
      <c r="I257" s="192">
        <v>13.714285714285699</v>
      </c>
      <c r="J257" s="192">
        <v>0</v>
      </c>
      <c r="K257" s="193">
        <v>90.781358775785407</v>
      </c>
      <c r="L257" s="193">
        <v>77.009106702936705</v>
      </c>
      <c r="M257" s="193">
        <v>107.225716179259</v>
      </c>
      <c r="N257" s="193">
        <v>1.1000000000000001</v>
      </c>
      <c r="O257" s="193">
        <v>0</v>
      </c>
      <c r="P257" s="192">
        <v>12930.342857142799</v>
      </c>
      <c r="Q257" s="192">
        <v>12930.342857142799</v>
      </c>
      <c r="R257" s="192">
        <v>12930.342857142799</v>
      </c>
      <c r="S257" s="192">
        <v>0</v>
      </c>
      <c r="T257" s="194">
        <v>12930.342857142799</v>
      </c>
      <c r="U257" s="195" t="s">
        <v>449</v>
      </c>
    </row>
    <row r="258" spans="1:21" outlineLevel="1" x14ac:dyDescent="0.25">
      <c r="A258" s="190" t="s">
        <v>482</v>
      </c>
      <c r="B258" s="191" t="s">
        <v>505</v>
      </c>
      <c r="C258" s="191" t="s">
        <v>323</v>
      </c>
      <c r="D258" s="191" t="s">
        <v>483</v>
      </c>
      <c r="E258" s="192">
        <v>10483.4430680973</v>
      </c>
      <c r="F258" s="192">
        <v>13810</v>
      </c>
      <c r="G258" s="192">
        <v>0</v>
      </c>
      <c r="H258" s="192">
        <v>0</v>
      </c>
      <c r="I258" s="192">
        <v>8.43085106382979</v>
      </c>
      <c r="J258" s="192">
        <v>24</v>
      </c>
      <c r="K258" s="193">
        <v>75.911970080356994</v>
      </c>
      <c r="L258" s="193">
        <v>77.009106702936705</v>
      </c>
      <c r="M258" s="193">
        <v>35.128546099290801</v>
      </c>
      <c r="N258" s="193">
        <v>1.1000000000000001</v>
      </c>
      <c r="O258" s="193">
        <v>0</v>
      </c>
      <c r="P258" s="192">
        <v>11531.787374907</v>
      </c>
      <c r="Q258" s="192">
        <v>11531.787374907</v>
      </c>
      <c r="R258" s="192">
        <v>11531.787374907</v>
      </c>
      <c r="S258" s="192">
        <v>0</v>
      </c>
      <c r="T258" s="194">
        <v>11531.787374907</v>
      </c>
      <c r="U258" s="195" t="s">
        <v>506</v>
      </c>
    </row>
    <row r="259" spans="1:21" outlineLevel="1" x14ac:dyDescent="0.25">
      <c r="A259" s="190" t="s">
        <v>491</v>
      </c>
      <c r="B259" s="191" t="s">
        <v>110</v>
      </c>
      <c r="C259" s="191" t="s">
        <v>323</v>
      </c>
      <c r="D259" s="191" t="s">
        <v>483</v>
      </c>
      <c r="E259" s="192">
        <v>1079830.45321165</v>
      </c>
      <c r="F259" s="192">
        <v>859260</v>
      </c>
      <c r="G259" s="192">
        <v>297775.51277089998</v>
      </c>
      <c r="H259" s="192">
        <v>86233.78</v>
      </c>
      <c r="I259" s="192">
        <v>395.10407239819</v>
      </c>
      <c r="J259" s="192">
        <v>318</v>
      </c>
      <c r="K259" s="193">
        <v>125.66981509806701</v>
      </c>
      <c r="L259" s="193">
        <v>345.31190998573902</v>
      </c>
      <c r="M259" s="193">
        <v>124.24656364723</v>
      </c>
      <c r="N259" s="193">
        <v>1.1100000000000001</v>
      </c>
      <c r="O259" s="193">
        <v>0</v>
      </c>
      <c r="P259" s="192">
        <v>1198611.80306493</v>
      </c>
      <c r="Q259" s="192">
        <v>1496387.3158358301</v>
      </c>
      <c r="R259" s="192">
        <v>1496387.3158358301</v>
      </c>
      <c r="S259" s="192">
        <v>0</v>
      </c>
      <c r="T259" s="194">
        <v>1496387.3158358301</v>
      </c>
      <c r="U259" s="195" t="s">
        <v>450</v>
      </c>
    </row>
    <row r="260" spans="1:21" outlineLevel="1" x14ac:dyDescent="0.25">
      <c r="A260" s="190" t="s">
        <v>482</v>
      </c>
      <c r="B260" s="191" t="s">
        <v>508</v>
      </c>
      <c r="C260" s="191" t="s">
        <v>323</v>
      </c>
      <c r="D260" s="191" t="s">
        <v>483</v>
      </c>
      <c r="E260" s="192">
        <v>2228.4847890088299</v>
      </c>
      <c r="F260" s="192">
        <v>427</v>
      </c>
      <c r="G260" s="192">
        <v>0</v>
      </c>
      <c r="H260" s="192">
        <v>0</v>
      </c>
      <c r="I260" s="192">
        <v>1.9</v>
      </c>
      <c r="J260" s="192">
        <v>1</v>
      </c>
      <c r="K260" s="193">
        <v>521.89339321049897</v>
      </c>
      <c r="L260" s="193">
        <v>345.31190998573902</v>
      </c>
      <c r="M260" s="193">
        <v>190</v>
      </c>
      <c r="N260" s="193">
        <v>1.1000000000000001</v>
      </c>
      <c r="O260" s="193">
        <v>0</v>
      </c>
      <c r="P260" s="192">
        <v>2451.3332679097098</v>
      </c>
      <c r="Q260" s="192">
        <v>2451.3332679097098</v>
      </c>
      <c r="R260" s="192">
        <v>2451.3332679097098</v>
      </c>
      <c r="S260" s="192">
        <v>0</v>
      </c>
      <c r="T260" s="194">
        <v>2451.3332679097098</v>
      </c>
      <c r="U260" s="195" t="s">
        <v>509</v>
      </c>
    </row>
    <row r="261" spans="1:21" outlineLevel="1" x14ac:dyDescent="0.25">
      <c r="A261" s="190" t="s">
        <v>482</v>
      </c>
      <c r="B261" s="191" t="s">
        <v>148</v>
      </c>
      <c r="C261" s="191" t="s">
        <v>323</v>
      </c>
      <c r="D261" s="191" t="s">
        <v>483</v>
      </c>
      <c r="E261" s="192">
        <v>691618.82244298502</v>
      </c>
      <c r="F261" s="192">
        <v>600218</v>
      </c>
      <c r="G261" s="192">
        <v>3485.2236206620901</v>
      </c>
      <c r="H261" s="192">
        <v>308220.78000000003</v>
      </c>
      <c r="I261" s="192">
        <v>359.81262547401298</v>
      </c>
      <c r="J261" s="192">
        <v>360</v>
      </c>
      <c r="K261" s="193">
        <v>115.22793758984</v>
      </c>
      <c r="L261" s="193">
        <v>1.1307555644567799</v>
      </c>
      <c r="M261" s="193">
        <v>99.947951520559201</v>
      </c>
      <c r="N261" s="193">
        <v>1.1000000000000001</v>
      </c>
      <c r="O261" s="193">
        <v>0</v>
      </c>
      <c r="P261" s="192">
        <v>760780.70468728396</v>
      </c>
      <c r="Q261" s="192">
        <v>764265.92830794596</v>
      </c>
      <c r="R261" s="192">
        <v>764265.92830794596</v>
      </c>
      <c r="S261" s="192">
        <v>0</v>
      </c>
      <c r="T261" s="194">
        <v>764265.92830794596</v>
      </c>
      <c r="U261" s="195" t="s">
        <v>464</v>
      </c>
    </row>
    <row r="262" spans="1:21" outlineLevel="1" x14ac:dyDescent="0.25">
      <c r="A262" s="190" t="s">
        <v>482</v>
      </c>
      <c r="B262" s="191" t="s">
        <v>510</v>
      </c>
      <c r="C262" s="191" t="s">
        <v>323</v>
      </c>
      <c r="D262" s="191" t="s">
        <v>483</v>
      </c>
      <c r="E262" s="192">
        <v>257289.25952981599</v>
      </c>
      <c r="F262" s="192">
        <v>348490</v>
      </c>
      <c r="G262" s="192">
        <v>0</v>
      </c>
      <c r="H262" s="192">
        <v>0</v>
      </c>
      <c r="I262" s="192">
        <v>83.871543264942005</v>
      </c>
      <c r="J262" s="192">
        <v>108</v>
      </c>
      <c r="K262" s="193">
        <v>73.829739599361801</v>
      </c>
      <c r="L262" s="193">
        <v>1.1307555644567799</v>
      </c>
      <c r="M262" s="193">
        <v>77.658836356427798</v>
      </c>
      <c r="N262" s="193">
        <v>1.1000000000000001</v>
      </c>
      <c r="O262" s="193">
        <v>0</v>
      </c>
      <c r="P262" s="192">
        <v>283018.18548279803</v>
      </c>
      <c r="Q262" s="192">
        <v>283018.18548279803</v>
      </c>
      <c r="R262" s="192">
        <v>283018.18548279803</v>
      </c>
      <c r="S262" s="192">
        <v>0</v>
      </c>
      <c r="T262" s="194">
        <v>283018.18548279803</v>
      </c>
      <c r="U262" s="195" t="s">
        <v>511</v>
      </c>
    </row>
    <row r="263" spans="1:21" outlineLevel="1" x14ac:dyDescent="0.25">
      <c r="A263" s="190" t="s">
        <v>482</v>
      </c>
      <c r="B263" s="191" t="s">
        <v>186</v>
      </c>
      <c r="C263" s="191" t="s">
        <v>323</v>
      </c>
      <c r="D263" s="191" t="s">
        <v>483</v>
      </c>
      <c r="E263" s="192">
        <v>449485.97955529898</v>
      </c>
      <c r="F263" s="192">
        <v>529909</v>
      </c>
      <c r="G263" s="192">
        <v>854941.72537242598</v>
      </c>
      <c r="H263" s="192">
        <v>648900.6</v>
      </c>
      <c r="I263" s="192">
        <v>403.74543253356802</v>
      </c>
      <c r="J263" s="192">
        <v>427</v>
      </c>
      <c r="K263" s="193">
        <v>84.823239377949605</v>
      </c>
      <c r="L263" s="193">
        <v>131.75234009221501</v>
      </c>
      <c r="M263" s="193">
        <v>94.553965464535807</v>
      </c>
      <c r="N263" s="193">
        <v>1.1000000000000001</v>
      </c>
      <c r="O263" s="193">
        <v>0</v>
      </c>
      <c r="P263" s="192">
        <v>494434.57751082903</v>
      </c>
      <c r="Q263" s="192">
        <v>1349376.3028832499</v>
      </c>
      <c r="R263" s="192">
        <v>1349376.3028832499</v>
      </c>
      <c r="S263" s="192">
        <v>0</v>
      </c>
      <c r="T263" s="194">
        <v>1349376.3028832499</v>
      </c>
      <c r="U263" s="195" t="s">
        <v>512</v>
      </c>
    </row>
    <row r="264" spans="1:21" outlineLevel="1" x14ac:dyDescent="0.25">
      <c r="A264" s="190" t="s">
        <v>482</v>
      </c>
      <c r="B264" s="191" t="s">
        <v>513</v>
      </c>
      <c r="C264" s="191" t="s">
        <v>323</v>
      </c>
      <c r="D264" s="191" t="s">
        <v>483</v>
      </c>
      <c r="E264" s="192">
        <v>292526.53755782702</v>
      </c>
      <c r="F264" s="192">
        <v>305507</v>
      </c>
      <c r="G264" s="192">
        <v>0</v>
      </c>
      <c r="H264" s="192">
        <v>2237.8000000000002</v>
      </c>
      <c r="I264" s="192">
        <v>184.766274734729</v>
      </c>
      <c r="J264" s="192">
        <v>191</v>
      </c>
      <c r="K264" s="193">
        <v>95.751173478128806</v>
      </c>
      <c r="L264" s="193">
        <v>0</v>
      </c>
      <c r="M264" s="193">
        <v>96.736269494622505</v>
      </c>
      <c r="N264" s="193">
        <v>1.1000000000000001</v>
      </c>
      <c r="O264" s="193">
        <v>0</v>
      </c>
      <c r="P264" s="192">
        <v>321779.19131361</v>
      </c>
      <c r="Q264" s="192">
        <v>321779.19131361</v>
      </c>
      <c r="R264" s="192">
        <v>321779.19131361</v>
      </c>
      <c r="S264" s="192">
        <v>0</v>
      </c>
      <c r="T264" s="194">
        <v>321779.19131361</v>
      </c>
      <c r="U264" s="195" t="s">
        <v>514</v>
      </c>
    </row>
    <row r="265" spans="1:21" outlineLevel="1" x14ac:dyDescent="0.25">
      <c r="A265" s="190" t="s">
        <v>491</v>
      </c>
      <c r="B265" s="191" t="s">
        <v>515</v>
      </c>
      <c r="C265" s="191" t="s">
        <v>323</v>
      </c>
      <c r="D265" s="191" t="s">
        <v>483</v>
      </c>
      <c r="E265" s="192">
        <v>188937.20625236799</v>
      </c>
      <c r="F265" s="192">
        <v>170863</v>
      </c>
      <c r="G265" s="192">
        <v>0</v>
      </c>
      <c r="H265" s="192">
        <v>0</v>
      </c>
      <c r="I265" s="192">
        <v>60.876256281407002</v>
      </c>
      <c r="J265" s="192">
        <v>83</v>
      </c>
      <c r="K265" s="193">
        <v>110.578186179786</v>
      </c>
      <c r="L265" s="193">
        <v>0</v>
      </c>
      <c r="M265" s="193">
        <v>73.3448870860325</v>
      </c>
      <c r="N265" s="193">
        <v>1.1100000000000001</v>
      </c>
      <c r="O265" s="193">
        <v>0</v>
      </c>
      <c r="P265" s="192">
        <v>209720.298940129</v>
      </c>
      <c r="Q265" s="192">
        <v>209720.298940129</v>
      </c>
      <c r="R265" s="192">
        <v>209720.298940129</v>
      </c>
      <c r="S265" s="192">
        <v>0</v>
      </c>
      <c r="T265" s="194">
        <v>209720.298940129</v>
      </c>
      <c r="U265" s="195" t="s">
        <v>516</v>
      </c>
    </row>
    <row r="266" spans="1:21" outlineLevel="1" x14ac:dyDescent="0.25">
      <c r="A266" s="190" t="s">
        <v>1889</v>
      </c>
      <c r="B266" s="191" t="s">
        <v>1890</v>
      </c>
      <c r="C266" s="191" t="s">
        <v>323</v>
      </c>
      <c r="D266" s="191" t="s">
        <v>480</v>
      </c>
      <c r="E266" s="192">
        <v>160.128098233912</v>
      </c>
      <c r="F266" s="192">
        <v>0</v>
      </c>
      <c r="G266" s="192">
        <v>0</v>
      </c>
      <c r="H266" s="192">
        <v>0</v>
      </c>
      <c r="I266" s="192">
        <v>1.9</v>
      </c>
      <c r="J266" s="192">
        <v>0</v>
      </c>
      <c r="K266" s="193">
        <v>110.578186179786</v>
      </c>
      <c r="L266" s="193">
        <v>0</v>
      </c>
      <c r="M266" s="193">
        <v>73.3448870860325</v>
      </c>
      <c r="N266" s="193">
        <v>1.1000000000000001</v>
      </c>
      <c r="O266" s="193">
        <v>0</v>
      </c>
      <c r="P266" s="192">
        <v>176.14090805730299</v>
      </c>
      <c r="Q266" s="192">
        <v>176.14090805730299</v>
      </c>
      <c r="R266" s="192">
        <v>176.14090805730299</v>
      </c>
      <c r="S266" s="192">
        <v>0</v>
      </c>
      <c r="T266" s="194">
        <v>176.14090805730299</v>
      </c>
      <c r="U266" s="195" t="s">
        <v>1891</v>
      </c>
    </row>
    <row r="267" spans="1:21" outlineLevel="1" x14ac:dyDescent="0.25">
      <c r="A267" s="190" t="s">
        <v>482</v>
      </c>
      <c r="B267" s="191" t="s">
        <v>517</v>
      </c>
      <c r="C267" s="191" t="s">
        <v>323</v>
      </c>
      <c r="D267" s="191" t="s">
        <v>483</v>
      </c>
      <c r="E267" s="192">
        <v>124134.487017095</v>
      </c>
      <c r="F267" s="192">
        <v>79168</v>
      </c>
      <c r="G267" s="192">
        <v>222.003570990778</v>
      </c>
      <c r="H267" s="192">
        <v>934.57</v>
      </c>
      <c r="I267" s="192">
        <v>63.368616144975299</v>
      </c>
      <c r="J267" s="192">
        <v>55</v>
      </c>
      <c r="K267" s="193">
        <v>156.79881646257999</v>
      </c>
      <c r="L267" s="193">
        <v>23.754622017695599</v>
      </c>
      <c r="M267" s="193">
        <v>115.215665718137</v>
      </c>
      <c r="N267" s="193">
        <v>1.1000000000000001</v>
      </c>
      <c r="O267" s="193">
        <v>0</v>
      </c>
      <c r="P267" s="192">
        <v>136547.93571880501</v>
      </c>
      <c r="Q267" s="192">
        <v>136769.939289795</v>
      </c>
      <c r="R267" s="192">
        <v>136769.939289795</v>
      </c>
      <c r="S267" s="192">
        <v>0</v>
      </c>
      <c r="T267" s="194">
        <v>136769.939289795</v>
      </c>
      <c r="U267" s="195" t="s">
        <v>518</v>
      </c>
    </row>
    <row r="268" spans="1:21" outlineLevel="1" x14ac:dyDescent="0.25">
      <c r="A268" s="190" t="s">
        <v>491</v>
      </c>
      <c r="B268" s="191" t="s">
        <v>519</v>
      </c>
      <c r="C268" s="191" t="s">
        <v>323</v>
      </c>
      <c r="D268" s="191" t="s">
        <v>483</v>
      </c>
      <c r="E268" s="192">
        <v>1337767.5125154599</v>
      </c>
      <c r="F268" s="192">
        <v>338167</v>
      </c>
      <c r="G268" s="192">
        <v>4555533.7961616796</v>
      </c>
      <c r="H268" s="192">
        <v>1137907.07</v>
      </c>
      <c r="I268" s="192">
        <v>340.58523489932901</v>
      </c>
      <c r="J268" s="192">
        <v>218</v>
      </c>
      <c r="K268" s="193">
        <v>395.59374880324202</v>
      </c>
      <c r="L268" s="193">
        <v>400.34321925442299</v>
      </c>
      <c r="M268" s="193">
        <v>156.23175912813301</v>
      </c>
      <c r="N268" s="193">
        <v>1.1100000000000001</v>
      </c>
      <c r="O268" s="193">
        <v>0</v>
      </c>
      <c r="P268" s="192">
        <v>1484921.9388921601</v>
      </c>
      <c r="Q268" s="192">
        <v>6040455.7350538401</v>
      </c>
      <c r="R268" s="192">
        <v>6040455.7350538401</v>
      </c>
      <c r="S268" s="192">
        <v>0</v>
      </c>
      <c r="T268" s="194">
        <v>6040455.7350538401</v>
      </c>
      <c r="U268" s="195" t="s">
        <v>520</v>
      </c>
    </row>
    <row r="269" spans="1:21" outlineLevel="1" x14ac:dyDescent="0.25">
      <c r="A269" s="190" t="s">
        <v>491</v>
      </c>
      <c r="B269" s="191" t="s">
        <v>521</v>
      </c>
      <c r="C269" s="191" t="s">
        <v>323</v>
      </c>
      <c r="D269" s="191" t="s">
        <v>483</v>
      </c>
      <c r="E269" s="192">
        <v>860411.90247775905</v>
      </c>
      <c r="F269" s="192">
        <v>1040737</v>
      </c>
      <c r="G269" s="192">
        <v>283009.47989886202</v>
      </c>
      <c r="H269" s="192">
        <v>314805.71000000002</v>
      </c>
      <c r="I269" s="192">
        <v>151.464</v>
      </c>
      <c r="J269" s="192">
        <v>259</v>
      </c>
      <c r="K269" s="193">
        <v>82.673326928682201</v>
      </c>
      <c r="L269" s="193">
        <v>89.899728914974901</v>
      </c>
      <c r="M269" s="193">
        <v>58.480308880308897</v>
      </c>
      <c r="N269" s="193">
        <v>1.1100000000000001</v>
      </c>
      <c r="O269" s="193">
        <v>0</v>
      </c>
      <c r="P269" s="192">
        <v>955057.21175031306</v>
      </c>
      <c r="Q269" s="192">
        <v>1238066.6916491699</v>
      </c>
      <c r="R269" s="192">
        <v>1238066.6916491699</v>
      </c>
      <c r="S269" s="192">
        <v>0</v>
      </c>
      <c r="T269" s="194">
        <v>1238066.6916491699</v>
      </c>
      <c r="U269" s="195" t="s">
        <v>522</v>
      </c>
    </row>
    <row r="270" spans="1:21" outlineLevel="1" x14ac:dyDescent="0.25">
      <c r="A270" s="190" t="s">
        <v>523</v>
      </c>
      <c r="B270" s="191" t="s">
        <v>521</v>
      </c>
      <c r="C270" s="191" t="s">
        <v>323</v>
      </c>
      <c r="D270" s="191" t="s">
        <v>483</v>
      </c>
      <c r="E270" s="192">
        <v>4474332.1739208102</v>
      </c>
      <c r="F270" s="192">
        <v>5514883</v>
      </c>
      <c r="G270" s="192">
        <v>0</v>
      </c>
      <c r="H270" s="192">
        <v>0</v>
      </c>
      <c r="I270" s="192">
        <v>26.5062</v>
      </c>
      <c r="J270" s="192">
        <v>48</v>
      </c>
      <c r="K270" s="193">
        <v>81.131951011849395</v>
      </c>
      <c r="L270" s="193">
        <v>89.899728914974901</v>
      </c>
      <c r="M270" s="193">
        <v>55.221249999999998</v>
      </c>
      <c r="N270" s="193">
        <v>0.84</v>
      </c>
      <c r="O270" s="193">
        <v>0</v>
      </c>
      <c r="P270" s="192">
        <v>3758439.0260934802</v>
      </c>
      <c r="Q270" s="192">
        <v>3758439.0260934802</v>
      </c>
      <c r="R270" s="192">
        <v>3758439.0260934802</v>
      </c>
      <c r="S270" s="192">
        <v>0</v>
      </c>
      <c r="T270" s="194">
        <v>3758439.0260934802</v>
      </c>
      <c r="U270" s="195" t="s">
        <v>522</v>
      </c>
    </row>
    <row r="271" spans="1:21" outlineLevel="1" x14ac:dyDescent="0.25">
      <c r="A271" s="190" t="s">
        <v>482</v>
      </c>
      <c r="B271" s="191" t="s">
        <v>524</v>
      </c>
      <c r="C271" s="191" t="s">
        <v>323</v>
      </c>
      <c r="D271" s="191" t="s">
        <v>483</v>
      </c>
      <c r="E271" s="192">
        <v>574101.56756593904</v>
      </c>
      <c r="F271" s="192">
        <v>533412</v>
      </c>
      <c r="G271" s="192">
        <v>8749.7088011202704</v>
      </c>
      <c r="H271" s="192">
        <v>1465.41</v>
      </c>
      <c r="I271" s="192">
        <v>473.41224031442999</v>
      </c>
      <c r="J271" s="192">
        <v>483</v>
      </c>
      <c r="K271" s="193">
        <v>107.62816876372101</v>
      </c>
      <c r="L271" s="193">
        <v>597.08264588888198</v>
      </c>
      <c r="M271" s="193">
        <v>98.014956586838494</v>
      </c>
      <c r="N271" s="193">
        <v>1.1000000000000001</v>
      </c>
      <c r="O271" s="193">
        <v>0</v>
      </c>
      <c r="P271" s="192">
        <v>631511.724322533</v>
      </c>
      <c r="Q271" s="192">
        <v>640261.43312365306</v>
      </c>
      <c r="R271" s="192">
        <v>640261.43312365306</v>
      </c>
      <c r="S271" s="192">
        <v>0</v>
      </c>
      <c r="T271" s="194">
        <v>640261.43312365306</v>
      </c>
      <c r="U271" s="195" t="s">
        <v>525</v>
      </c>
    </row>
    <row r="272" spans="1:21" outlineLevel="1" x14ac:dyDescent="0.25">
      <c r="A272" s="190" t="s">
        <v>482</v>
      </c>
      <c r="B272" s="191" t="s">
        <v>526</v>
      </c>
      <c r="C272" s="191" t="s">
        <v>323</v>
      </c>
      <c r="D272" s="191" t="s">
        <v>483</v>
      </c>
      <c r="E272" s="192">
        <v>2830978.3113079998</v>
      </c>
      <c r="F272" s="192">
        <v>2958901</v>
      </c>
      <c r="G272" s="192">
        <v>1565124.3112115399</v>
      </c>
      <c r="H272" s="192">
        <v>1812014.66</v>
      </c>
      <c r="I272" s="192">
        <v>288.40635268346102</v>
      </c>
      <c r="J272" s="192">
        <v>296</v>
      </c>
      <c r="K272" s="193">
        <v>95.676682366459701</v>
      </c>
      <c r="L272" s="193">
        <v>86.374815047663006</v>
      </c>
      <c r="M272" s="193">
        <v>97.434578609277395</v>
      </c>
      <c r="N272" s="193">
        <v>1.1000000000000001</v>
      </c>
      <c r="O272" s="193">
        <v>0</v>
      </c>
      <c r="P272" s="192">
        <v>3114076.1424388001</v>
      </c>
      <c r="Q272" s="192">
        <v>4679200.4536503404</v>
      </c>
      <c r="R272" s="192">
        <v>4679200.4536503404</v>
      </c>
      <c r="S272" s="192">
        <v>0</v>
      </c>
      <c r="T272" s="194">
        <v>4679200.4536503404</v>
      </c>
      <c r="U272" s="195" t="s">
        <v>527</v>
      </c>
    </row>
    <row r="273" spans="1:21" outlineLevel="1" x14ac:dyDescent="0.25">
      <c r="A273" s="190" t="s">
        <v>482</v>
      </c>
      <c r="B273" s="191" t="s">
        <v>528</v>
      </c>
      <c r="C273" s="191" t="s">
        <v>323</v>
      </c>
      <c r="D273" s="191" t="s">
        <v>483</v>
      </c>
      <c r="E273" s="192">
        <v>30186.7921675219</v>
      </c>
      <c r="F273" s="192">
        <v>44053</v>
      </c>
      <c r="G273" s="192">
        <v>13923.8110720848</v>
      </c>
      <c r="H273" s="192">
        <v>0</v>
      </c>
      <c r="I273" s="192">
        <v>28.3236180904523</v>
      </c>
      <c r="J273" s="192">
        <v>40</v>
      </c>
      <c r="K273" s="193">
        <v>68.523805796476694</v>
      </c>
      <c r="L273" s="193">
        <v>86.374815047663006</v>
      </c>
      <c r="M273" s="193">
        <v>70.809045226130806</v>
      </c>
      <c r="N273" s="193">
        <v>1.1000000000000001</v>
      </c>
      <c r="O273" s="193">
        <v>0</v>
      </c>
      <c r="P273" s="192">
        <v>33205.471384274097</v>
      </c>
      <c r="Q273" s="192">
        <v>47129.282456358902</v>
      </c>
      <c r="R273" s="192">
        <v>47129.282456358902</v>
      </c>
      <c r="S273" s="192">
        <v>0</v>
      </c>
      <c r="T273" s="194">
        <v>47129.282456358902</v>
      </c>
      <c r="U273" s="195" t="s">
        <v>529</v>
      </c>
    </row>
    <row r="274" spans="1:21" outlineLevel="1" x14ac:dyDescent="0.25">
      <c r="A274" s="190" t="s">
        <v>530</v>
      </c>
      <c r="B274" s="191" t="s">
        <v>531</v>
      </c>
      <c r="C274" s="191" t="s">
        <v>323</v>
      </c>
      <c r="D274" s="191" t="s">
        <v>483</v>
      </c>
      <c r="E274" s="192">
        <v>283445.78447337402</v>
      </c>
      <c r="F274" s="192">
        <v>924776</v>
      </c>
      <c r="G274" s="192">
        <v>821.33864816304197</v>
      </c>
      <c r="H274" s="192">
        <v>5245.03</v>
      </c>
      <c r="I274" s="192">
        <v>490.40178604106399</v>
      </c>
      <c r="J274" s="192">
        <v>1559</v>
      </c>
      <c r="K274" s="193">
        <v>30.650209831718598</v>
      </c>
      <c r="L274" s="193">
        <v>15.6593698827851</v>
      </c>
      <c r="M274" s="193">
        <v>31.4561761411844</v>
      </c>
      <c r="N274" s="193">
        <v>1.1100000000000001</v>
      </c>
      <c r="O274" s="193">
        <v>0</v>
      </c>
      <c r="P274" s="192">
        <v>314624.82076544501</v>
      </c>
      <c r="Q274" s="192">
        <v>315446.15941360802</v>
      </c>
      <c r="R274" s="192">
        <v>315446.15941360802</v>
      </c>
      <c r="S274" s="192">
        <v>0</v>
      </c>
      <c r="T274" s="194">
        <v>315446.15941360802</v>
      </c>
      <c r="U274" s="195" t="s">
        <v>532</v>
      </c>
    </row>
    <row r="275" spans="1:21" outlineLevel="1" x14ac:dyDescent="0.25">
      <c r="A275" s="190" t="s">
        <v>530</v>
      </c>
      <c r="B275" s="191" t="s">
        <v>533</v>
      </c>
      <c r="C275" s="191" t="s">
        <v>323</v>
      </c>
      <c r="D275" s="191" t="s">
        <v>483</v>
      </c>
      <c r="E275" s="192">
        <v>17277.420290343402</v>
      </c>
      <c r="F275" s="192">
        <v>12124</v>
      </c>
      <c r="G275" s="192">
        <v>0</v>
      </c>
      <c r="H275" s="192">
        <v>0</v>
      </c>
      <c r="I275" s="192">
        <v>22.4</v>
      </c>
      <c r="J275" s="192">
        <v>20</v>
      </c>
      <c r="K275" s="193">
        <v>142.50594102889599</v>
      </c>
      <c r="L275" s="193">
        <v>15.6593698827851</v>
      </c>
      <c r="M275" s="193">
        <v>112</v>
      </c>
      <c r="N275" s="193">
        <v>1.1100000000000001</v>
      </c>
      <c r="O275" s="193">
        <v>0</v>
      </c>
      <c r="P275" s="192">
        <v>19177.936522281201</v>
      </c>
      <c r="Q275" s="192">
        <v>19177.936522281201</v>
      </c>
      <c r="R275" s="192">
        <v>19177.936522281201</v>
      </c>
      <c r="S275" s="192">
        <v>0</v>
      </c>
      <c r="T275" s="194">
        <v>19177.936522281201</v>
      </c>
      <c r="U275" s="195" t="s">
        <v>534</v>
      </c>
    </row>
    <row r="276" spans="1:21" outlineLevel="1" x14ac:dyDescent="0.25">
      <c r="A276" s="190" t="s">
        <v>530</v>
      </c>
      <c r="B276" s="191" t="s">
        <v>535</v>
      </c>
      <c r="C276" s="191" t="s">
        <v>323</v>
      </c>
      <c r="D276" s="191" t="s">
        <v>483</v>
      </c>
      <c r="E276" s="192">
        <v>236990.40252135601</v>
      </c>
      <c r="F276" s="192">
        <v>305530</v>
      </c>
      <c r="G276" s="192">
        <v>301.195547158951</v>
      </c>
      <c r="H276" s="192">
        <v>911.14</v>
      </c>
      <c r="I276" s="192">
        <v>377.30137871607099</v>
      </c>
      <c r="J276" s="192">
        <v>503</v>
      </c>
      <c r="K276" s="193">
        <v>77.566982791004506</v>
      </c>
      <c r="L276" s="193">
        <v>33.056999710138001</v>
      </c>
      <c r="M276" s="193">
        <v>75.010214456475296</v>
      </c>
      <c r="N276" s="193">
        <v>1.1100000000000001</v>
      </c>
      <c r="O276" s="193">
        <v>0</v>
      </c>
      <c r="P276" s="192">
        <v>263059.346798705</v>
      </c>
      <c r="Q276" s="192">
        <v>263360.542345864</v>
      </c>
      <c r="R276" s="192">
        <v>263360.542345864</v>
      </c>
      <c r="S276" s="192">
        <v>0</v>
      </c>
      <c r="T276" s="194">
        <v>263360.542345864</v>
      </c>
      <c r="U276" s="195" t="s">
        <v>536</v>
      </c>
    </row>
    <row r="277" spans="1:21" outlineLevel="1" x14ac:dyDescent="0.25">
      <c r="A277" s="190" t="s">
        <v>530</v>
      </c>
      <c r="B277" s="191" t="s">
        <v>537</v>
      </c>
      <c r="C277" s="191" t="s">
        <v>323</v>
      </c>
      <c r="D277" s="191" t="s">
        <v>483</v>
      </c>
      <c r="E277" s="192">
        <v>36174.711998521198</v>
      </c>
      <c r="F277" s="192">
        <v>51425</v>
      </c>
      <c r="G277" s="192">
        <v>0</v>
      </c>
      <c r="H277" s="192">
        <v>0</v>
      </c>
      <c r="I277" s="192">
        <v>81.856646825396794</v>
      </c>
      <c r="J277" s="192">
        <v>116</v>
      </c>
      <c r="K277" s="193">
        <v>70.344602816764606</v>
      </c>
      <c r="L277" s="193">
        <v>33.056999710138001</v>
      </c>
      <c r="M277" s="193">
        <v>70.566074849480003</v>
      </c>
      <c r="N277" s="193">
        <v>1.1100000000000001</v>
      </c>
      <c r="O277" s="193">
        <v>0</v>
      </c>
      <c r="P277" s="192">
        <v>40153.9303183585</v>
      </c>
      <c r="Q277" s="192">
        <v>40153.9303183585</v>
      </c>
      <c r="R277" s="192">
        <v>40153.9303183585</v>
      </c>
      <c r="S277" s="192">
        <v>0</v>
      </c>
      <c r="T277" s="194">
        <v>40153.9303183585</v>
      </c>
      <c r="U277" s="195" t="s">
        <v>538</v>
      </c>
    </row>
    <row r="278" spans="1:21" outlineLevel="1" x14ac:dyDescent="0.25">
      <c r="A278" s="190" t="s">
        <v>530</v>
      </c>
      <c r="B278" s="191" t="s">
        <v>539</v>
      </c>
      <c r="C278" s="191" t="s">
        <v>323</v>
      </c>
      <c r="D278" s="191" t="s">
        <v>483</v>
      </c>
      <c r="E278" s="192">
        <v>1104.8311688311701</v>
      </c>
      <c r="F278" s="192">
        <v>321</v>
      </c>
      <c r="G278" s="192">
        <v>0</v>
      </c>
      <c r="H278" s="192">
        <v>0</v>
      </c>
      <c r="I278" s="192">
        <v>4.5</v>
      </c>
      <c r="J278" s="192">
        <v>2</v>
      </c>
      <c r="K278" s="193">
        <v>344.18416474491301</v>
      </c>
      <c r="L278" s="193">
        <v>33.056999710138001</v>
      </c>
      <c r="M278" s="193">
        <v>225</v>
      </c>
      <c r="N278" s="193">
        <v>1.1100000000000001</v>
      </c>
      <c r="O278" s="193">
        <v>0</v>
      </c>
      <c r="P278" s="192">
        <v>1226.3625974025999</v>
      </c>
      <c r="Q278" s="192">
        <v>1226.3625974025999</v>
      </c>
      <c r="R278" s="192">
        <v>1226.3625974025999</v>
      </c>
      <c r="S278" s="192">
        <v>0</v>
      </c>
      <c r="T278" s="194">
        <v>1226.3625974025999</v>
      </c>
      <c r="U278" s="195" t="s">
        <v>540</v>
      </c>
    </row>
    <row r="279" spans="1:21" outlineLevel="1" x14ac:dyDescent="0.25">
      <c r="A279" s="190" t="s">
        <v>530</v>
      </c>
      <c r="B279" s="191" t="s">
        <v>541</v>
      </c>
      <c r="C279" s="191" t="s">
        <v>323</v>
      </c>
      <c r="D279" s="191" t="s">
        <v>483</v>
      </c>
      <c r="E279" s="192">
        <v>89691.761043832099</v>
      </c>
      <c r="F279" s="192">
        <v>81411</v>
      </c>
      <c r="G279" s="192">
        <v>15.8977533386317</v>
      </c>
      <c r="H279" s="192">
        <v>50.45</v>
      </c>
      <c r="I279" s="192">
        <v>214.69224865694599</v>
      </c>
      <c r="J279" s="192">
        <v>173</v>
      </c>
      <c r="K279" s="193">
        <v>110.17155058141</v>
      </c>
      <c r="L279" s="193">
        <v>31.5118995810341</v>
      </c>
      <c r="M279" s="193">
        <v>124.099565697657</v>
      </c>
      <c r="N279" s="193">
        <v>1.1100000000000001</v>
      </c>
      <c r="O279" s="193">
        <v>0</v>
      </c>
      <c r="P279" s="192">
        <v>99557.854758653601</v>
      </c>
      <c r="Q279" s="192">
        <v>99573.752511992294</v>
      </c>
      <c r="R279" s="192">
        <v>99573.752511992294</v>
      </c>
      <c r="S279" s="192">
        <v>0</v>
      </c>
      <c r="T279" s="194">
        <v>99573.752511992294</v>
      </c>
      <c r="U279" s="195" t="s">
        <v>542</v>
      </c>
    </row>
    <row r="280" spans="1:21" outlineLevel="1" x14ac:dyDescent="0.25">
      <c r="A280" s="190" t="s">
        <v>530</v>
      </c>
      <c r="B280" s="191" t="s">
        <v>292</v>
      </c>
      <c r="C280" s="191" t="s">
        <v>323</v>
      </c>
      <c r="D280" s="191" t="s">
        <v>483</v>
      </c>
      <c r="E280" s="192">
        <v>244961.598981171</v>
      </c>
      <c r="F280" s="192">
        <v>298870</v>
      </c>
      <c r="G280" s="192">
        <v>2436.0280695823399</v>
      </c>
      <c r="H280" s="192">
        <v>1845.93</v>
      </c>
      <c r="I280" s="192">
        <v>120.63874345549701</v>
      </c>
      <c r="J280" s="192">
        <v>140</v>
      </c>
      <c r="K280" s="193">
        <v>81.962592090598207</v>
      </c>
      <c r="L280" s="193">
        <v>131.96752149769199</v>
      </c>
      <c r="M280" s="193">
        <v>86.170531039640693</v>
      </c>
      <c r="N280" s="193">
        <v>1.1100000000000001</v>
      </c>
      <c r="O280" s="193">
        <v>0</v>
      </c>
      <c r="P280" s="192">
        <v>271907.37486909999</v>
      </c>
      <c r="Q280" s="192">
        <v>274343.402938682</v>
      </c>
      <c r="R280" s="192">
        <v>274343.402938682</v>
      </c>
      <c r="S280" s="192">
        <v>0</v>
      </c>
      <c r="T280" s="194">
        <v>274343.402938682</v>
      </c>
      <c r="U280" s="195" t="s">
        <v>543</v>
      </c>
    </row>
    <row r="281" spans="1:21" outlineLevel="1" x14ac:dyDescent="0.25">
      <c r="A281" s="190" t="s">
        <v>530</v>
      </c>
      <c r="B281" s="191" t="s">
        <v>295</v>
      </c>
      <c r="C281" s="191" t="s">
        <v>323</v>
      </c>
      <c r="D281" s="191" t="s">
        <v>483</v>
      </c>
      <c r="E281" s="192">
        <v>31611.856314472301</v>
      </c>
      <c r="F281" s="192">
        <v>25381</v>
      </c>
      <c r="G281" s="192">
        <v>0</v>
      </c>
      <c r="H281" s="192">
        <v>0</v>
      </c>
      <c r="I281" s="192">
        <v>58.074534161490703</v>
      </c>
      <c r="J281" s="192">
        <v>54</v>
      </c>
      <c r="K281" s="193">
        <v>124.549294017069</v>
      </c>
      <c r="L281" s="193">
        <v>131.96752149769199</v>
      </c>
      <c r="M281" s="193">
        <v>107.54543363239</v>
      </c>
      <c r="N281" s="193">
        <v>1.1100000000000001</v>
      </c>
      <c r="O281" s="193">
        <v>0</v>
      </c>
      <c r="P281" s="192">
        <v>35089.160509064299</v>
      </c>
      <c r="Q281" s="192">
        <v>35089.160509064299</v>
      </c>
      <c r="R281" s="192">
        <v>35089.160509064299</v>
      </c>
      <c r="S281" s="192">
        <v>0</v>
      </c>
      <c r="T281" s="194">
        <v>35089.160509064299</v>
      </c>
      <c r="U281" s="195" t="s">
        <v>544</v>
      </c>
    </row>
    <row r="282" spans="1:21" outlineLevel="1" x14ac:dyDescent="0.25">
      <c r="A282" s="190" t="s">
        <v>530</v>
      </c>
      <c r="B282" s="191" t="s">
        <v>545</v>
      </c>
      <c r="C282" s="191" t="s">
        <v>323</v>
      </c>
      <c r="D282" s="191" t="s">
        <v>483</v>
      </c>
      <c r="E282" s="192">
        <v>376915.22730736301</v>
      </c>
      <c r="F282" s="192">
        <v>391837</v>
      </c>
      <c r="G282" s="192">
        <v>3309.43204646704</v>
      </c>
      <c r="H282" s="192">
        <v>3388.01</v>
      </c>
      <c r="I282" s="192">
        <v>585.85175267770205</v>
      </c>
      <c r="J282" s="192">
        <v>651</v>
      </c>
      <c r="K282" s="193">
        <v>96.191841839173705</v>
      </c>
      <c r="L282" s="193">
        <v>97.680704793286907</v>
      </c>
      <c r="M282" s="193">
        <v>89.992588736974199</v>
      </c>
      <c r="N282" s="193">
        <v>1.1100000000000001</v>
      </c>
      <c r="O282" s="193">
        <v>0</v>
      </c>
      <c r="P282" s="192">
        <v>418375.90231117298</v>
      </c>
      <c r="Q282" s="192">
        <v>421685.33435764001</v>
      </c>
      <c r="R282" s="192">
        <v>421685.33435764001</v>
      </c>
      <c r="S282" s="192">
        <v>0</v>
      </c>
      <c r="T282" s="194">
        <v>421685.33435764001</v>
      </c>
      <c r="U282" s="195" t="s">
        <v>546</v>
      </c>
    </row>
    <row r="283" spans="1:21" outlineLevel="1" x14ac:dyDescent="0.25">
      <c r="A283" s="190" t="s">
        <v>530</v>
      </c>
      <c r="B283" s="191" t="s">
        <v>451</v>
      </c>
      <c r="C283" s="191" t="s">
        <v>323</v>
      </c>
      <c r="D283" s="191" t="s">
        <v>483</v>
      </c>
      <c r="E283" s="192">
        <v>735837.43771170406</v>
      </c>
      <c r="F283" s="192">
        <v>576771</v>
      </c>
      <c r="G283" s="192">
        <v>8006.4611824875901</v>
      </c>
      <c r="H283" s="192">
        <v>339.99</v>
      </c>
      <c r="I283" s="192">
        <v>638.53431680267795</v>
      </c>
      <c r="J283" s="192">
        <v>517</v>
      </c>
      <c r="K283" s="193">
        <v>127.578785637923</v>
      </c>
      <c r="L283" s="193">
        <v>2354.9107863430099</v>
      </c>
      <c r="M283" s="193">
        <v>123.507604797423</v>
      </c>
      <c r="N283" s="193">
        <v>1.1100000000000001</v>
      </c>
      <c r="O283" s="193">
        <v>0</v>
      </c>
      <c r="P283" s="192">
        <v>816779.55585999205</v>
      </c>
      <c r="Q283" s="192">
        <v>824786.01704247901</v>
      </c>
      <c r="R283" s="192">
        <v>824786.01704247901</v>
      </c>
      <c r="S283" s="192">
        <v>0</v>
      </c>
      <c r="T283" s="194">
        <v>824786.01704247901</v>
      </c>
      <c r="U283" s="195" t="s">
        <v>452</v>
      </c>
    </row>
    <row r="284" spans="1:21" outlineLevel="1" x14ac:dyDescent="0.25">
      <c r="A284" s="190" t="s">
        <v>547</v>
      </c>
      <c r="B284" s="191" t="s">
        <v>451</v>
      </c>
      <c r="C284" s="191" t="s">
        <v>323</v>
      </c>
      <c r="D284" s="191" t="s">
        <v>483</v>
      </c>
      <c r="E284" s="192">
        <v>564.630641982832</v>
      </c>
      <c r="F284" s="192">
        <v>0</v>
      </c>
      <c r="G284" s="192">
        <v>0</v>
      </c>
      <c r="H284" s="192">
        <v>0</v>
      </c>
      <c r="I284" s="192">
        <v>1.49539652646997</v>
      </c>
      <c r="J284" s="192">
        <v>0</v>
      </c>
      <c r="K284" s="193">
        <v>127.578785637923</v>
      </c>
      <c r="L284" s="193">
        <v>2354.9107863430099</v>
      </c>
      <c r="M284" s="193">
        <v>123.507604797423</v>
      </c>
      <c r="N284" s="193">
        <v>1.0900000000000001</v>
      </c>
      <c r="O284" s="193">
        <v>0</v>
      </c>
      <c r="P284" s="192">
        <v>615.44739976128699</v>
      </c>
      <c r="Q284" s="192">
        <v>615.44739976128699</v>
      </c>
      <c r="R284" s="192">
        <v>615.44739976128699</v>
      </c>
      <c r="S284" s="192">
        <v>0</v>
      </c>
      <c r="T284" s="194">
        <v>615.44739976128699</v>
      </c>
      <c r="U284" s="195" t="s">
        <v>452</v>
      </c>
    </row>
    <row r="285" spans="1:21" outlineLevel="1" x14ac:dyDescent="0.25">
      <c r="A285" s="190" t="s">
        <v>482</v>
      </c>
      <c r="B285" s="191" t="s">
        <v>548</v>
      </c>
      <c r="C285" s="191" t="s">
        <v>323</v>
      </c>
      <c r="D285" s="191" t="s">
        <v>483</v>
      </c>
      <c r="E285" s="192">
        <v>315084.27210926998</v>
      </c>
      <c r="F285" s="192">
        <v>349912</v>
      </c>
      <c r="G285" s="192">
        <v>0</v>
      </c>
      <c r="H285" s="192">
        <v>0</v>
      </c>
      <c r="I285" s="192">
        <v>130.025672371638</v>
      </c>
      <c r="J285" s="192">
        <v>127</v>
      </c>
      <c r="K285" s="193">
        <v>90.046718063190198</v>
      </c>
      <c r="L285" s="193">
        <v>2354.9107863430099</v>
      </c>
      <c r="M285" s="193">
        <v>102.38241919026601</v>
      </c>
      <c r="N285" s="193">
        <v>1.1000000000000001</v>
      </c>
      <c r="O285" s="193">
        <v>0</v>
      </c>
      <c r="P285" s="192">
        <v>346592.69932019699</v>
      </c>
      <c r="Q285" s="192">
        <v>346592.69932019699</v>
      </c>
      <c r="R285" s="192">
        <v>346592.69932019699</v>
      </c>
      <c r="S285" s="192">
        <v>0</v>
      </c>
      <c r="T285" s="194">
        <v>346592.69932019699</v>
      </c>
      <c r="U285" s="195" t="s">
        <v>549</v>
      </c>
    </row>
    <row r="286" spans="1:21" outlineLevel="1" x14ac:dyDescent="0.25">
      <c r="A286" s="190" t="s">
        <v>547</v>
      </c>
      <c r="B286" s="191" t="s">
        <v>548</v>
      </c>
      <c r="C286" s="191" t="s">
        <v>323</v>
      </c>
      <c r="D286" s="191" t="s">
        <v>483</v>
      </c>
      <c r="E286" s="192">
        <v>3545.7673246781101</v>
      </c>
      <c r="F286" s="192">
        <v>6439</v>
      </c>
      <c r="G286" s="192">
        <v>0</v>
      </c>
      <c r="H286" s="192">
        <v>0</v>
      </c>
      <c r="I286" s="192">
        <v>6.9162591687041601</v>
      </c>
      <c r="J286" s="192">
        <v>12</v>
      </c>
      <c r="K286" s="193">
        <v>55.067049614507098</v>
      </c>
      <c r="L286" s="193">
        <v>2354.9107863430099</v>
      </c>
      <c r="M286" s="193">
        <v>57.6354930725347</v>
      </c>
      <c r="N286" s="193">
        <v>1.0900000000000001</v>
      </c>
      <c r="O286" s="193">
        <v>0</v>
      </c>
      <c r="P286" s="192">
        <v>3864.8863838991401</v>
      </c>
      <c r="Q286" s="192">
        <v>3864.8863838991401</v>
      </c>
      <c r="R286" s="192">
        <v>3864.8863838991401</v>
      </c>
      <c r="S286" s="192">
        <v>0</v>
      </c>
      <c r="T286" s="194">
        <v>3864.8863838991401</v>
      </c>
      <c r="U286" s="195" t="s">
        <v>549</v>
      </c>
    </row>
    <row r="287" spans="1:21" outlineLevel="1" x14ac:dyDescent="0.25">
      <c r="A287" s="190" t="s">
        <v>491</v>
      </c>
      <c r="B287" s="191" t="s">
        <v>550</v>
      </c>
      <c r="C287" s="191" t="s">
        <v>323</v>
      </c>
      <c r="D287" s="191" t="s">
        <v>483</v>
      </c>
      <c r="E287" s="192">
        <v>1015847.83914027</v>
      </c>
      <c r="F287" s="192">
        <v>713487</v>
      </c>
      <c r="G287" s="192">
        <v>0</v>
      </c>
      <c r="H287" s="192">
        <v>507.71</v>
      </c>
      <c r="I287" s="192">
        <v>600.13513744968702</v>
      </c>
      <c r="J287" s="192">
        <v>584</v>
      </c>
      <c r="K287" s="193">
        <v>142.377904452396</v>
      </c>
      <c r="L287" s="193">
        <v>0</v>
      </c>
      <c r="M287" s="193">
        <v>102.76286600165901</v>
      </c>
      <c r="N287" s="193">
        <v>1.1100000000000001</v>
      </c>
      <c r="O287" s="193">
        <v>0</v>
      </c>
      <c r="P287" s="192">
        <v>1127591.1014457</v>
      </c>
      <c r="Q287" s="192">
        <v>1127591.1014457</v>
      </c>
      <c r="R287" s="192">
        <v>1127591.1014457</v>
      </c>
      <c r="S287" s="192">
        <v>0</v>
      </c>
      <c r="T287" s="194">
        <v>1127591.1014457</v>
      </c>
      <c r="U287" s="195" t="s">
        <v>551</v>
      </c>
    </row>
    <row r="288" spans="1:21" outlineLevel="1" x14ac:dyDescent="0.25">
      <c r="A288" s="190" t="s">
        <v>555</v>
      </c>
      <c r="B288" s="191" t="s">
        <v>550</v>
      </c>
      <c r="C288" s="191" t="s">
        <v>323</v>
      </c>
      <c r="D288" s="191" t="s">
        <v>483</v>
      </c>
      <c r="E288" s="192">
        <v>1168320.56460824</v>
      </c>
      <c r="F288" s="192">
        <v>622283</v>
      </c>
      <c r="G288" s="192">
        <v>0</v>
      </c>
      <c r="H288" s="192">
        <v>0</v>
      </c>
      <c r="I288" s="192">
        <v>44.937655219662602</v>
      </c>
      <c r="J288" s="192">
        <v>31</v>
      </c>
      <c r="K288" s="193">
        <v>187.74746612204399</v>
      </c>
      <c r="L288" s="193">
        <v>0</v>
      </c>
      <c r="M288" s="193">
        <v>144.960178127944</v>
      </c>
      <c r="N288" s="193">
        <v>0.85</v>
      </c>
      <c r="O288" s="193">
        <v>0</v>
      </c>
      <c r="P288" s="192">
        <v>993072.47991700401</v>
      </c>
      <c r="Q288" s="192">
        <v>993072.47991700401</v>
      </c>
      <c r="R288" s="192">
        <v>993072.47991700401</v>
      </c>
      <c r="S288" s="192">
        <v>0</v>
      </c>
      <c r="T288" s="194">
        <v>993072.47991700401</v>
      </c>
      <c r="U288" s="195" t="s">
        <v>551</v>
      </c>
    </row>
    <row r="289" spans="1:21" outlineLevel="1" x14ac:dyDescent="0.25">
      <c r="A289" s="190" t="s">
        <v>530</v>
      </c>
      <c r="B289" s="191" t="s">
        <v>556</v>
      </c>
      <c r="C289" s="191" t="s">
        <v>323</v>
      </c>
      <c r="D289" s="191" t="s">
        <v>483</v>
      </c>
      <c r="E289" s="192">
        <v>598035.00221180497</v>
      </c>
      <c r="F289" s="192">
        <v>550510</v>
      </c>
      <c r="G289" s="192">
        <v>146201.79257443899</v>
      </c>
      <c r="H289" s="192">
        <v>177612.91</v>
      </c>
      <c r="I289" s="192">
        <v>393.95355549724502</v>
      </c>
      <c r="J289" s="192">
        <v>415</v>
      </c>
      <c r="K289" s="193">
        <v>108.632904436215</v>
      </c>
      <c r="L289" s="193">
        <v>82.314845567497898</v>
      </c>
      <c r="M289" s="193">
        <v>94.928567589697593</v>
      </c>
      <c r="N289" s="193">
        <v>1.1100000000000001</v>
      </c>
      <c r="O289" s="193">
        <v>0</v>
      </c>
      <c r="P289" s="192">
        <v>663818.85245510295</v>
      </c>
      <c r="Q289" s="192">
        <v>810020.64502954297</v>
      </c>
      <c r="R289" s="192">
        <v>810020.64502954297</v>
      </c>
      <c r="S289" s="192">
        <v>0</v>
      </c>
      <c r="T289" s="194">
        <v>810020.64502954297</v>
      </c>
      <c r="U289" s="195" t="s">
        <v>557</v>
      </c>
    </row>
    <row r="290" spans="1:21" outlineLevel="1" x14ac:dyDescent="0.25">
      <c r="A290" s="190" t="s">
        <v>530</v>
      </c>
      <c r="B290" s="191" t="s">
        <v>558</v>
      </c>
      <c r="C290" s="191" t="s">
        <v>323</v>
      </c>
      <c r="D290" s="191" t="s">
        <v>483</v>
      </c>
      <c r="E290" s="192">
        <v>86790.515563439098</v>
      </c>
      <c r="F290" s="192">
        <v>66318</v>
      </c>
      <c r="G290" s="192">
        <v>0</v>
      </c>
      <c r="H290" s="192">
        <v>0</v>
      </c>
      <c r="I290" s="192">
        <v>108.89720101781199</v>
      </c>
      <c r="J290" s="192">
        <v>87</v>
      </c>
      <c r="K290" s="193">
        <v>130.870224619921</v>
      </c>
      <c r="L290" s="193">
        <v>82.314845567497898</v>
      </c>
      <c r="M290" s="193">
        <v>125.169196572198</v>
      </c>
      <c r="N290" s="193">
        <v>1.1100000000000001</v>
      </c>
      <c r="O290" s="193">
        <v>0</v>
      </c>
      <c r="P290" s="192">
        <v>96337.4722754174</v>
      </c>
      <c r="Q290" s="192">
        <v>96337.4722754174</v>
      </c>
      <c r="R290" s="192">
        <v>96337.4722754174</v>
      </c>
      <c r="S290" s="192">
        <v>0</v>
      </c>
      <c r="T290" s="194">
        <v>96337.4722754174</v>
      </c>
      <c r="U290" s="195" t="s">
        <v>559</v>
      </c>
    </row>
    <row r="291" spans="1:21" outlineLevel="1" x14ac:dyDescent="0.25">
      <c r="A291" s="190" t="s">
        <v>482</v>
      </c>
      <c r="B291" s="191" t="s">
        <v>560</v>
      </c>
      <c r="C291" s="191" t="s">
        <v>323</v>
      </c>
      <c r="D291" s="191" t="s">
        <v>483</v>
      </c>
      <c r="E291" s="192">
        <v>228206.04303583299</v>
      </c>
      <c r="F291" s="192">
        <v>185780</v>
      </c>
      <c r="G291" s="192">
        <v>39117.670815479898</v>
      </c>
      <c r="H291" s="192">
        <v>8611.3700000000008</v>
      </c>
      <c r="I291" s="192">
        <v>525.611345003324</v>
      </c>
      <c r="J291" s="192">
        <v>230</v>
      </c>
      <c r="K291" s="193">
        <v>122.836711721301</v>
      </c>
      <c r="L291" s="193">
        <v>454.25606861021998</v>
      </c>
      <c r="M291" s="193">
        <v>228.52667174057601</v>
      </c>
      <c r="N291" s="193">
        <v>1.1000000000000001</v>
      </c>
      <c r="O291" s="193">
        <v>0</v>
      </c>
      <c r="P291" s="192">
        <v>251026.647339416</v>
      </c>
      <c r="Q291" s="192">
        <v>290144.31815489603</v>
      </c>
      <c r="R291" s="192">
        <v>290144.31815489603</v>
      </c>
      <c r="S291" s="192">
        <v>0</v>
      </c>
      <c r="T291" s="194">
        <v>290144.31815489603</v>
      </c>
      <c r="U291" s="195" t="s">
        <v>561</v>
      </c>
    </row>
    <row r="292" spans="1:21" outlineLevel="1" x14ac:dyDescent="0.25">
      <c r="A292" s="190" t="s">
        <v>482</v>
      </c>
      <c r="B292" s="191" t="s">
        <v>562</v>
      </c>
      <c r="C292" s="191" t="s">
        <v>323</v>
      </c>
      <c r="D292" s="191" t="s">
        <v>483</v>
      </c>
      <c r="E292" s="192">
        <v>106446.857142857</v>
      </c>
      <c r="F292" s="192">
        <v>0</v>
      </c>
      <c r="G292" s="192">
        <v>15344.3828571429</v>
      </c>
      <c r="H292" s="192">
        <v>0</v>
      </c>
      <c r="I292" s="192">
        <v>60</v>
      </c>
      <c r="J292" s="192">
        <v>0</v>
      </c>
      <c r="K292" s="193">
        <v>122.836711721301</v>
      </c>
      <c r="L292" s="193">
        <v>454.25606861021998</v>
      </c>
      <c r="M292" s="193">
        <v>228.52667174057601</v>
      </c>
      <c r="N292" s="193">
        <v>1.1000000000000001</v>
      </c>
      <c r="O292" s="193">
        <v>0</v>
      </c>
      <c r="P292" s="192">
        <v>117091.54285714299</v>
      </c>
      <c r="Q292" s="192">
        <v>132435.92571428599</v>
      </c>
      <c r="R292" s="192">
        <v>132435.92571428599</v>
      </c>
      <c r="S292" s="192">
        <v>0</v>
      </c>
      <c r="T292" s="194">
        <v>132435.92571428599</v>
      </c>
      <c r="U292" s="195" t="s">
        <v>563</v>
      </c>
    </row>
    <row r="293" spans="1:21" outlineLevel="1" x14ac:dyDescent="0.25">
      <c r="A293" s="190" t="s">
        <v>482</v>
      </c>
      <c r="B293" s="191" t="s">
        <v>453</v>
      </c>
      <c r="C293" s="191" t="s">
        <v>323</v>
      </c>
      <c r="D293" s="191" t="s">
        <v>483</v>
      </c>
      <c r="E293" s="192">
        <v>32242.285714285699</v>
      </c>
      <c r="F293" s="192">
        <v>0</v>
      </c>
      <c r="G293" s="192">
        <v>59282.245714285702</v>
      </c>
      <c r="H293" s="192">
        <v>0</v>
      </c>
      <c r="I293" s="192">
        <v>289.71428571428601</v>
      </c>
      <c r="J293" s="192">
        <v>0</v>
      </c>
      <c r="K293" s="193">
        <v>122.836711721301</v>
      </c>
      <c r="L293" s="193">
        <v>454.25606861021998</v>
      </c>
      <c r="M293" s="193">
        <v>228.52667174057601</v>
      </c>
      <c r="N293" s="193">
        <v>1.1000000000000001</v>
      </c>
      <c r="O293" s="193">
        <v>0</v>
      </c>
      <c r="P293" s="192">
        <v>35466.5142857143</v>
      </c>
      <c r="Q293" s="192">
        <v>94748.76</v>
      </c>
      <c r="R293" s="192">
        <v>94748.76</v>
      </c>
      <c r="S293" s="192">
        <v>0</v>
      </c>
      <c r="T293" s="194">
        <v>94748.76</v>
      </c>
      <c r="U293" s="195" t="s">
        <v>454</v>
      </c>
    </row>
    <row r="294" spans="1:21" outlineLevel="1" x14ac:dyDescent="0.25">
      <c r="A294" s="190" t="s">
        <v>482</v>
      </c>
      <c r="B294" s="191" t="s">
        <v>564</v>
      </c>
      <c r="C294" s="191" t="s">
        <v>323</v>
      </c>
      <c r="D294" s="191" t="s">
        <v>483</v>
      </c>
      <c r="E294" s="192">
        <v>3041.1428571428601</v>
      </c>
      <c r="F294" s="192">
        <v>0</v>
      </c>
      <c r="G294" s="192">
        <v>0</v>
      </c>
      <c r="H294" s="192">
        <v>0</v>
      </c>
      <c r="I294" s="192">
        <v>3.4285714285714302</v>
      </c>
      <c r="J294" s="192">
        <v>0</v>
      </c>
      <c r="K294" s="193">
        <v>122.836711721301</v>
      </c>
      <c r="L294" s="193">
        <v>454.25606861021998</v>
      </c>
      <c r="M294" s="193">
        <v>228.52667174057601</v>
      </c>
      <c r="N294" s="193">
        <v>1.1000000000000001</v>
      </c>
      <c r="O294" s="193">
        <v>0</v>
      </c>
      <c r="P294" s="192">
        <v>3345.25714285715</v>
      </c>
      <c r="Q294" s="192">
        <v>3345.25714285715</v>
      </c>
      <c r="R294" s="192">
        <v>3345.25714285715</v>
      </c>
      <c r="S294" s="192">
        <v>0</v>
      </c>
      <c r="T294" s="194">
        <v>3345.25714285715</v>
      </c>
      <c r="U294" s="195" t="s">
        <v>565</v>
      </c>
    </row>
    <row r="295" spans="1:21" outlineLevel="1" x14ac:dyDescent="0.25">
      <c r="A295" s="190" t="s">
        <v>482</v>
      </c>
      <c r="B295" s="191" t="s">
        <v>566</v>
      </c>
      <c r="C295" s="191" t="s">
        <v>323</v>
      </c>
      <c r="D295" s="191" t="s">
        <v>483</v>
      </c>
      <c r="E295" s="192">
        <v>627.772902320654</v>
      </c>
      <c r="F295" s="192">
        <v>682</v>
      </c>
      <c r="G295" s="192">
        <v>0</v>
      </c>
      <c r="H295" s="192">
        <v>0</v>
      </c>
      <c r="I295" s="192">
        <v>9.3811965811965798</v>
      </c>
      <c r="J295" s="192">
        <v>9</v>
      </c>
      <c r="K295" s="193">
        <v>92.048812656987394</v>
      </c>
      <c r="L295" s="193">
        <v>454.25606861021998</v>
      </c>
      <c r="M295" s="193">
        <v>104.23551756885099</v>
      </c>
      <c r="N295" s="193">
        <v>1.1000000000000001</v>
      </c>
      <c r="O295" s="193">
        <v>0</v>
      </c>
      <c r="P295" s="192">
        <v>690.55019255271895</v>
      </c>
      <c r="Q295" s="192">
        <v>690.55019255271895</v>
      </c>
      <c r="R295" s="192">
        <v>690.55019255271895</v>
      </c>
      <c r="S295" s="192">
        <v>0</v>
      </c>
      <c r="T295" s="194">
        <v>690.55019255271895</v>
      </c>
      <c r="U295" s="195" t="s">
        <v>567</v>
      </c>
    </row>
    <row r="296" spans="1:21" outlineLevel="1" x14ac:dyDescent="0.25">
      <c r="A296" s="190" t="s">
        <v>568</v>
      </c>
      <c r="B296" s="191" t="s">
        <v>569</v>
      </c>
      <c r="C296" s="191" t="s">
        <v>323</v>
      </c>
      <c r="D296" s="191" t="s">
        <v>480</v>
      </c>
      <c r="E296" s="192">
        <v>465117.10496796801</v>
      </c>
      <c r="F296" s="192">
        <v>427733</v>
      </c>
      <c r="G296" s="192">
        <v>0</v>
      </c>
      <c r="H296" s="192">
        <v>0</v>
      </c>
      <c r="I296" s="192">
        <v>68.151340996168599</v>
      </c>
      <c r="J296" s="192">
        <v>50</v>
      </c>
      <c r="K296" s="193">
        <v>108.740056289313</v>
      </c>
      <c r="L296" s="193">
        <v>454.25606861021998</v>
      </c>
      <c r="M296" s="193">
        <v>136.302681992337</v>
      </c>
      <c r="N296" s="193">
        <v>1.1200000000000001</v>
      </c>
      <c r="O296" s="193">
        <v>0</v>
      </c>
      <c r="P296" s="192">
        <v>520931.15756412398</v>
      </c>
      <c r="Q296" s="192">
        <v>520931.15756412398</v>
      </c>
      <c r="R296" s="192">
        <v>520931.15756412398</v>
      </c>
      <c r="S296" s="192">
        <v>0</v>
      </c>
      <c r="T296" s="194">
        <v>520931.15756412398</v>
      </c>
      <c r="U296" s="195" t="s">
        <v>570</v>
      </c>
    </row>
    <row r="297" spans="1:21" outlineLevel="1" x14ac:dyDescent="0.25">
      <c r="A297" s="190" t="s">
        <v>571</v>
      </c>
      <c r="B297" s="191" t="s">
        <v>569</v>
      </c>
      <c r="C297" s="191" t="s">
        <v>323</v>
      </c>
      <c r="D297" s="191" t="s">
        <v>480</v>
      </c>
      <c r="E297" s="192">
        <v>18668.036364679701</v>
      </c>
      <c r="F297" s="192">
        <v>16215</v>
      </c>
      <c r="G297" s="192">
        <v>0</v>
      </c>
      <c r="H297" s="192">
        <v>0</v>
      </c>
      <c r="I297" s="192">
        <v>5.4521072796934904</v>
      </c>
      <c r="J297" s="192">
        <v>5</v>
      </c>
      <c r="K297" s="193">
        <v>115.12819219660599</v>
      </c>
      <c r="L297" s="193">
        <v>454.25606861021998</v>
      </c>
      <c r="M297" s="193">
        <v>109.04214559387</v>
      </c>
      <c r="N297" s="193">
        <v>1.3</v>
      </c>
      <c r="O297" s="193">
        <v>0</v>
      </c>
      <c r="P297" s="192">
        <v>24268.447274083599</v>
      </c>
      <c r="Q297" s="192">
        <v>24268.447274083599</v>
      </c>
      <c r="R297" s="192">
        <v>24268.447274083599</v>
      </c>
      <c r="S297" s="192">
        <v>0</v>
      </c>
      <c r="T297" s="194">
        <v>24268.447274083599</v>
      </c>
      <c r="U297" s="195" t="s">
        <v>570</v>
      </c>
    </row>
    <row r="298" spans="1:21" outlineLevel="1" x14ac:dyDescent="0.25">
      <c r="A298" s="190" t="s">
        <v>482</v>
      </c>
      <c r="B298" s="191" t="s">
        <v>572</v>
      </c>
      <c r="C298" s="191" t="s">
        <v>323</v>
      </c>
      <c r="D298" s="191" t="s">
        <v>483</v>
      </c>
      <c r="E298" s="192">
        <v>85549.658508804103</v>
      </c>
      <c r="F298" s="192">
        <v>78179</v>
      </c>
      <c r="G298" s="192">
        <v>0</v>
      </c>
      <c r="H298" s="192">
        <v>0</v>
      </c>
      <c r="I298" s="192">
        <v>17.889570552147202</v>
      </c>
      <c r="J298" s="192">
        <v>9</v>
      </c>
      <c r="K298" s="193">
        <v>109.427926308605</v>
      </c>
      <c r="L298" s="193">
        <v>454.25606861021998</v>
      </c>
      <c r="M298" s="193">
        <v>198.77300613496899</v>
      </c>
      <c r="N298" s="193">
        <v>1.1000000000000001</v>
      </c>
      <c r="O298" s="193">
        <v>0</v>
      </c>
      <c r="P298" s="192">
        <v>94104.624359684502</v>
      </c>
      <c r="Q298" s="192">
        <v>94104.624359684502</v>
      </c>
      <c r="R298" s="192">
        <v>94104.624359684502</v>
      </c>
      <c r="S298" s="192">
        <v>0</v>
      </c>
      <c r="T298" s="194">
        <v>94104.624359684502</v>
      </c>
      <c r="U298" s="195" t="s">
        <v>573</v>
      </c>
    </row>
    <row r="299" spans="1:21" outlineLevel="1" x14ac:dyDescent="0.25">
      <c r="A299" s="190" t="s">
        <v>574</v>
      </c>
      <c r="B299" s="191" t="s">
        <v>575</v>
      </c>
      <c r="C299" s="191" t="s">
        <v>323</v>
      </c>
      <c r="D299" s="191" t="s">
        <v>480</v>
      </c>
      <c r="E299" s="192">
        <v>95685.697935504606</v>
      </c>
      <c r="F299" s="192">
        <v>97222</v>
      </c>
      <c r="G299" s="192">
        <v>0</v>
      </c>
      <c r="H299" s="192">
        <v>0</v>
      </c>
      <c r="I299" s="192">
        <v>9.3486842105263204</v>
      </c>
      <c r="J299" s="192">
        <v>11</v>
      </c>
      <c r="K299" s="193">
        <v>98.419799978919002</v>
      </c>
      <c r="L299" s="193">
        <v>454.25606861021998</v>
      </c>
      <c r="M299" s="193">
        <v>84.988038277512004</v>
      </c>
      <c r="N299" s="193">
        <v>1.0900000000000001</v>
      </c>
      <c r="O299" s="193">
        <v>0</v>
      </c>
      <c r="P299" s="192">
        <v>104297.41074969999</v>
      </c>
      <c r="Q299" s="192">
        <v>104297.41074969999</v>
      </c>
      <c r="R299" s="192">
        <v>104297.41074969999</v>
      </c>
      <c r="S299" s="192">
        <v>0</v>
      </c>
      <c r="T299" s="194">
        <v>104297.41074969999</v>
      </c>
      <c r="U299" s="195" t="s">
        <v>576</v>
      </c>
    </row>
    <row r="300" spans="1:21" x14ac:dyDescent="0.25">
      <c r="A300" s="196" t="s">
        <v>579</v>
      </c>
      <c r="B300" s="197"/>
      <c r="C300" s="197"/>
      <c r="D300" s="197"/>
      <c r="E300" s="198">
        <v>23281666.822198201</v>
      </c>
      <c r="F300" s="198">
        <v>22239571</v>
      </c>
      <c r="G300" s="198">
        <v>9864125.1879327204</v>
      </c>
      <c r="H300" s="198">
        <v>6364561.1500000004</v>
      </c>
      <c r="I300" s="197"/>
      <c r="J300" s="197"/>
      <c r="K300" s="199"/>
      <c r="L300" s="199"/>
      <c r="M300" s="199"/>
      <c r="N300" s="199"/>
      <c r="O300" s="199"/>
      <c r="P300" s="198">
        <v>24257754.506671701</v>
      </c>
      <c r="Q300" s="198">
        <v>34121879.694604397</v>
      </c>
      <c r="R300" s="198">
        <v>34121879.694604397</v>
      </c>
      <c r="S300" s="198">
        <v>0</v>
      </c>
      <c r="T300" s="198">
        <v>34121879.694604397</v>
      </c>
      <c r="U300" s="192"/>
    </row>
    <row r="301" spans="1:21" outlineLevel="1" x14ac:dyDescent="0.25">
      <c r="A301" s="190" t="s">
        <v>580</v>
      </c>
      <c r="B301" s="191" t="s">
        <v>581</v>
      </c>
      <c r="C301" s="191" t="s">
        <v>323</v>
      </c>
      <c r="D301" s="191" t="s">
        <v>582</v>
      </c>
      <c r="E301" s="192">
        <v>370447.03773647401</v>
      </c>
      <c r="F301" s="192">
        <v>586231</v>
      </c>
      <c r="G301" s="192">
        <v>7304.0474445483196</v>
      </c>
      <c r="H301" s="192">
        <v>2157.37</v>
      </c>
      <c r="I301" s="192">
        <v>288.85092667203901</v>
      </c>
      <c r="J301" s="192">
        <v>322</v>
      </c>
      <c r="K301" s="193">
        <v>63.191308159492401</v>
      </c>
      <c r="L301" s="193">
        <v>338.562575939608</v>
      </c>
      <c r="M301" s="193">
        <v>89.705256730446905</v>
      </c>
      <c r="N301" s="193">
        <v>1.1599999999999999</v>
      </c>
      <c r="O301" s="193">
        <v>0</v>
      </c>
      <c r="P301" s="192">
        <v>429718.56377430999</v>
      </c>
      <c r="Q301" s="192">
        <v>437022.61121885799</v>
      </c>
      <c r="R301" s="192">
        <v>437022.61121885799</v>
      </c>
      <c r="S301" s="192">
        <v>0</v>
      </c>
      <c r="T301" s="194">
        <v>437022.61121885799</v>
      </c>
      <c r="U301" s="195" t="s">
        <v>583</v>
      </c>
    </row>
    <row r="302" spans="1:21" outlineLevel="1" x14ac:dyDescent="0.25">
      <c r="A302" s="190" t="s">
        <v>584</v>
      </c>
      <c r="B302" s="191" t="s">
        <v>581</v>
      </c>
      <c r="C302" s="191" t="s">
        <v>323</v>
      </c>
      <c r="D302" s="191" t="s">
        <v>582</v>
      </c>
      <c r="E302" s="192">
        <v>135786.92371257301</v>
      </c>
      <c r="F302" s="192">
        <v>0</v>
      </c>
      <c r="G302" s="192">
        <v>0</v>
      </c>
      <c r="H302" s="192">
        <v>0</v>
      </c>
      <c r="I302" s="192">
        <v>55.663980660757503</v>
      </c>
      <c r="J302" s="192">
        <v>0</v>
      </c>
      <c r="K302" s="193">
        <v>63.191308159492401</v>
      </c>
      <c r="L302" s="193">
        <v>338.562575939608</v>
      </c>
      <c r="M302" s="193">
        <v>89.705256730446905</v>
      </c>
      <c r="N302" s="193">
        <v>1</v>
      </c>
      <c r="O302" s="193">
        <v>0</v>
      </c>
      <c r="P302" s="192">
        <v>135786.92371257301</v>
      </c>
      <c r="Q302" s="192">
        <v>135786.92371257301</v>
      </c>
      <c r="R302" s="192">
        <v>135786.92371257301</v>
      </c>
      <c r="S302" s="192">
        <v>0</v>
      </c>
      <c r="T302" s="194">
        <v>135786.92371257301</v>
      </c>
      <c r="U302" s="195" t="s">
        <v>583</v>
      </c>
    </row>
    <row r="303" spans="1:21" outlineLevel="1" x14ac:dyDescent="0.25">
      <c r="A303" s="190" t="s">
        <v>585</v>
      </c>
      <c r="B303" s="191" t="s">
        <v>586</v>
      </c>
      <c r="C303" s="191" t="s">
        <v>323</v>
      </c>
      <c r="D303" s="191" t="s">
        <v>582</v>
      </c>
      <c r="E303" s="192">
        <v>441.164093412988</v>
      </c>
      <c r="F303" s="192">
        <v>4914</v>
      </c>
      <c r="G303" s="192">
        <v>0</v>
      </c>
      <c r="H303" s="192">
        <v>0</v>
      </c>
      <c r="I303" s="192">
        <v>2.1162790697674398</v>
      </c>
      <c r="J303" s="192">
        <v>7</v>
      </c>
      <c r="K303" s="193">
        <v>8.9776982786525892</v>
      </c>
      <c r="L303" s="193">
        <v>338.562575939608</v>
      </c>
      <c r="M303" s="193">
        <v>30.232558139534898</v>
      </c>
      <c r="N303" s="193">
        <v>1.1599999999999999</v>
      </c>
      <c r="O303" s="193">
        <v>0</v>
      </c>
      <c r="P303" s="192">
        <v>511.75034835906598</v>
      </c>
      <c r="Q303" s="192">
        <v>511.75034835906598</v>
      </c>
      <c r="R303" s="192">
        <v>511.75034835906598</v>
      </c>
      <c r="S303" s="192">
        <v>0</v>
      </c>
      <c r="T303" s="194">
        <v>511.75034835906598</v>
      </c>
      <c r="U303" s="195" t="s">
        <v>587</v>
      </c>
    </row>
    <row r="304" spans="1:21" x14ac:dyDescent="0.25">
      <c r="A304" s="196" t="s">
        <v>588</v>
      </c>
      <c r="B304" s="197"/>
      <c r="C304" s="197"/>
      <c r="D304" s="197"/>
      <c r="E304" s="198">
        <v>506675.12554246001</v>
      </c>
      <c r="F304" s="198">
        <v>591145</v>
      </c>
      <c r="G304" s="198">
        <v>7304.0474445483196</v>
      </c>
      <c r="H304" s="198">
        <v>2157.37</v>
      </c>
      <c r="I304" s="197"/>
      <c r="J304" s="197"/>
      <c r="K304" s="199"/>
      <c r="L304" s="199"/>
      <c r="M304" s="199"/>
      <c r="N304" s="199"/>
      <c r="O304" s="199"/>
      <c r="P304" s="198">
        <v>566017.23783524195</v>
      </c>
      <c r="Q304" s="198">
        <v>573321.28527979006</v>
      </c>
      <c r="R304" s="198">
        <v>573321.28527979006</v>
      </c>
      <c r="S304" s="198">
        <v>0</v>
      </c>
      <c r="T304" s="198">
        <v>573321.28527979006</v>
      </c>
      <c r="U304" s="192"/>
    </row>
    <row r="305" spans="1:21" outlineLevel="1" x14ac:dyDescent="0.25">
      <c r="A305" s="190" t="s">
        <v>589</v>
      </c>
      <c r="B305" s="191" t="s">
        <v>590</v>
      </c>
      <c r="C305" s="191" t="s">
        <v>323</v>
      </c>
      <c r="D305" s="191" t="s">
        <v>591</v>
      </c>
      <c r="E305" s="192">
        <v>915085.40445778298</v>
      </c>
      <c r="F305" s="192">
        <v>438927</v>
      </c>
      <c r="G305" s="192">
        <v>0</v>
      </c>
      <c r="H305" s="192">
        <v>0</v>
      </c>
      <c r="I305" s="192">
        <v>102.586956521739</v>
      </c>
      <c r="J305" s="192">
        <v>131</v>
      </c>
      <c r="K305" s="193">
        <v>208.482368242961</v>
      </c>
      <c r="L305" s="193">
        <v>338.562575939608</v>
      </c>
      <c r="M305" s="193">
        <v>78.3106538333885</v>
      </c>
      <c r="N305" s="193">
        <v>0.84</v>
      </c>
      <c r="O305" s="193">
        <v>0</v>
      </c>
      <c r="P305" s="192">
        <v>768671.73974453798</v>
      </c>
      <c r="Q305" s="192">
        <v>768671.73974453798</v>
      </c>
      <c r="R305" s="192">
        <v>768671.73974453798</v>
      </c>
      <c r="S305" s="192">
        <v>0</v>
      </c>
      <c r="T305" s="194">
        <v>768671.73974453798</v>
      </c>
      <c r="U305" s="195" t="s">
        <v>592</v>
      </c>
    </row>
    <row r="306" spans="1:21" outlineLevel="1" x14ac:dyDescent="0.25">
      <c r="A306" s="190" t="s">
        <v>593</v>
      </c>
      <c r="B306" s="191" t="s">
        <v>590</v>
      </c>
      <c r="C306" s="191" t="s">
        <v>323</v>
      </c>
      <c r="D306" s="191" t="s">
        <v>591</v>
      </c>
      <c r="E306" s="192">
        <v>3925.5735474631601</v>
      </c>
      <c r="F306" s="192">
        <v>6129</v>
      </c>
      <c r="G306" s="192">
        <v>0</v>
      </c>
      <c r="H306" s="192">
        <v>0</v>
      </c>
      <c r="I306" s="192">
        <v>102.586956521739</v>
      </c>
      <c r="J306" s="192">
        <v>130</v>
      </c>
      <c r="K306" s="193">
        <v>64.049168664760302</v>
      </c>
      <c r="L306" s="193">
        <v>338.562575939608</v>
      </c>
      <c r="M306" s="193">
        <v>78.913043478260803</v>
      </c>
      <c r="N306" s="193">
        <v>1.26</v>
      </c>
      <c r="O306" s="193">
        <v>0</v>
      </c>
      <c r="P306" s="192">
        <v>4946.2226698035802</v>
      </c>
      <c r="Q306" s="192">
        <v>4946.2226698035802</v>
      </c>
      <c r="R306" s="192">
        <v>4946.2226698035802</v>
      </c>
      <c r="S306" s="192">
        <v>0</v>
      </c>
      <c r="T306" s="194">
        <v>4946.2226698035802</v>
      </c>
      <c r="U306" s="195" t="s">
        <v>592</v>
      </c>
    </row>
    <row r="307" spans="1:21" outlineLevel="1" x14ac:dyDescent="0.25">
      <c r="A307" s="190" t="s">
        <v>589</v>
      </c>
      <c r="B307" s="191" t="s">
        <v>594</v>
      </c>
      <c r="C307" s="191" t="s">
        <v>323</v>
      </c>
      <c r="D307" s="191" t="s">
        <v>591</v>
      </c>
      <c r="E307" s="192">
        <v>7946749.52053966</v>
      </c>
      <c r="F307" s="192">
        <v>6358014</v>
      </c>
      <c r="G307" s="192">
        <v>0</v>
      </c>
      <c r="H307" s="192">
        <v>0</v>
      </c>
      <c r="I307" s="192">
        <v>2370.56820931639</v>
      </c>
      <c r="J307" s="192">
        <v>2218</v>
      </c>
      <c r="K307" s="193">
        <v>124.987921079439</v>
      </c>
      <c r="L307" s="193">
        <v>338.562575939608</v>
      </c>
      <c r="M307" s="193">
        <v>106.87863883302001</v>
      </c>
      <c r="N307" s="193">
        <v>0.84</v>
      </c>
      <c r="O307" s="193">
        <v>0</v>
      </c>
      <c r="P307" s="192">
        <v>6675269.5972533096</v>
      </c>
      <c r="Q307" s="192">
        <v>6675269.5972533096</v>
      </c>
      <c r="R307" s="192">
        <v>6675269.5972533096</v>
      </c>
      <c r="S307" s="192">
        <v>0</v>
      </c>
      <c r="T307" s="194">
        <v>6675269.5972533096</v>
      </c>
      <c r="U307" s="195" t="s">
        <v>595</v>
      </c>
    </row>
    <row r="308" spans="1:21" outlineLevel="1" x14ac:dyDescent="0.25">
      <c r="A308" s="190" t="s">
        <v>596</v>
      </c>
      <c r="B308" s="191" t="s">
        <v>594</v>
      </c>
      <c r="C308" s="191" t="s">
        <v>323</v>
      </c>
      <c r="D308" s="191" t="s">
        <v>463</v>
      </c>
      <c r="E308" s="192">
        <v>739.91759263977804</v>
      </c>
      <c r="F308" s="192">
        <v>535</v>
      </c>
      <c r="G308" s="192">
        <v>0</v>
      </c>
      <c r="H308" s="192">
        <v>0</v>
      </c>
      <c r="I308" s="192">
        <v>5.3968542044767096</v>
      </c>
      <c r="J308" s="192">
        <v>3</v>
      </c>
      <c r="K308" s="193">
        <v>138.30235376444401</v>
      </c>
      <c r="L308" s="193">
        <v>338.562575939608</v>
      </c>
      <c r="M308" s="193">
        <v>179.89514014922401</v>
      </c>
      <c r="N308" s="193">
        <v>1.24</v>
      </c>
      <c r="O308" s="193">
        <v>0</v>
      </c>
      <c r="P308" s="192">
        <v>917.49781487332496</v>
      </c>
      <c r="Q308" s="192">
        <v>917.49781487332496</v>
      </c>
      <c r="R308" s="192">
        <v>917.49781487332496</v>
      </c>
      <c r="S308" s="192">
        <v>0</v>
      </c>
      <c r="T308" s="194">
        <v>917.49781487332496</v>
      </c>
      <c r="U308" s="195" t="s">
        <v>595</v>
      </c>
    </row>
    <row r="309" spans="1:21" outlineLevel="1" x14ac:dyDescent="0.25">
      <c r="A309" s="190" t="s">
        <v>593</v>
      </c>
      <c r="B309" s="191" t="s">
        <v>594</v>
      </c>
      <c r="C309" s="191" t="s">
        <v>323</v>
      </c>
      <c r="D309" s="191" t="s">
        <v>591</v>
      </c>
      <c r="E309" s="192">
        <v>143447.20132448201</v>
      </c>
      <c r="F309" s="192">
        <v>128878</v>
      </c>
      <c r="G309" s="192">
        <v>0</v>
      </c>
      <c r="H309" s="192">
        <v>0</v>
      </c>
      <c r="I309" s="192">
        <v>2254.53584392014</v>
      </c>
      <c r="J309" s="192">
        <v>2107</v>
      </c>
      <c r="K309" s="193">
        <v>111.30464573044399</v>
      </c>
      <c r="L309" s="193">
        <v>338.562575939608</v>
      </c>
      <c r="M309" s="193">
        <v>107.002175791179</v>
      </c>
      <c r="N309" s="193">
        <v>1.26</v>
      </c>
      <c r="O309" s="193">
        <v>0</v>
      </c>
      <c r="P309" s="192">
        <v>180743.473668847</v>
      </c>
      <c r="Q309" s="192">
        <v>180743.473668847</v>
      </c>
      <c r="R309" s="192">
        <v>180743.473668847</v>
      </c>
      <c r="S309" s="192">
        <v>0</v>
      </c>
      <c r="T309" s="194">
        <v>180743.473668847</v>
      </c>
      <c r="U309" s="195" t="s">
        <v>595</v>
      </c>
    </row>
    <row r="310" spans="1:21" outlineLevel="1" x14ac:dyDescent="0.25">
      <c r="A310" s="190" t="s">
        <v>597</v>
      </c>
      <c r="B310" s="191" t="s">
        <v>466</v>
      </c>
      <c r="C310" s="191" t="s">
        <v>323</v>
      </c>
      <c r="D310" s="191" t="s">
        <v>591</v>
      </c>
      <c r="E310" s="192">
        <v>2020332.5158675399</v>
      </c>
      <c r="F310" s="192">
        <v>1962997</v>
      </c>
      <c r="G310" s="192">
        <v>0</v>
      </c>
      <c r="H310" s="192">
        <v>0</v>
      </c>
      <c r="I310" s="192">
        <v>703.21004678650604</v>
      </c>
      <c r="J310" s="192">
        <v>667</v>
      </c>
      <c r="K310" s="193">
        <v>102.92081525685199</v>
      </c>
      <c r="L310" s="193">
        <v>338.562575939608</v>
      </c>
      <c r="M310" s="193">
        <v>105.428792621665</v>
      </c>
      <c r="N310" s="193">
        <v>0.97</v>
      </c>
      <c r="O310" s="193">
        <v>0</v>
      </c>
      <c r="P310" s="192">
        <v>1959722.5403915099</v>
      </c>
      <c r="Q310" s="192">
        <v>1959722.5403915099</v>
      </c>
      <c r="R310" s="192">
        <v>1959722.5403915099</v>
      </c>
      <c r="S310" s="192">
        <v>0</v>
      </c>
      <c r="T310" s="194">
        <v>1959722.5403915099</v>
      </c>
      <c r="U310" s="195" t="s">
        <v>467</v>
      </c>
    </row>
    <row r="311" spans="1:21" outlineLevel="1" x14ac:dyDescent="0.25">
      <c r="A311" s="190" t="s">
        <v>593</v>
      </c>
      <c r="B311" s="191" t="s">
        <v>466</v>
      </c>
      <c r="C311" s="191" t="s">
        <v>323</v>
      </c>
      <c r="D311" s="191" t="s">
        <v>591</v>
      </c>
      <c r="E311" s="192">
        <v>14536.0814178254</v>
      </c>
      <c r="F311" s="192">
        <v>17480</v>
      </c>
      <c r="G311" s="192">
        <v>0</v>
      </c>
      <c r="H311" s="192">
        <v>0</v>
      </c>
      <c r="I311" s="192">
        <v>228.69884264959401</v>
      </c>
      <c r="J311" s="192">
        <v>263</v>
      </c>
      <c r="K311" s="193">
        <v>83.158360513875294</v>
      </c>
      <c r="L311" s="193">
        <v>338.562575939608</v>
      </c>
      <c r="M311" s="193">
        <v>86.957734847754395</v>
      </c>
      <c r="N311" s="193">
        <v>1.26</v>
      </c>
      <c r="O311" s="193">
        <v>0</v>
      </c>
      <c r="P311" s="192">
        <v>18315.462586459998</v>
      </c>
      <c r="Q311" s="192">
        <v>18315.462586459998</v>
      </c>
      <c r="R311" s="192">
        <v>18315.462586459998</v>
      </c>
      <c r="S311" s="192">
        <v>0</v>
      </c>
      <c r="T311" s="194">
        <v>18315.462586459998</v>
      </c>
      <c r="U311" s="195" t="s">
        <v>467</v>
      </c>
    </row>
    <row r="312" spans="1:21" outlineLevel="1" x14ac:dyDescent="0.25">
      <c r="A312" s="190" t="s">
        <v>1833</v>
      </c>
      <c r="B312" s="191" t="s">
        <v>466</v>
      </c>
      <c r="C312" s="191" t="s">
        <v>323</v>
      </c>
      <c r="D312" s="191" t="s">
        <v>463</v>
      </c>
      <c r="E312" s="192">
        <v>15043.862557246401</v>
      </c>
      <c r="F312" s="192">
        <v>4444</v>
      </c>
      <c r="G312" s="192">
        <v>0</v>
      </c>
      <c r="H312" s="192">
        <v>0</v>
      </c>
      <c r="I312" s="192">
        <v>12.446195518345201</v>
      </c>
      <c r="J312" s="192">
        <v>4</v>
      </c>
      <c r="K312" s="193">
        <v>338.52075961400499</v>
      </c>
      <c r="L312" s="193">
        <v>338.562575939608</v>
      </c>
      <c r="M312" s="193">
        <v>311.15488795863001</v>
      </c>
      <c r="N312" s="193">
        <v>1.24</v>
      </c>
      <c r="O312" s="193">
        <v>0</v>
      </c>
      <c r="P312" s="192">
        <v>18654.389570985499</v>
      </c>
      <c r="Q312" s="192">
        <v>18654.389570985499</v>
      </c>
      <c r="R312" s="192">
        <v>18654.389570985499</v>
      </c>
      <c r="S312" s="192">
        <v>0</v>
      </c>
      <c r="T312" s="194">
        <v>18654.389570985499</v>
      </c>
      <c r="U312" s="195" t="s">
        <v>467</v>
      </c>
    </row>
    <row r="313" spans="1:21" outlineLevel="1" x14ac:dyDescent="0.25">
      <c r="A313" s="190" t="s">
        <v>589</v>
      </c>
      <c r="B313" s="191" t="s">
        <v>598</v>
      </c>
      <c r="C313" s="191" t="s">
        <v>323</v>
      </c>
      <c r="D313" s="191" t="s">
        <v>591</v>
      </c>
      <c r="E313" s="192">
        <v>2744474.9421619098</v>
      </c>
      <c r="F313" s="192">
        <v>1747954</v>
      </c>
      <c r="G313" s="192">
        <v>0</v>
      </c>
      <c r="H313" s="192">
        <v>0</v>
      </c>
      <c r="I313" s="192">
        <v>401.73554459883502</v>
      </c>
      <c r="J313" s="192">
        <v>406</v>
      </c>
      <c r="K313" s="193">
        <v>157.010707499277</v>
      </c>
      <c r="L313" s="193">
        <v>338.562575939608</v>
      </c>
      <c r="M313" s="193">
        <v>98.949641526806701</v>
      </c>
      <c r="N313" s="193">
        <v>0.84</v>
      </c>
      <c r="O313" s="193">
        <v>0</v>
      </c>
      <c r="P313" s="192">
        <v>2305358.9514159998</v>
      </c>
      <c r="Q313" s="192">
        <v>2305358.9514159998</v>
      </c>
      <c r="R313" s="192">
        <v>2305358.9514159998</v>
      </c>
      <c r="S313" s="192">
        <v>0</v>
      </c>
      <c r="T313" s="194">
        <v>2305358.9514159998</v>
      </c>
      <c r="U313" s="195" t="s">
        <v>599</v>
      </c>
    </row>
    <row r="314" spans="1:21" outlineLevel="1" x14ac:dyDescent="0.25">
      <c r="A314" s="190" t="s">
        <v>600</v>
      </c>
      <c r="B314" s="191" t="s">
        <v>601</v>
      </c>
      <c r="C314" s="191" t="s">
        <v>323</v>
      </c>
      <c r="D314" s="191" t="s">
        <v>591</v>
      </c>
      <c r="E314" s="192">
        <v>953740.76362265798</v>
      </c>
      <c r="F314" s="192">
        <v>737056</v>
      </c>
      <c r="G314" s="192">
        <v>365039.76971081301</v>
      </c>
      <c r="H314" s="192">
        <v>222166.08</v>
      </c>
      <c r="I314" s="192">
        <v>914.30400653387198</v>
      </c>
      <c r="J314" s="192">
        <v>857</v>
      </c>
      <c r="K314" s="193">
        <v>129.39868390226201</v>
      </c>
      <c r="L314" s="193">
        <v>164.30940749857601</v>
      </c>
      <c r="M314" s="193">
        <v>106.68658185926201</v>
      </c>
      <c r="N314" s="193">
        <v>1.47</v>
      </c>
      <c r="O314" s="193">
        <v>0</v>
      </c>
      <c r="P314" s="192">
        <v>1401998.92252531</v>
      </c>
      <c r="Q314" s="192">
        <v>1767038.6922361201</v>
      </c>
      <c r="R314" s="192">
        <v>1767038.6922361201</v>
      </c>
      <c r="S314" s="192">
        <v>0</v>
      </c>
      <c r="T314" s="194">
        <v>1767038.6922361201</v>
      </c>
      <c r="U314" s="195" t="s">
        <v>602</v>
      </c>
    </row>
    <row r="315" spans="1:21" outlineLevel="1" x14ac:dyDescent="0.25">
      <c r="A315" s="190" t="s">
        <v>603</v>
      </c>
      <c r="B315" s="191" t="s">
        <v>601</v>
      </c>
      <c r="C315" s="191" t="s">
        <v>323</v>
      </c>
      <c r="D315" s="191" t="s">
        <v>591</v>
      </c>
      <c r="E315" s="192">
        <v>2246305.81555461</v>
      </c>
      <c r="F315" s="192">
        <v>2916323</v>
      </c>
      <c r="G315" s="192">
        <v>0</v>
      </c>
      <c r="H315" s="192">
        <v>0</v>
      </c>
      <c r="I315" s="192">
        <v>230.089749988656</v>
      </c>
      <c r="J315" s="192">
        <v>281</v>
      </c>
      <c r="K315" s="193">
        <v>77.025275168580805</v>
      </c>
      <c r="L315" s="193">
        <v>164.30940749857601</v>
      </c>
      <c r="M315" s="193">
        <v>81.882473305571494</v>
      </c>
      <c r="N315" s="193">
        <v>0.65</v>
      </c>
      <c r="O315" s="193">
        <v>0</v>
      </c>
      <c r="P315" s="192">
        <v>1460098.7801105001</v>
      </c>
      <c r="Q315" s="192">
        <v>1460098.7801105001</v>
      </c>
      <c r="R315" s="192">
        <v>1460098.7801105001</v>
      </c>
      <c r="S315" s="192">
        <v>0</v>
      </c>
      <c r="T315" s="194">
        <v>1460098.7801105001</v>
      </c>
      <c r="U315" s="195" t="s">
        <v>602</v>
      </c>
    </row>
    <row r="316" spans="1:21" outlineLevel="1" x14ac:dyDescent="0.25">
      <c r="A316" s="190" t="s">
        <v>604</v>
      </c>
      <c r="B316" s="191" t="s">
        <v>601</v>
      </c>
      <c r="C316" s="191" t="s">
        <v>323</v>
      </c>
      <c r="D316" s="191" t="s">
        <v>591</v>
      </c>
      <c r="E316" s="192">
        <v>1718149.82371997</v>
      </c>
      <c r="F316" s="192">
        <v>1541936</v>
      </c>
      <c r="G316" s="192">
        <v>0</v>
      </c>
      <c r="H316" s="192">
        <v>0</v>
      </c>
      <c r="I316" s="192">
        <v>519.21568582966597</v>
      </c>
      <c r="J316" s="192">
        <v>520</v>
      </c>
      <c r="K316" s="193">
        <v>111.428089344822</v>
      </c>
      <c r="L316" s="193">
        <v>164.30940749857601</v>
      </c>
      <c r="M316" s="193">
        <v>99.849170351858803</v>
      </c>
      <c r="N316" s="193">
        <v>0.65</v>
      </c>
      <c r="O316" s="193">
        <v>0</v>
      </c>
      <c r="P316" s="192">
        <v>1116797.3854179799</v>
      </c>
      <c r="Q316" s="192">
        <v>1116797.3854179799</v>
      </c>
      <c r="R316" s="192">
        <v>1116797.3854179799</v>
      </c>
      <c r="S316" s="192">
        <v>0</v>
      </c>
      <c r="T316" s="194">
        <v>1116797.3854179799</v>
      </c>
      <c r="U316" s="195" t="s">
        <v>602</v>
      </c>
    </row>
    <row r="317" spans="1:21" outlineLevel="1" x14ac:dyDescent="0.25">
      <c r="A317" s="190" t="s">
        <v>593</v>
      </c>
      <c r="B317" s="191" t="s">
        <v>601</v>
      </c>
      <c r="C317" s="191" t="s">
        <v>323</v>
      </c>
      <c r="D317" s="191" t="s">
        <v>591</v>
      </c>
      <c r="E317" s="192">
        <v>39788.203960704901</v>
      </c>
      <c r="F317" s="192">
        <v>28959</v>
      </c>
      <c r="G317" s="192">
        <v>0</v>
      </c>
      <c r="H317" s="192">
        <v>0</v>
      </c>
      <c r="I317" s="192">
        <v>154.40233222923001</v>
      </c>
      <c r="J317" s="192">
        <v>100</v>
      </c>
      <c r="K317" s="193">
        <v>137.39495134743899</v>
      </c>
      <c r="L317" s="193">
        <v>164.30940749857601</v>
      </c>
      <c r="M317" s="193">
        <v>154.40233222923001</v>
      </c>
      <c r="N317" s="193">
        <v>1.26</v>
      </c>
      <c r="O317" s="193">
        <v>0</v>
      </c>
      <c r="P317" s="192">
        <v>50133.136990488201</v>
      </c>
      <c r="Q317" s="192">
        <v>50133.136990488201</v>
      </c>
      <c r="R317" s="192">
        <v>50133.136990488201</v>
      </c>
      <c r="S317" s="192">
        <v>0</v>
      </c>
      <c r="T317" s="194">
        <v>50133.136990488201</v>
      </c>
      <c r="U317" s="195" t="s">
        <v>602</v>
      </c>
    </row>
    <row r="318" spans="1:21" outlineLevel="1" x14ac:dyDescent="0.25">
      <c r="A318" s="190" t="s">
        <v>605</v>
      </c>
      <c r="B318" s="191" t="s">
        <v>601</v>
      </c>
      <c r="C318" s="191" t="s">
        <v>323</v>
      </c>
      <c r="D318" s="191" t="s">
        <v>463</v>
      </c>
      <c r="E318" s="192">
        <v>657362.43082681205</v>
      </c>
      <c r="F318" s="192">
        <v>632027</v>
      </c>
      <c r="G318" s="192">
        <v>0</v>
      </c>
      <c r="H318" s="192">
        <v>0</v>
      </c>
      <c r="I318" s="192">
        <v>1577.3257861064501</v>
      </c>
      <c r="J318" s="192">
        <v>1525</v>
      </c>
      <c r="K318" s="193">
        <v>104.008599446988</v>
      </c>
      <c r="L318" s="193">
        <v>164.30940749857601</v>
      </c>
      <c r="M318" s="193">
        <v>103.43119908894801</v>
      </c>
      <c r="N318" s="193">
        <v>1.47</v>
      </c>
      <c r="O318" s="193">
        <v>0</v>
      </c>
      <c r="P318" s="192">
        <v>966322.77331541397</v>
      </c>
      <c r="Q318" s="192">
        <v>966322.77331541397</v>
      </c>
      <c r="R318" s="192">
        <v>966322.77331541397</v>
      </c>
      <c r="S318" s="192">
        <v>0</v>
      </c>
      <c r="T318" s="194">
        <v>966322.77331541397</v>
      </c>
      <c r="U318" s="195" t="s">
        <v>602</v>
      </c>
    </row>
    <row r="319" spans="1:21" outlineLevel="1" x14ac:dyDescent="0.25">
      <c r="A319" s="190" t="s">
        <v>606</v>
      </c>
      <c r="B319" s="191" t="s">
        <v>601</v>
      </c>
      <c r="C319" s="191" t="s">
        <v>323</v>
      </c>
      <c r="D319" s="191" t="s">
        <v>463</v>
      </c>
      <c r="E319" s="192">
        <v>33688.613232383199</v>
      </c>
      <c r="F319" s="192">
        <v>0</v>
      </c>
      <c r="G319" s="192">
        <v>0</v>
      </c>
      <c r="H319" s="192">
        <v>0</v>
      </c>
      <c r="I319" s="192">
        <v>13.623735196696799</v>
      </c>
      <c r="J319" s="192">
        <v>0</v>
      </c>
      <c r="K319" s="193">
        <v>104.008599446988</v>
      </c>
      <c r="L319" s="193">
        <v>164.30940749857601</v>
      </c>
      <c r="M319" s="193">
        <v>103.43119908894801</v>
      </c>
      <c r="N319" s="193">
        <v>1.1100000000000001</v>
      </c>
      <c r="O319" s="193">
        <v>0</v>
      </c>
      <c r="P319" s="192">
        <v>37394.360687945402</v>
      </c>
      <c r="Q319" s="192">
        <v>37394.360687945402</v>
      </c>
      <c r="R319" s="192">
        <v>37394.360687945402</v>
      </c>
      <c r="S319" s="192">
        <v>0</v>
      </c>
      <c r="T319" s="194">
        <v>37394.360687945402</v>
      </c>
      <c r="U319" s="195" t="s">
        <v>602</v>
      </c>
    </row>
    <row r="320" spans="1:21" outlineLevel="1" x14ac:dyDescent="0.25">
      <c r="A320" s="190" t="s">
        <v>600</v>
      </c>
      <c r="B320" s="191" t="s">
        <v>607</v>
      </c>
      <c r="C320" s="191" t="s">
        <v>323</v>
      </c>
      <c r="D320" s="191" t="s">
        <v>591</v>
      </c>
      <c r="E320" s="192">
        <v>0</v>
      </c>
      <c r="F320" s="192">
        <v>0</v>
      </c>
      <c r="G320" s="192">
        <v>61382.400000000001</v>
      </c>
      <c r="H320" s="192">
        <v>0</v>
      </c>
      <c r="I320" s="192">
        <v>41.142857142857103</v>
      </c>
      <c r="J320" s="192">
        <v>0</v>
      </c>
      <c r="K320" s="193">
        <v>104.008599446988</v>
      </c>
      <c r="L320" s="193">
        <v>164.30940749857601</v>
      </c>
      <c r="M320" s="193">
        <v>103.43119908894801</v>
      </c>
      <c r="N320" s="193">
        <v>1.47</v>
      </c>
      <c r="O320" s="193">
        <v>0</v>
      </c>
      <c r="P320" s="192">
        <v>0</v>
      </c>
      <c r="Q320" s="192">
        <v>61382.400000000001</v>
      </c>
      <c r="R320" s="192">
        <v>61382.400000000001</v>
      </c>
      <c r="S320" s="192">
        <v>0</v>
      </c>
      <c r="T320" s="194">
        <v>61382.400000000001</v>
      </c>
      <c r="U320" s="195" t="s">
        <v>608</v>
      </c>
    </row>
    <row r="321" spans="1:21" outlineLevel="1" x14ac:dyDescent="0.25">
      <c r="A321" s="190" t="s">
        <v>603</v>
      </c>
      <c r="B321" s="191" t="s">
        <v>607</v>
      </c>
      <c r="C321" s="191" t="s">
        <v>323</v>
      </c>
      <c r="D321" s="191" t="s">
        <v>591</v>
      </c>
      <c r="E321" s="192">
        <v>1452579.42857143</v>
      </c>
      <c r="F321" s="192">
        <v>0</v>
      </c>
      <c r="G321" s="192">
        <v>0</v>
      </c>
      <c r="H321" s="192">
        <v>0</v>
      </c>
      <c r="I321" s="192">
        <v>142.28571428571399</v>
      </c>
      <c r="J321" s="192">
        <v>0</v>
      </c>
      <c r="K321" s="193">
        <v>104.008599446988</v>
      </c>
      <c r="L321" s="193">
        <v>164.30940749857601</v>
      </c>
      <c r="M321" s="193">
        <v>103.43119908894801</v>
      </c>
      <c r="N321" s="193">
        <v>0.65</v>
      </c>
      <c r="O321" s="193">
        <v>0</v>
      </c>
      <c r="P321" s="192">
        <v>944176.62857142999</v>
      </c>
      <c r="Q321" s="192">
        <v>944176.62857142999</v>
      </c>
      <c r="R321" s="192">
        <v>944176.62857142999</v>
      </c>
      <c r="S321" s="192">
        <v>0</v>
      </c>
      <c r="T321" s="194">
        <v>944176.62857142999</v>
      </c>
      <c r="U321" s="195" t="s">
        <v>608</v>
      </c>
    </row>
    <row r="322" spans="1:21" outlineLevel="1" x14ac:dyDescent="0.25">
      <c r="A322" s="190" t="s">
        <v>589</v>
      </c>
      <c r="B322" s="191" t="s">
        <v>609</v>
      </c>
      <c r="C322" s="191" t="s">
        <v>323</v>
      </c>
      <c r="D322" s="191" t="s">
        <v>591</v>
      </c>
      <c r="E322" s="192">
        <v>2744557.1260096799</v>
      </c>
      <c r="F322" s="192">
        <v>2335644</v>
      </c>
      <c r="G322" s="192">
        <v>0</v>
      </c>
      <c r="H322" s="192">
        <v>0</v>
      </c>
      <c r="I322" s="192">
        <v>484.42694958778202</v>
      </c>
      <c r="J322" s="192">
        <v>442</v>
      </c>
      <c r="K322" s="193">
        <v>117.5075108197</v>
      </c>
      <c r="L322" s="193">
        <v>164.30940749857601</v>
      </c>
      <c r="M322" s="193">
        <v>109.59885737280101</v>
      </c>
      <c r="N322" s="193">
        <v>0.84</v>
      </c>
      <c r="O322" s="193">
        <v>0</v>
      </c>
      <c r="P322" s="192">
        <v>2305427.9858481302</v>
      </c>
      <c r="Q322" s="192">
        <v>2305427.9858481302</v>
      </c>
      <c r="R322" s="192">
        <v>2305427.9858481302</v>
      </c>
      <c r="S322" s="192">
        <v>0</v>
      </c>
      <c r="T322" s="194">
        <v>2305427.9858481302</v>
      </c>
      <c r="U322" s="195" t="s">
        <v>610</v>
      </c>
    </row>
    <row r="323" spans="1:21" outlineLevel="1" x14ac:dyDescent="0.25">
      <c r="A323" s="190" t="s">
        <v>593</v>
      </c>
      <c r="B323" s="191" t="s">
        <v>609</v>
      </c>
      <c r="C323" s="191" t="s">
        <v>323</v>
      </c>
      <c r="D323" s="191" t="s">
        <v>591</v>
      </c>
      <c r="E323" s="192">
        <v>9838.7478469614707</v>
      </c>
      <c r="F323" s="192">
        <v>8479</v>
      </c>
      <c r="G323" s="192">
        <v>0</v>
      </c>
      <c r="H323" s="192">
        <v>0</v>
      </c>
      <c r="I323" s="192">
        <v>344.23908636302201</v>
      </c>
      <c r="J323" s="192">
        <v>311</v>
      </c>
      <c r="K323" s="193">
        <v>116.03665346103899</v>
      </c>
      <c r="L323" s="193">
        <v>164.30940749857601</v>
      </c>
      <c r="M323" s="193">
        <v>110.687809119943</v>
      </c>
      <c r="N323" s="193">
        <v>1.26</v>
      </c>
      <c r="O323" s="193">
        <v>0</v>
      </c>
      <c r="P323" s="192">
        <v>12396.822287171501</v>
      </c>
      <c r="Q323" s="192">
        <v>12396.822287171501</v>
      </c>
      <c r="R323" s="192">
        <v>12396.822287171501</v>
      </c>
      <c r="S323" s="192">
        <v>0</v>
      </c>
      <c r="T323" s="194">
        <v>12396.822287171501</v>
      </c>
      <c r="U323" s="195" t="s">
        <v>610</v>
      </c>
    </row>
    <row r="324" spans="1:21" outlineLevel="1" x14ac:dyDescent="0.25">
      <c r="A324" s="190" t="s">
        <v>589</v>
      </c>
      <c r="B324" s="191" t="s">
        <v>611</v>
      </c>
      <c r="C324" s="191" t="s">
        <v>323</v>
      </c>
      <c r="D324" s="191" t="s">
        <v>591</v>
      </c>
      <c r="E324" s="192">
        <v>549574.15304956597</v>
      </c>
      <c r="F324" s="192">
        <v>461735</v>
      </c>
      <c r="G324" s="192">
        <v>0</v>
      </c>
      <c r="H324" s="192">
        <v>0</v>
      </c>
      <c r="I324" s="192">
        <v>70.165191740412993</v>
      </c>
      <c r="J324" s="192">
        <v>63</v>
      </c>
      <c r="K324" s="193">
        <v>119.023715561863</v>
      </c>
      <c r="L324" s="193">
        <v>164.30940749857601</v>
      </c>
      <c r="M324" s="193">
        <v>111.37332022287799</v>
      </c>
      <c r="N324" s="193">
        <v>0.84</v>
      </c>
      <c r="O324" s="193">
        <v>0</v>
      </c>
      <c r="P324" s="192">
        <v>461642.28856163501</v>
      </c>
      <c r="Q324" s="192">
        <v>461642.28856163501</v>
      </c>
      <c r="R324" s="192">
        <v>461642.28856163501</v>
      </c>
      <c r="S324" s="192">
        <v>0</v>
      </c>
      <c r="T324" s="194">
        <v>461642.28856163501</v>
      </c>
      <c r="U324" s="195" t="s">
        <v>612</v>
      </c>
    </row>
    <row r="325" spans="1:21" outlineLevel="1" x14ac:dyDescent="0.25">
      <c r="A325" s="190" t="s">
        <v>593</v>
      </c>
      <c r="B325" s="191" t="s">
        <v>611</v>
      </c>
      <c r="C325" s="191" t="s">
        <v>323</v>
      </c>
      <c r="D325" s="191" t="s">
        <v>591</v>
      </c>
      <c r="E325" s="192">
        <v>1273.22291714823</v>
      </c>
      <c r="F325" s="192">
        <v>931</v>
      </c>
      <c r="G325" s="192">
        <v>0</v>
      </c>
      <c r="H325" s="192">
        <v>0</v>
      </c>
      <c r="I325" s="192">
        <v>30.070796460177</v>
      </c>
      <c r="J325" s="192">
        <v>24</v>
      </c>
      <c r="K325" s="193">
        <v>136.75863771731801</v>
      </c>
      <c r="L325" s="193">
        <v>164.30940749857601</v>
      </c>
      <c r="M325" s="193">
        <v>125.294985250737</v>
      </c>
      <c r="N325" s="193">
        <v>1.26</v>
      </c>
      <c r="O325" s="193">
        <v>0</v>
      </c>
      <c r="P325" s="192">
        <v>1604.26087560677</v>
      </c>
      <c r="Q325" s="192">
        <v>1604.26087560677</v>
      </c>
      <c r="R325" s="192">
        <v>1604.26087560677</v>
      </c>
      <c r="S325" s="192">
        <v>0</v>
      </c>
      <c r="T325" s="194">
        <v>1604.26087560677</v>
      </c>
      <c r="U325" s="195" t="s">
        <v>612</v>
      </c>
    </row>
    <row r="326" spans="1:21" outlineLevel="1" x14ac:dyDescent="0.25">
      <c r="A326" s="190" t="s">
        <v>613</v>
      </c>
      <c r="B326" s="191" t="s">
        <v>614</v>
      </c>
      <c r="C326" s="191" t="s">
        <v>323</v>
      </c>
      <c r="D326" s="191" t="s">
        <v>591</v>
      </c>
      <c r="E326" s="192">
        <v>3082255.3982317499</v>
      </c>
      <c r="F326" s="192">
        <v>4751717</v>
      </c>
      <c r="G326" s="192">
        <v>816637.71428571397</v>
      </c>
      <c r="H326" s="192">
        <v>777274</v>
      </c>
      <c r="I326" s="192">
        <v>114.102876797999</v>
      </c>
      <c r="J326" s="192">
        <v>181</v>
      </c>
      <c r="K326" s="193">
        <v>64.866139928614203</v>
      </c>
      <c r="L326" s="193">
        <v>105.06432921797401</v>
      </c>
      <c r="M326" s="193">
        <v>63.040263424308797</v>
      </c>
      <c r="N326" s="193">
        <v>0.9</v>
      </c>
      <c r="O326" s="193">
        <v>0</v>
      </c>
      <c r="P326" s="192">
        <v>2774029.8584085801</v>
      </c>
      <c r="Q326" s="192">
        <v>3590667.57269429</v>
      </c>
      <c r="R326" s="192">
        <v>3590667.57269429</v>
      </c>
      <c r="S326" s="192">
        <v>0</v>
      </c>
      <c r="T326" s="194">
        <v>3590667.57269429</v>
      </c>
      <c r="U326" s="195" t="s">
        <v>615</v>
      </c>
    </row>
    <row r="327" spans="1:21" outlineLevel="1" x14ac:dyDescent="0.25">
      <c r="A327" s="190" t="s">
        <v>597</v>
      </c>
      <c r="B327" s="191" t="s">
        <v>616</v>
      </c>
      <c r="C327" s="191" t="s">
        <v>323</v>
      </c>
      <c r="D327" s="191" t="s">
        <v>591</v>
      </c>
      <c r="E327" s="192">
        <v>1522253.14138541</v>
      </c>
      <c r="F327" s="192">
        <v>1422564</v>
      </c>
      <c r="G327" s="192">
        <v>0</v>
      </c>
      <c r="H327" s="192">
        <v>0</v>
      </c>
      <c r="I327" s="192">
        <v>1856.2767123287699</v>
      </c>
      <c r="J327" s="192">
        <v>1647</v>
      </c>
      <c r="K327" s="193">
        <v>107.007708713661</v>
      </c>
      <c r="L327" s="193">
        <v>105.06432921797401</v>
      </c>
      <c r="M327" s="193">
        <v>112.70653991067201</v>
      </c>
      <c r="N327" s="193">
        <v>0.97</v>
      </c>
      <c r="O327" s="193">
        <v>0</v>
      </c>
      <c r="P327" s="192">
        <v>1476585.54714385</v>
      </c>
      <c r="Q327" s="192">
        <v>1476585.54714385</v>
      </c>
      <c r="R327" s="192">
        <v>1476585.54714385</v>
      </c>
      <c r="S327" s="192">
        <v>0</v>
      </c>
      <c r="T327" s="194">
        <v>1476585.54714385</v>
      </c>
      <c r="U327" s="195" t="s">
        <v>617</v>
      </c>
    </row>
    <row r="328" spans="1:21" outlineLevel="1" x14ac:dyDescent="0.25">
      <c r="A328" s="190" t="s">
        <v>593</v>
      </c>
      <c r="B328" s="191" t="s">
        <v>616</v>
      </c>
      <c r="C328" s="191" t="s">
        <v>323</v>
      </c>
      <c r="D328" s="191" t="s">
        <v>591</v>
      </c>
      <c r="E328" s="192">
        <v>11114.9845611483</v>
      </c>
      <c r="F328" s="192">
        <v>8094</v>
      </c>
      <c r="G328" s="192">
        <v>0</v>
      </c>
      <c r="H328" s="192">
        <v>0</v>
      </c>
      <c r="I328" s="192">
        <v>366.56986301369898</v>
      </c>
      <c r="J328" s="192">
        <v>337</v>
      </c>
      <c r="K328" s="193">
        <v>137.32375291757199</v>
      </c>
      <c r="L328" s="193">
        <v>105.06432921797401</v>
      </c>
      <c r="M328" s="193">
        <v>108.774440063412</v>
      </c>
      <c r="N328" s="193">
        <v>1.26</v>
      </c>
      <c r="O328" s="193">
        <v>0</v>
      </c>
      <c r="P328" s="192">
        <v>14004.8805470469</v>
      </c>
      <c r="Q328" s="192">
        <v>14004.8805470469</v>
      </c>
      <c r="R328" s="192">
        <v>14004.8805470469</v>
      </c>
      <c r="S328" s="192">
        <v>0</v>
      </c>
      <c r="T328" s="194">
        <v>14004.8805470469</v>
      </c>
      <c r="U328" s="195" t="s">
        <v>617</v>
      </c>
    </row>
    <row r="329" spans="1:21" outlineLevel="1" x14ac:dyDescent="0.25">
      <c r="A329" s="190" t="s">
        <v>618</v>
      </c>
      <c r="B329" s="191" t="s">
        <v>616</v>
      </c>
      <c r="C329" s="191" t="s">
        <v>323</v>
      </c>
      <c r="D329" s="191" t="s">
        <v>591</v>
      </c>
      <c r="E329" s="192">
        <v>634.15725868256698</v>
      </c>
      <c r="F329" s="192">
        <v>0</v>
      </c>
      <c r="G329" s="192">
        <v>0</v>
      </c>
      <c r="H329" s="192">
        <v>0</v>
      </c>
      <c r="I329" s="192">
        <v>4.1342465753424698</v>
      </c>
      <c r="J329" s="192">
        <v>0</v>
      </c>
      <c r="K329" s="193">
        <v>137.32375291757199</v>
      </c>
      <c r="L329" s="193">
        <v>105.06432921797401</v>
      </c>
      <c r="M329" s="193">
        <v>108.774440063412</v>
      </c>
      <c r="N329" s="193">
        <v>1</v>
      </c>
      <c r="O329" s="193">
        <v>0</v>
      </c>
      <c r="P329" s="192">
        <v>634.15725868256698</v>
      </c>
      <c r="Q329" s="192">
        <v>634.15725868256698</v>
      </c>
      <c r="R329" s="192">
        <v>634.15725868256698</v>
      </c>
      <c r="S329" s="192">
        <v>0</v>
      </c>
      <c r="T329" s="194">
        <v>634.15725868256698</v>
      </c>
      <c r="U329" s="195" t="s">
        <v>617</v>
      </c>
    </row>
    <row r="330" spans="1:21" outlineLevel="1" x14ac:dyDescent="0.25">
      <c r="A330" s="190" t="s">
        <v>619</v>
      </c>
      <c r="B330" s="191" t="s">
        <v>566</v>
      </c>
      <c r="C330" s="191" t="s">
        <v>323</v>
      </c>
      <c r="D330" s="191" t="s">
        <v>591</v>
      </c>
      <c r="E330" s="192">
        <v>19856.224391919899</v>
      </c>
      <c r="F330" s="192">
        <v>12791</v>
      </c>
      <c r="G330" s="192">
        <v>0</v>
      </c>
      <c r="H330" s="192">
        <v>0</v>
      </c>
      <c r="I330" s="192">
        <v>22.280341880341901</v>
      </c>
      <c r="J330" s="192">
        <v>31</v>
      </c>
      <c r="K330" s="193">
        <v>155.235903306387</v>
      </c>
      <c r="L330" s="193">
        <v>105.06432921797401</v>
      </c>
      <c r="M330" s="193">
        <v>71.872070581748105</v>
      </c>
      <c r="N330" s="193">
        <v>1.1100000000000001</v>
      </c>
      <c r="O330" s="193">
        <v>0</v>
      </c>
      <c r="P330" s="192">
        <v>22040.409075031101</v>
      </c>
      <c r="Q330" s="192">
        <v>22040.409075031101</v>
      </c>
      <c r="R330" s="192">
        <v>22040.409075031101</v>
      </c>
      <c r="S330" s="192">
        <v>0</v>
      </c>
      <c r="T330" s="194">
        <v>22040.409075031101</v>
      </c>
      <c r="U330" s="195" t="s">
        <v>567</v>
      </c>
    </row>
    <row r="331" spans="1:21" x14ac:dyDescent="0.25">
      <c r="A331" s="196" t="s">
        <v>620</v>
      </c>
      <c r="B331" s="197"/>
      <c r="C331" s="197"/>
      <c r="D331" s="197"/>
      <c r="E331" s="198">
        <v>28847307.254607402</v>
      </c>
      <c r="F331" s="198">
        <v>25523614</v>
      </c>
      <c r="G331" s="198">
        <v>1243059.88399653</v>
      </c>
      <c r="H331" s="198">
        <v>999440.08</v>
      </c>
      <c r="I331" s="197"/>
      <c r="J331" s="197"/>
      <c r="K331" s="199"/>
      <c r="L331" s="199"/>
      <c r="M331" s="199"/>
      <c r="N331" s="199"/>
      <c r="O331" s="199"/>
      <c r="P331" s="198">
        <v>24977888.072741099</v>
      </c>
      <c r="Q331" s="198">
        <v>26220947.9567376</v>
      </c>
      <c r="R331" s="198">
        <v>26220947.9567376</v>
      </c>
      <c r="S331" s="198">
        <v>0</v>
      </c>
      <c r="T331" s="198">
        <v>26220947.9567376</v>
      </c>
      <c r="U331" s="192"/>
    </row>
    <row r="332" spans="1:21" outlineLevel="1" x14ac:dyDescent="0.25">
      <c r="A332" s="190" t="s">
        <v>621</v>
      </c>
      <c r="B332" s="191" t="s">
        <v>622</v>
      </c>
      <c r="C332" s="191" t="s">
        <v>323</v>
      </c>
      <c r="D332" s="191" t="s">
        <v>623</v>
      </c>
      <c r="E332" s="192">
        <v>52987.5086079139</v>
      </c>
      <c r="F332" s="192">
        <v>41448</v>
      </c>
      <c r="G332" s="192">
        <v>0</v>
      </c>
      <c r="H332" s="192">
        <v>0</v>
      </c>
      <c r="I332" s="192">
        <v>49.563909774436098</v>
      </c>
      <c r="J332" s="192">
        <v>33</v>
      </c>
      <c r="K332" s="193">
        <v>127.84092985889301</v>
      </c>
      <c r="L332" s="193">
        <v>105.06432921797401</v>
      </c>
      <c r="M332" s="193">
        <v>150.19366598313999</v>
      </c>
      <c r="N332" s="193">
        <v>1.05</v>
      </c>
      <c r="O332" s="193">
        <v>0</v>
      </c>
      <c r="P332" s="192">
        <v>55636.884038309603</v>
      </c>
      <c r="Q332" s="192">
        <v>55636.884038309603</v>
      </c>
      <c r="R332" s="192">
        <v>55636.884038309603</v>
      </c>
      <c r="S332" s="192">
        <v>0</v>
      </c>
      <c r="T332" s="194">
        <v>55636.884038309603</v>
      </c>
      <c r="U332" s="195" t="s">
        <v>624</v>
      </c>
    </row>
    <row r="333" spans="1:21" x14ac:dyDescent="0.25">
      <c r="A333" s="196" t="s">
        <v>625</v>
      </c>
      <c r="B333" s="197"/>
      <c r="C333" s="197"/>
      <c r="D333" s="197"/>
      <c r="E333" s="198">
        <v>52987.5086079139</v>
      </c>
      <c r="F333" s="198">
        <v>41448</v>
      </c>
      <c r="G333" s="198">
        <v>0</v>
      </c>
      <c r="H333" s="198">
        <v>0</v>
      </c>
      <c r="I333" s="197"/>
      <c r="J333" s="197"/>
      <c r="K333" s="199"/>
      <c r="L333" s="199"/>
      <c r="M333" s="199"/>
      <c r="N333" s="199"/>
      <c r="O333" s="199"/>
      <c r="P333" s="198">
        <v>55636.884038309603</v>
      </c>
      <c r="Q333" s="198">
        <v>55636.884038309603</v>
      </c>
      <c r="R333" s="198">
        <v>55636.884038309603</v>
      </c>
      <c r="S333" s="198">
        <v>0</v>
      </c>
      <c r="T333" s="198">
        <v>55636.884038309603</v>
      </c>
      <c r="U333" s="192"/>
    </row>
    <row r="334" spans="1:21" outlineLevel="1" x14ac:dyDescent="0.25">
      <c r="A334" s="190" t="s">
        <v>626</v>
      </c>
      <c r="B334" s="191" t="s">
        <v>627</v>
      </c>
      <c r="C334" s="191" t="s">
        <v>323</v>
      </c>
      <c r="D334" s="191" t="s">
        <v>628</v>
      </c>
      <c r="E334" s="192">
        <v>553788.673011487</v>
      </c>
      <c r="F334" s="192">
        <v>938211</v>
      </c>
      <c r="G334" s="192">
        <v>0</v>
      </c>
      <c r="H334" s="192">
        <v>0</v>
      </c>
      <c r="I334" s="192">
        <v>120.447</v>
      </c>
      <c r="J334" s="192">
        <v>126</v>
      </c>
      <c r="K334" s="193">
        <v>59.026026449432699</v>
      </c>
      <c r="L334" s="193">
        <v>105.06432921797401</v>
      </c>
      <c r="M334" s="193">
        <v>95.592857142857099</v>
      </c>
      <c r="N334" s="193">
        <v>0.88</v>
      </c>
      <c r="O334" s="193">
        <v>0</v>
      </c>
      <c r="P334" s="192">
        <v>487334.03225010901</v>
      </c>
      <c r="Q334" s="192">
        <v>487334.03225010901</v>
      </c>
      <c r="R334" s="192">
        <v>487334.03225010901</v>
      </c>
      <c r="S334" s="192">
        <v>0</v>
      </c>
      <c r="T334" s="194">
        <v>487334.03225010901</v>
      </c>
      <c r="U334" s="195" t="s">
        <v>629</v>
      </c>
    </row>
    <row r="335" spans="1:21" x14ac:dyDescent="0.25">
      <c r="A335" s="196" t="s">
        <v>632</v>
      </c>
      <c r="B335" s="197"/>
      <c r="C335" s="197"/>
      <c r="D335" s="197"/>
      <c r="E335" s="198">
        <v>553788.673011487</v>
      </c>
      <c r="F335" s="198">
        <v>938211</v>
      </c>
      <c r="G335" s="198">
        <v>0</v>
      </c>
      <c r="H335" s="198">
        <v>0</v>
      </c>
      <c r="I335" s="197"/>
      <c r="J335" s="197"/>
      <c r="K335" s="199"/>
      <c r="L335" s="199"/>
      <c r="M335" s="199"/>
      <c r="N335" s="199"/>
      <c r="O335" s="199"/>
      <c r="P335" s="198">
        <v>487334.03225010901</v>
      </c>
      <c r="Q335" s="198">
        <v>487334.03225010901</v>
      </c>
      <c r="R335" s="198">
        <v>487334.03225010901</v>
      </c>
      <c r="S335" s="198">
        <v>0</v>
      </c>
      <c r="T335" s="198">
        <v>487334.03225010901</v>
      </c>
      <c r="U335" s="192"/>
    </row>
    <row r="336" spans="1:21" x14ac:dyDescent="0.25">
      <c r="A336" s="200" t="s">
        <v>310</v>
      </c>
      <c r="B336" s="201"/>
      <c r="C336" s="201"/>
      <c r="D336" s="201"/>
      <c r="E336" s="202">
        <v>53982229.165412702</v>
      </c>
      <c r="F336" s="202">
        <v>49756315</v>
      </c>
      <c r="G336" s="202">
        <v>11174088.790998699</v>
      </c>
      <c r="H336" s="202">
        <v>7366158.5999999996</v>
      </c>
      <c r="I336" s="201"/>
      <c r="J336" s="201"/>
      <c r="K336" s="203"/>
      <c r="L336" s="203"/>
      <c r="M336" s="203"/>
      <c r="N336" s="203"/>
      <c r="O336" s="203"/>
      <c r="P336" s="202">
        <v>51291876.297251403</v>
      </c>
      <c r="Q336" s="202">
        <v>62465965.088249996</v>
      </c>
      <c r="R336" s="202">
        <v>62465965.088249996</v>
      </c>
      <c r="S336" s="202">
        <v>0</v>
      </c>
      <c r="T336" s="202">
        <v>62465965.088249996</v>
      </c>
      <c r="U336" s="192"/>
    </row>
    <row r="337" spans="1:21" x14ac:dyDescent="0.25">
      <c r="A337" s="205"/>
    </row>
    <row r="338" spans="1:21" x14ac:dyDescent="0.25">
      <c r="A338" s="206"/>
    </row>
    <row r="339" spans="1:21" x14ac:dyDescent="0.25">
      <c r="A339" s="183" t="s">
        <v>641</v>
      </c>
      <c r="B339" s="184" t="s">
        <v>642</v>
      </c>
      <c r="C339" s="184" t="s">
        <v>372</v>
      </c>
      <c r="D339" s="184" t="s">
        <v>6</v>
      </c>
      <c r="E339" s="207"/>
      <c r="F339" s="208"/>
      <c r="G339" s="209"/>
      <c r="H339" s="626" t="s">
        <v>643</v>
      </c>
      <c r="I339" s="627"/>
      <c r="J339" s="627"/>
      <c r="K339" s="627"/>
      <c r="L339" s="210" t="s">
        <v>423</v>
      </c>
      <c r="M339" s="210" t="s">
        <v>642</v>
      </c>
      <c r="N339" s="210" t="s">
        <v>372</v>
      </c>
      <c r="O339" s="210" t="s">
        <v>6</v>
      </c>
      <c r="P339" s="211"/>
      <c r="Q339" s="73"/>
      <c r="R339" s="73"/>
      <c r="S339" s="73"/>
      <c r="T339" s="73"/>
      <c r="U339" s="73"/>
    </row>
    <row r="340" spans="1:21" outlineLevel="1" x14ac:dyDescent="0.25">
      <c r="A340" s="212" t="s">
        <v>644</v>
      </c>
      <c r="B340" s="104">
        <v>61371419.332900003</v>
      </c>
      <c r="C340" s="104">
        <v>37726048.049699999</v>
      </c>
      <c r="D340" s="104">
        <v>61371419.332900003</v>
      </c>
      <c r="E340" s="213"/>
      <c r="F340" s="214"/>
      <c r="G340" s="209"/>
      <c r="H340" s="624" t="s">
        <v>462</v>
      </c>
      <c r="I340" s="625"/>
      <c r="J340" s="625"/>
      <c r="K340" s="625"/>
      <c r="L340" s="215" t="s">
        <v>463</v>
      </c>
      <c r="M340" s="216">
        <v>894.6</v>
      </c>
      <c r="N340" s="216">
        <v>894.6</v>
      </c>
      <c r="O340" s="216">
        <v>1534.2041924157199</v>
      </c>
      <c r="P340" s="211"/>
      <c r="Q340" s="73"/>
      <c r="R340" s="73"/>
      <c r="S340" s="73"/>
      <c r="T340" s="73"/>
      <c r="U340" s="73"/>
    </row>
    <row r="341" spans="1:21" outlineLevel="1" x14ac:dyDescent="0.25">
      <c r="A341" s="190" t="s">
        <v>645</v>
      </c>
      <c r="B341" s="192">
        <v>41317351.093199998</v>
      </c>
      <c r="C341" s="192">
        <v>41317351.093199998</v>
      </c>
      <c r="D341" s="192">
        <v>70049524.427312493</v>
      </c>
      <c r="E341" s="213"/>
      <c r="F341" s="214"/>
      <c r="G341" s="209"/>
      <c r="H341" s="624" t="s">
        <v>465</v>
      </c>
      <c r="I341" s="625"/>
      <c r="J341" s="625"/>
      <c r="K341" s="625"/>
      <c r="L341" s="215" t="s">
        <v>463</v>
      </c>
      <c r="M341" s="216">
        <v>13005.88</v>
      </c>
      <c r="N341" s="216">
        <v>13005.88</v>
      </c>
      <c r="O341" s="216">
        <v>22013.801885243</v>
      </c>
      <c r="P341" s="211"/>
      <c r="Q341" s="73"/>
      <c r="R341" s="73"/>
      <c r="S341" s="73"/>
      <c r="T341" s="73"/>
      <c r="U341" s="73"/>
    </row>
    <row r="342" spans="1:21" outlineLevel="1" x14ac:dyDescent="0.25">
      <c r="A342" s="212" t="s">
        <v>646</v>
      </c>
      <c r="B342" s="104">
        <v>25907098.2524</v>
      </c>
      <c r="C342" s="104">
        <v>15622039.6032</v>
      </c>
      <c r="D342" s="104">
        <v>25907098.2524</v>
      </c>
      <c r="E342" s="217"/>
      <c r="F342" s="214"/>
      <c r="G342" s="209"/>
      <c r="H342" s="624" t="s">
        <v>445</v>
      </c>
      <c r="I342" s="625"/>
      <c r="J342" s="625"/>
      <c r="K342" s="625"/>
      <c r="L342" s="215" t="s">
        <v>441</v>
      </c>
      <c r="M342" s="216">
        <v>32999</v>
      </c>
      <c r="N342" s="216">
        <v>32999</v>
      </c>
      <c r="O342" s="216">
        <v>56569.714285714297</v>
      </c>
      <c r="P342" s="211"/>
      <c r="Q342" s="73"/>
      <c r="R342" s="73"/>
      <c r="S342" s="73"/>
      <c r="T342" s="73"/>
      <c r="U342" s="73"/>
    </row>
    <row r="343" spans="1:21" outlineLevel="1" x14ac:dyDescent="0.25">
      <c r="A343" s="190" t="s">
        <v>647</v>
      </c>
      <c r="B343" s="192">
        <v>17407095.917199999</v>
      </c>
      <c r="C343" s="192">
        <v>17407095.917199999</v>
      </c>
      <c r="D343" s="192">
        <v>29229284.3650042</v>
      </c>
      <c r="E343" s="213"/>
      <c r="F343" s="214"/>
      <c r="G343" s="209"/>
      <c r="H343" s="624" t="s">
        <v>1889</v>
      </c>
      <c r="I343" s="625"/>
      <c r="J343" s="625"/>
      <c r="K343" s="625"/>
      <c r="L343" s="215" t="s">
        <v>480</v>
      </c>
      <c r="M343" s="216">
        <v>99</v>
      </c>
      <c r="N343" s="216">
        <v>99</v>
      </c>
      <c r="O343" s="216">
        <v>176.14090805730299</v>
      </c>
      <c r="P343" s="211"/>
      <c r="Q343" s="73"/>
      <c r="R343" s="73"/>
      <c r="S343" s="73"/>
      <c r="T343" s="73"/>
      <c r="U343" s="73"/>
    </row>
    <row r="344" spans="1:21" outlineLevel="1" x14ac:dyDescent="0.25">
      <c r="A344" s="212" t="s">
        <v>648</v>
      </c>
      <c r="B344" s="104">
        <v>35464321.080499999</v>
      </c>
      <c r="C344" s="104">
        <v>22104008.4465</v>
      </c>
      <c r="D344" s="104">
        <v>35464321.080499999</v>
      </c>
      <c r="E344" s="218"/>
      <c r="F344" s="214"/>
      <c r="G344" s="209"/>
      <c r="H344" s="624" t="s">
        <v>571</v>
      </c>
      <c r="I344" s="625"/>
      <c r="J344" s="625"/>
      <c r="K344" s="625"/>
      <c r="L344" s="215" t="s">
        <v>480</v>
      </c>
      <c r="M344" s="216">
        <v>14664</v>
      </c>
      <c r="N344" s="216">
        <v>14664</v>
      </c>
      <c r="O344" s="216">
        <v>24268.447274083599</v>
      </c>
      <c r="P344" s="211"/>
      <c r="Q344" s="73"/>
      <c r="R344" s="73"/>
      <c r="S344" s="73"/>
      <c r="T344" s="73"/>
      <c r="U344" s="73"/>
    </row>
    <row r="345" spans="1:21" outlineLevel="1" x14ac:dyDescent="0.25">
      <c r="A345" s="190" t="s">
        <v>649</v>
      </c>
      <c r="B345" s="192">
        <v>23910255.175999999</v>
      </c>
      <c r="C345" s="192">
        <v>23910255.175999999</v>
      </c>
      <c r="D345" s="192">
        <v>40820240.062308297</v>
      </c>
      <c r="E345" s="213"/>
      <c r="F345" s="214"/>
      <c r="G345" s="209"/>
      <c r="H345" s="624" t="s">
        <v>568</v>
      </c>
      <c r="I345" s="625"/>
      <c r="J345" s="625"/>
      <c r="K345" s="625"/>
      <c r="L345" s="215" t="s">
        <v>480</v>
      </c>
      <c r="M345" s="216">
        <v>314768.15999999997</v>
      </c>
      <c r="N345" s="216">
        <v>314768.15999999997</v>
      </c>
      <c r="O345" s="216">
        <v>520931.15756412398</v>
      </c>
      <c r="P345" s="211"/>
      <c r="Q345" s="73"/>
      <c r="R345" s="73"/>
      <c r="S345" s="73"/>
      <c r="T345" s="73"/>
      <c r="U345" s="73"/>
    </row>
    <row r="346" spans="1:21" outlineLevel="1" x14ac:dyDescent="0.25">
      <c r="A346" s="212" t="s">
        <v>650</v>
      </c>
      <c r="B346" s="104">
        <v>6033</v>
      </c>
      <c r="C346" s="104">
        <v>4598</v>
      </c>
      <c r="D346" s="104">
        <v>6033</v>
      </c>
      <c r="E346" s="218"/>
      <c r="F346" s="214"/>
      <c r="G346" s="209"/>
      <c r="H346" s="624" t="s">
        <v>574</v>
      </c>
      <c r="I346" s="625"/>
      <c r="J346" s="625"/>
      <c r="K346" s="625"/>
      <c r="L346" s="215" t="s">
        <v>480</v>
      </c>
      <c r="M346" s="216">
        <v>64202.09</v>
      </c>
      <c r="N346" s="216">
        <v>64202.09</v>
      </c>
      <c r="O346" s="216">
        <v>104297.41074969999</v>
      </c>
      <c r="P346" s="211"/>
      <c r="Q346" s="73"/>
      <c r="R346" s="73"/>
      <c r="S346" s="73"/>
      <c r="T346" s="73"/>
      <c r="U346" s="73"/>
    </row>
    <row r="347" spans="1:21" outlineLevel="1" x14ac:dyDescent="0.25">
      <c r="A347" s="190" t="s">
        <v>651</v>
      </c>
      <c r="B347" s="192">
        <v>4881</v>
      </c>
      <c r="C347" s="192">
        <v>4881</v>
      </c>
      <c r="D347" s="192">
        <v>6404</v>
      </c>
      <c r="E347" s="213"/>
      <c r="F347" s="214"/>
      <c r="G347" s="209"/>
      <c r="H347" s="624" t="s">
        <v>478</v>
      </c>
      <c r="I347" s="625"/>
      <c r="J347" s="625"/>
      <c r="K347" s="625"/>
      <c r="L347" s="215" t="s">
        <v>480</v>
      </c>
      <c r="M347" s="216">
        <v>0</v>
      </c>
      <c r="N347" s="216">
        <v>0</v>
      </c>
      <c r="O347" s="216">
        <v>0</v>
      </c>
      <c r="P347" s="211"/>
      <c r="Q347" s="73"/>
      <c r="R347" s="73"/>
      <c r="S347" s="73"/>
      <c r="T347" s="73"/>
      <c r="U347" s="73"/>
    </row>
    <row r="348" spans="1:21" outlineLevel="1" x14ac:dyDescent="0.25">
      <c r="A348" s="212" t="s">
        <v>652</v>
      </c>
      <c r="B348" s="104">
        <v>1054911.1200000001</v>
      </c>
      <c r="C348" s="104">
        <v>1054911.1200000001</v>
      </c>
      <c r="D348" s="104">
        <v>1772445.2291553</v>
      </c>
      <c r="E348" s="213"/>
      <c r="F348" s="214"/>
      <c r="G348" s="209"/>
      <c r="H348" s="624" t="s">
        <v>605</v>
      </c>
      <c r="I348" s="625"/>
      <c r="J348" s="625"/>
      <c r="K348" s="625"/>
      <c r="L348" s="215" t="s">
        <v>463</v>
      </c>
      <c r="M348" s="216">
        <v>569376.56999999995</v>
      </c>
      <c r="N348" s="216">
        <v>569376.56999999995</v>
      </c>
      <c r="O348" s="216">
        <v>966322.77331541397</v>
      </c>
      <c r="P348" s="211"/>
      <c r="Q348" s="73"/>
      <c r="R348" s="73"/>
      <c r="S348" s="73"/>
      <c r="T348" s="73"/>
      <c r="U348" s="73"/>
    </row>
    <row r="349" spans="1:21" outlineLevel="1" x14ac:dyDescent="0.25">
      <c r="A349" s="628"/>
      <c r="B349" s="629"/>
      <c r="C349" s="629"/>
      <c r="D349" s="630"/>
      <c r="E349" s="213"/>
      <c r="F349" s="214"/>
      <c r="G349" s="209"/>
      <c r="H349" s="624" t="s">
        <v>606</v>
      </c>
      <c r="I349" s="625"/>
      <c r="J349" s="625"/>
      <c r="K349" s="625"/>
      <c r="L349" s="215" t="s">
        <v>463</v>
      </c>
      <c r="M349" s="216">
        <v>22033.5</v>
      </c>
      <c r="N349" s="216">
        <v>22033.5</v>
      </c>
      <c r="O349" s="216">
        <v>37394.360687945402</v>
      </c>
      <c r="P349" s="211"/>
      <c r="Q349" s="73"/>
      <c r="R349" s="73"/>
      <c r="S349" s="73"/>
      <c r="T349" s="73"/>
      <c r="U349" s="73"/>
    </row>
    <row r="350" spans="1:21" ht="18" outlineLevel="1" x14ac:dyDescent="0.25">
      <c r="A350" s="219" t="s">
        <v>653</v>
      </c>
      <c r="B350" s="220">
        <v>19969824.796477001</v>
      </c>
      <c r="C350" s="220">
        <v>17006984.4419632</v>
      </c>
      <c r="D350" s="220">
        <v>29721224.9272631</v>
      </c>
      <c r="E350" s="221"/>
      <c r="F350" s="222"/>
      <c r="G350" s="209"/>
      <c r="H350" s="624" t="s">
        <v>1833</v>
      </c>
      <c r="I350" s="625"/>
      <c r="J350" s="625"/>
      <c r="K350" s="625"/>
      <c r="L350" s="215" t="s">
        <v>463</v>
      </c>
      <c r="M350" s="216">
        <v>11021.12</v>
      </c>
      <c r="N350" s="216">
        <v>11021.12</v>
      </c>
      <c r="O350" s="216">
        <v>18654.389570985499</v>
      </c>
      <c r="P350" s="211"/>
      <c r="Q350" s="73"/>
      <c r="R350" s="73"/>
      <c r="S350" s="73"/>
      <c r="T350" s="73"/>
      <c r="U350" s="73"/>
    </row>
    <row r="351" spans="1:21" ht="15" customHeight="1" outlineLevel="1" x14ac:dyDescent="0.35">
      <c r="A351" s="223" t="s">
        <v>654</v>
      </c>
      <c r="B351" s="36">
        <v>29721224.9272631</v>
      </c>
      <c r="C351" s="36">
        <v>17006984.4419632</v>
      </c>
      <c r="D351" s="36">
        <v>29721224.9272631</v>
      </c>
      <c r="E351" s="637" t="s">
        <v>655</v>
      </c>
      <c r="F351" s="639" t="s">
        <v>656</v>
      </c>
      <c r="G351" s="209"/>
      <c r="H351" s="624" t="s">
        <v>596</v>
      </c>
      <c r="I351" s="625"/>
      <c r="J351" s="625"/>
      <c r="K351" s="625"/>
      <c r="L351" s="215" t="s">
        <v>463</v>
      </c>
      <c r="M351" s="216">
        <v>530.72</v>
      </c>
      <c r="N351" s="216">
        <v>530.72</v>
      </c>
      <c r="O351" s="216">
        <v>917.49781487332496</v>
      </c>
      <c r="P351" s="211"/>
      <c r="Q351" s="73"/>
      <c r="R351" s="73"/>
      <c r="S351" s="73"/>
      <c r="T351" s="73"/>
      <c r="U351" s="73"/>
    </row>
    <row r="352" spans="1:21" ht="15" customHeight="1" outlineLevel="1" x14ac:dyDescent="0.35">
      <c r="A352" s="224" t="s">
        <v>657</v>
      </c>
      <c r="B352" s="225">
        <v>17407095.917199999</v>
      </c>
      <c r="C352" s="225">
        <v>17407095.917199999</v>
      </c>
      <c r="D352" s="225">
        <v>29229284.3650042</v>
      </c>
      <c r="E352" s="638"/>
      <c r="F352" s="640"/>
      <c r="G352" s="209"/>
      <c r="H352" s="624" t="s">
        <v>439</v>
      </c>
      <c r="I352" s="625"/>
      <c r="J352" s="625"/>
      <c r="K352" s="625"/>
      <c r="L352" s="215" t="s">
        <v>441</v>
      </c>
      <c r="M352" s="216">
        <v>8641.2800000000007</v>
      </c>
      <c r="N352" s="216">
        <v>8641.2800000000007</v>
      </c>
      <c r="O352" s="216">
        <v>14779.273763884101</v>
      </c>
      <c r="P352" s="211"/>
      <c r="Q352" s="73"/>
      <c r="R352" s="73"/>
      <c r="S352" s="73"/>
      <c r="T352" s="73"/>
      <c r="U352" s="73"/>
    </row>
    <row r="353" spans="1:21" outlineLevel="1" x14ac:dyDescent="0.25">
      <c r="A353" s="223" t="s">
        <v>658</v>
      </c>
      <c r="B353" s="226">
        <v>1.21</v>
      </c>
      <c r="C353" s="226">
        <v>1.21</v>
      </c>
      <c r="D353" s="226">
        <v>1.21</v>
      </c>
      <c r="E353" s="635" t="s">
        <v>655</v>
      </c>
      <c r="F353" s="640"/>
      <c r="G353" s="209"/>
      <c r="H353" s="624" t="s">
        <v>455</v>
      </c>
      <c r="I353" s="625"/>
      <c r="J353" s="625"/>
      <c r="K353" s="625"/>
      <c r="L353" s="215" t="s">
        <v>441</v>
      </c>
      <c r="M353" s="216">
        <v>2675.2</v>
      </c>
      <c r="N353" s="216">
        <v>2675.2</v>
      </c>
      <c r="O353" s="216">
        <v>4586.0571428571402</v>
      </c>
      <c r="P353" s="211"/>
      <c r="Q353" s="73"/>
      <c r="R353" s="73"/>
      <c r="S353" s="73"/>
      <c r="T353" s="73"/>
      <c r="U353" s="73"/>
    </row>
    <row r="354" spans="1:21" ht="15" customHeight="1" outlineLevel="1" x14ac:dyDescent="0.35">
      <c r="A354" s="224" t="s">
        <v>659</v>
      </c>
      <c r="B354" s="227">
        <v>0.81300444590936705</v>
      </c>
      <c r="C354" s="227">
        <v>1.34826095662295</v>
      </c>
      <c r="D354" s="227">
        <v>1.36516385343846</v>
      </c>
      <c r="E354" s="636"/>
      <c r="F354" s="641"/>
      <c r="G354" s="209"/>
      <c r="H354" s="622" t="s">
        <v>660</v>
      </c>
      <c r="I354" s="623"/>
      <c r="J354" s="623"/>
      <c r="K354" s="623"/>
      <c r="L354" s="228"/>
      <c r="M354" s="229">
        <v>1054911.1200000001</v>
      </c>
      <c r="N354" s="229">
        <v>1054911.1200000001</v>
      </c>
      <c r="O354" s="229">
        <v>1772445.2291553</v>
      </c>
      <c r="P354" s="211"/>
      <c r="Q354" s="73"/>
      <c r="R354" s="73"/>
      <c r="S354" s="73"/>
      <c r="T354" s="73"/>
      <c r="U354" s="73"/>
    </row>
    <row r="355" spans="1:21" ht="15" customHeight="1" outlineLevel="1" x14ac:dyDescent="0.35">
      <c r="A355" s="223" t="s">
        <v>661</v>
      </c>
      <c r="B355" s="36">
        <v>21174996.3859099</v>
      </c>
      <c r="C355" s="36">
        <v>12116688.830124799</v>
      </c>
      <c r="D355" s="36">
        <v>21174996.3859099</v>
      </c>
      <c r="E355" s="230"/>
      <c r="F355" s="231"/>
      <c r="G355" s="211"/>
      <c r="H355" s="232"/>
      <c r="I355" s="232"/>
      <c r="J355" s="232"/>
      <c r="K355" s="232"/>
      <c r="L355" s="232"/>
      <c r="M355" s="232"/>
      <c r="N355" s="232"/>
      <c r="O355" s="232"/>
      <c r="P355" s="73"/>
      <c r="Q355" s="73"/>
      <c r="R355" s="73"/>
      <c r="S355" s="73"/>
      <c r="T355" s="73"/>
      <c r="U355" s="73"/>
    </row>
    <row r="356" spans="1:21" ht="15" customHeight="1" outlineLevel="1" x14ac:dyDescent="0.35">
      <c r="A356" s="224" t="s">
        <v>662</v>
      </c>
      <c r="B356" s="225">
        <v>24562995.807655498</v>
      </c>
      <c r="C356" s="225">
        <v>14055359.0429448</v>
      </c>
      <c r="D356" s="225">
        <v>24562995.807655498</v>
      </c>
      <c r="E356" s="233"/>
      <c r="F356" s="214"/>
      <c r="G356" s="211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</row>
    <row r="357" spans="1:21" outlineLevel="1" x14ac:dyDescent="0.25">
      <c r="A357" s="631"/>
      <c r="B357" s="631"/>
      <c r="C357" s="631"/>
      <c r="D357" s="632"/>
      <c r="E357" s="213"/>
      <c r="F357" s="214"/>
      <c r="G357" s="211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</row>
    <row r="358" spans="1:21" ht="18" outlineLevel="1" x14ac:dyDescent="0.25">
      <c r="A358" s="219" t="s">
        <v>663</v>
      </c>
      <c r="B358" s="220">
        <v>27193931.1971744</v>
      </c>
      <c r="C358" s="220">
        <v>24958799.537331302</v>
      </c>
      <c r="D358" s="220">
        <v>43342937.726002499</v>
      </c>
      <c r="E358" s="221"/>
      <c r="F358" s="222"/>
      <c r="G358" s="211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</row>
    <row r="359" spans="1:21" ht="15" customHeight="1" outlineLevel="1" x14ac:dyDescent="0.35">
      <c r="A359" s="223" t="s">
        <v>664</v>
      </c>
      <c r="B359" s="36">
        <v>40668101.048568398</v>
      </c>
      <c r="C359" s="36">
        <v>24053314.475168198</v>
      </c>
      <c r="D359" s="36">
        <v>40668101.048568398</v>
      </c>
      <c r="E359" s="637" t="s">
        <v>655</v>
      </c>
      <c r="F359" s="639" t="s">
        <v>656</v>
      </c>
      <c r="G359" s="211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</row>
    <row r="360" spans="1:21" ht="15" customHeight="1" outlineLevel="1" x14ac:dyDescent="0.35">
      <c r="A360" s="224" t="s">
        <v>665</v>
      </c>
      <c r="B360" s="225">
        <v>23910255.175999999</v>
      </c>
      <c r="C360" s="225">
        <v>23910255.175999999</v>
      </c>
      <c r="D360" s="225">
        <v>40820240.062308297</v>
      </c>
      <c r="E360" s="638"/>
      <c r="F360" s="640"/>
      <c r="G360" s="211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</row>
    <row r="361" spans="1:21" outlineLevel="1" x14ac:dyDescent="0.25">
      <c r="A361" s="223" t="s">
        <v>666</v>
      </c>
      <c r="B361" s="226">
        <v>1.22</v>
      </c>
      <c r="C361" s="226">
        <v>1.22</v>
      </c>
      <c r="D361" s="226">
        <v>1.22</v>
      </c>
      <c r="E361" s="635" t="s">
        <v>655</v>
      </c>
      <c r="F361" s="640"/>
      <c r="G361" s="211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</row>
    <row r="362" spans="1:21" ht="15" customHeight="1" outlineLevel="1" x14ac:dyDescent="0.35">
      <c r="A362" s="224" t="s">
        <v>667</v>
      </c>
      <c r="B362" s="227">
        <v>0.81578916165599102</v>
      </c>
      <c r="C362" s="227">
        <v>1.3088761177858299</v>
      </c>
      <c r="D362" s="227">
        <v>1.39273751676446</v>
      </c>
      <c r="E362" s="636"/>
      <c r="F362" s="641"/>
      <c r="G362" s="211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</row>
    <row r="363" spans="1:21" ht="15" customHeight="1" outlineLevel="1" x14ac:dyDescent="0.35">
      <c r="A363" s="223" t="s">
        <v>668</v>
      </c>
      <c r="B363" s="36">
        <v>33334509.0562036</v>
      </c>
      <c r="C363" s="36">
        <v>20458032.407648601</v>
      </c>
      <c r="D363" s="36">
        <v>35526998.136067599</v>
      </c>
      <c r="E363" s="234"/>
      <c r="F363" s="231"/>
      <c r="G363" s="211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</row>
    <row r="364" spans="1:21" ht="15" customHeight="1" outlineLevel="1" x14ac:dyDescent="0.35">
      <c r="A364" s="224" t="s">
        <v>669</v>
      </c>
      <c r="B364" s="225">
        <v>28986529.6140901</v>
      </c>
      <c r="C364" s="225">
        <v>17144201.336541802</v>
      </c>
      <c r="D364" s="235">
        <v>28986529.6140901</v>
      </c>
      <c r="E364" s="213"/>
      <c r="F364" s="214"/>
      <c r="G364" s="211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</row>
    <row r="365" spans="1:21" outlineLevel="1" x14ac:dyDescent="0.25">
      <c r="A365" s="631"/>
      <c r="B365" s="631"/>
      <c r="C365" s="631"/>
      <c r="D365" s="632"/>
      <c r="E365" s="213"/>
      <c r="F365" s="214"/>
      <c r="G365" s="211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</row>
    <row r="366" spans="1:21" ht="20.25" outlineLevel="1" x14ac:dyDescent="0.25">
      <c r="A366" s="236" t="s">
        <v>670</v>
      </c>
      <c r="B366" s="237">
        <v>1</v>
      </c>
      <c r="C366" s="238">
        <v>1.0376449184621901</v>
      </c>
      <c r="D366" s="238">
        <v>1.06577235249415</v>
      </c>
      <c r="E366" s="233"/>
      <c r="F366" s="214"/>
      <c r="G366" s="211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</row>
    <row r="367" spans="1:21" ht="15" customHeight="1" outlineLevel="1" x14ac:dyDescent="0.35">
      <c r="A367" s="223" t="s">
        <v>671</v>
      </c>
      <c r="B367" s="239">
        <v>0.70117415547291795</v>
      </c>
      <c r="C367" s="240">
        <v>1.1249844318159199</v>
      </c>
      <c r="D367" s="240">
        <v>1.1970636507727599</v>
      </c>
      <c r="E367" s="213"/>
      <c r="F367" s="214"/>
      <c r="G367" s="211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</row>
    <row r="368" spans="1:21" ht="15" customHeight="1" outlineLevel="1" x14ac:dyDescent="0.35">
      <c r="A368" s="224" t="s">
        <v>672</v>
      </c>
      <c r="B368" s="241">
        <v>0.63493538868229604</v>
      </c>
      <c r="C368" s="102">
        <v>1.6944610795397901</v>
      </c>
      <c r="D368" s="102">
        <v>1.8746591269319</v>
      </c>
      <c r="E368" s="213"/>
      <c r="F368" s="214"/>
      <c r="G368" s="211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</row>
    <row r="369" spans="1:21" ht="15" customHeight="1" outlineLevel="1" x14ac:dyDescent="0.35">
      <c r="A369" s="223" t="s">
        <v>673</v>
      </c>
      <c r="B369" s="239">
        <v>-0.434288016477761</v>
      </c>
      <c r="C369" s="240">
        <v>3.7644918462189599E-2</v>
      </c>
      <c r="D369" s="240">
        <v>8.0763502393931499E-2</v>
      </c>
      <c r="E369" s="213"/>
      <c r="F369" s="214"/>
      <c r="G369" s="211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</row>
    <row r="370" spans="1:21" ht="15" customHeight="1" outlineLevel="1" x14ac:dyDescent="0.35">
      <c r="A370" s="224" t="s">
        <v>674</v>
      </c>
      <c r="B370" s="242">
        <v>-0.434288016477761</v>
      </c>
      <c r="C370" s="243">
        <v>3.7644918462189599E-2</v>
      </c>
      <c r="D370" s="243">
        <v>6.5772352494148298E-2</v>
      </c>
      <c r="E370" s="213"/>
      <c r="F370" s="214"/>
      <c r="G370" s="211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</row>
    <row r="371" spans="1:21" outlineLevel="1" x14ac:dyDescent="0.25">
      <c r="A371" s="577"/>
      <c r="B371" s="577"/>
      <c r="C371" s="577"/>
      <c r="D371" s="577"/>
      <c r="E371" s="233"/>
      <c r="F371" s="214"/>
      <c r="G371" s="211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</row>
    <row r="372" spans="1:21" ht="18.75" outlineLevel="1" x14ac:dyDescent="0.25">
      <c r="A372" s="244" t="s">
        <v>675</v>
      </c>
      <c r="B372" s="245">
        <v>1</v>
      </c>
      <c r="C372" s="245">
        <v>1</v>
      </c>
      <c r="D372" s="245">
        <v>0.81438212242625996</v>
      </c>
      <c r="E372" s="233"/>
      <c r="F372" s="214"/>
      <c r="G372" s="211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</row>
    <row r="373" spans="1:21" ht="15" customHeight="1" outlineLevel="1" x14ac:dyDescent="0.35">
      <c r="A373" s="223" t="s">
        <v>676</v>
      </c>
      <c r="B373" s="246">
        <v>-0.19094977623073101</v>
      </c>
      <c r="C373" s="246">
        <v>6.1548499347542397E-2</v>
      </c>
      <c r="D373" s="246">
        <v>6.1495110227084399E-2</v>
      </c>
      <c r="E373" s="233"/>
      <c r="F373" s="214"/>
      <c r="G373" s="211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</row>
    <row r="374" spans="1:21" ht="15" customHeight="1" outlineLevel="1" x14ac:dyDescent="0.35">
      <c r="A374" s="224" t="s">
        <v>677</v>
      </c>
      <c r="B374" s="247">
        <v>0.67420591872395996</v>
      </c>
      <c r="C374" s="247">
        <v>1.081715799823</v>
      </c>
      <c r="D374" s="247">
        <v>1.1510227411276499</v>
      </c>
      <c r="E374" s="233"/>
      <c r="F374" s="214"/>
      <c r="G374" s="211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</row>
    <row r="375" spans="1:21" ht="15" customHeight="1" outlineLevel="1" x14ac:dyDescent="0.35">
      <c r="A375" s="223" t="s">
        <v>678</v>
      </c>
      <c r="B375" s="246">
        <v>-0.32579408127603998</v>
      </c>
      <c r="C375" s="246">
        <v>8.1715799822996302E-2</v>
      </c>
      <c r="D375" s="246">
        <v>0.15102274112765199</v>
      </c>
      <c r="E375" s="233"/>
      <c r="F375" s="248"/>
      <c r="G375" s="211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</row>
    <row r="376" spans="1:21" ht="15" customHeight="1" outlineLevel="1" x14ac:dyDescent="0.35">
      <c r="A376" s="224" t="s">
        <v>679</v>
      </c>
      <c r="B376" s="247">
        <v>1.17221145014567</v>
      </c>
      <c r="C376" s="247">
        <v>1.5064038895993701</v>
      </c>
      <c r="D376" s="247">
        <v>0.81438212242625996</v>
      </c>
      <c r="E376" s="233"/>
      <c r="F376" s="214"/>
      <c r="G376" s="211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</row>
    <row r="377" spans="1:21" outlineLevel="1" x14ac:dyDescent="0.25">
      <c r="A377" s="249"/>
      <c r="B377" s="249"/>
      <c r="C377" s="249"/>
      <c r="D377" s="250"/>
      <c r="E377" s="251"/>
      <c r="F377" s="252"/>
      <c r="G377" s="211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</row>
    <row r="378" spans="1:21" outlineLevel="1" x14ac:dyDescent="0.25">
      <c r="A378" s="253" t="s">
        <v>680</v>
      </c>
      <c r="B378" s="254">
        <v>47164096.738813601</v>
      </c>
      <c r="C378" s="254">
        <v>41965783.979294501</v>
      </c>
      <c r="D378" s="254">
        <v>73064162.653265595</v>
      </c>
      <c r="E378" s="233"/>
      <c r="F378" s="214"/>
      <c r="G378" s="211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</row>
    <row r="379" spans="1:21" ht="15" customHeight="1" outlineLevel="1" x14ac:dyDescent="0.35">
      <c r="A379" s="255" t="s">
        <v>681</v>
      </c>
      <c r="B379" s="36">
        <v>47163755.993651502</v>
      </c>
      <c r="C379" s="36">
        <v>41965783.979294501</v>
      </c>
      <c r="D379" s="36">
        <v>73064162.653265595</v>
      </c>
      <c r="E379" s="256"/>
      <c r="F379" s="257"/>
      <c r="G379" s="211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</row>
    <row r="380" spans="1:21" ht="15" customHeight="1" outlineLevel="1" x14ac:dyDescent="0.35">
      <c r="A380" s="258" t="s">
        <v>682</v>
      </c>
      <c r="B380" s="247">
        <v>1.21577863791745</v>
      </c>
      <c r="C380" s="247">
        <v>1.21585908399877</v>
      </c>
      <c r="D380" s="247">
        <v>1.21577863791745</v>
      </c>
      <c r="E380" s="649" t="s">
        <v>655</v>
      </c>
      <c r="F380" s="646" t="s">
        <v>656</v>
      </c>
      <c r="G380" s="211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</row>
    <row r="381" spans="1:21" ht="15" customHeight="1" outlineLevel="1" x14ac:dyDescent="0.35">
      <c r="A381" s="255" t="s">
        <v>683</v>
      </c>
      <c r="B381" s="246">
        <v>0.81461363230964401</v>
      </c>
      <c r="C381" s="246">
        <v>1.3251850487204599</v>
      </c>
      <c r="D381" s="246">
        <v>1.3810976750803301</v>
      </c>
      <c r="E381" s="650"/>
      <c r="F381" s="647"/>
      <c r="G381" s="211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</row>
    <row r="382" spans="1:21" ht="15" customHeight="1" outlineLevel="1" x14ac:dyDescent="0.35">
      <c r="A382" s="258" t="s">
        <v>684</v>
      </c>
      <c r="B382" s="225">
        <v>57897504.863859102</v>
      </c>
      <c r="C382" s="225">
        <v>33771190.579967901</v>
      </c>
      <c r="D382" s="225">
        <v>57897504.863859102</v>
      </c>
      <c r="E382" s="259"/>
      <c r="F382" s="647"/>
      <c r="G382" s="211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</row>
    <row r="383" spans="1:21" ht="15" customHeight="1" outlineLevel="1" x14ac:dyDescent="0.35">
      <c r="A383" s="255" t="s">
        <v>685</v>
      </c>
      <c r="B383" s="36">
        <v>70389325.975831598</v>
      </c>
      <c r="C383" s="36">
        <v>41060298.917131402</v>
      </c>
      <c r="D383" s="36">
        <v>70389325.975831598</v>
      </c>
      <c r="E383" s="633" t="s">
        <v>655</v>
      </c>
      <c r="F383" s="647"/>
      <c r="G383" s="211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</row>
    <row r="384" spans="1:21" ht="15" customHeight="1" outlineLevel="1" x14ac:dyDescent="0.35">
      <c r="A384" s="258" t="s">
        <v>686</v>
      </c>
      <c r="B384" s="225">
        <v>41317351.093199998</v>
      </c>
      <c r="C384" s="225">
        <v>41317351.093199998</v>
      </c>
      <c r="D384" s="225">
        <v>70049524.427312493</v>
      </c>
      <c r="E384" s="634"/>
      <c r="F384" s="648"/>
      <c r="G384" s="211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</row>
    <row r="385" spans="1:21" outlineLevel="1" x14ac:dyDescent="0.25">
      <c r="A385" s="642"/>
      <c r="B385" s="642"/>
      <c r="C385" s="642"/>
      <c r="D385" s="643"/>
      <c r="E385" s="584"/>
      <c r="F385" s="584"/>
      <c r="G385" s="260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</row>
    <row r="386" spans="1:21" outlineLevel="1" x14ac:dyDescent="0.25">
      <c r="A386" s="219" t="s">
        <v>687</v>
      </c>
      <c r="B386" s="644"/>
      <c r="C386" s="644"/>
      <c r="D386" s="645"/>
      <c r="E386" s="584"/>
      <c r="F386" s="584"/>
      <c r="G386" s="260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</row>
    <row r="387" spans="1:21" ht="15" customHeight="1" outlineLevel="1" x14ac:dyDescent="0.35">
      <c r="A387" s="223" t="s">
        <v>688</v>
      </c>
      <c r="B387" s="226">
        <v>1.1599999999999999</v>
      </c>
      <c r="C387" s="226">
        <v>1.1599999999999999</v>
      </c>
      <c r="D387" s="261">
        <v>1.1599999999999999</v>
      </c>
      <c r="E387" s="584"/>
      <c r="F387" s="584"/>
      <c r="G387" s="260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</row>
    <row r="388" spans="1:21" ht="15" customHeight="1" outlineLevel="1" x14ac:dyDescent="0.35">
      <c r="A388" s="223" t="s">
        <v>689</v>
      </c>
      <c r="B388" s="226">
        <v>1.1499999999999999</v>
      </c>
      <c r="C388" s="226">
        <v>1.1499999999999999</v>
      </c>
      <c r="D388" s="261">
        <v>1.1499999999999999</v>
      </c>
      <c r="E388" s="584"/>
      <c r="F388" s="584"/>
      <c r="G388" s="260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</row>
    <row r="389" spans="1:21" ht="15" customHeight="1" outlineLevel="1" x14ac:dyDescent="0.35">
      <c r="A389" s="262" t="s">
        <v>690</v>
      </c>
      <c r="B389" s="263">
        <v>50161526</v>
      </c>
      <c r="C389" s="263">
        <v>29260890.166666701</v>
      </c>
      <c r="D389" s="264">
        <v>50161526</v>
      </c>
      <c r="E389" s="584"/>
      <c r="F389" s="584"/>
      <c r="G389" s="260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</row>
  </sheetData>
  <mergeCells count="32">
    <mergeCell ref="F351:F354"/>
    <mergeCell ref="F380:F384"/>
    <mergeCell ref="E385:F389"/>
    <mergeCell ref="F359:F362"/>
    <mergeCell ref="E359:E360"/>
    <mergeCell ref="A385:D385"/>
    <mergeCell ref="B386:D386"/>
    <mergeCell ref="A371:D371"/>
    <mergeCell ref="A349:D349"/>
    <mergeCell ref="E383:E384"/>
    <mergeCell ref="A357:D357"/>
    <mergeCell ref="E380:E381"/>
    <mergeCell ref="E353:E354"/>
    <mergeCell ref="A365:D365"/>
    <mergeCell ref="E361:E362"/>
    <mergeCell ref="E351:E352"/>
    <mergeCell ref="H339:K339"/>
    <mergeCell ref="H340:K340"/>
    <mergeCell ref="H341:K341"/>
    <mergeCell ref="H342:K342"/>
    <mergeCell ref="H343:K343"/>
    <mergeCell ref="H344:K344"/>
    <mergeCell ref="H345:K345"/>
    <mergeCell ref="H346:K346"/>
    <mergeCell ref="H347:K347"/>
    <mergeCell ref="H348:K348"/>
    <mergeCell ref="H354:K354"/>
    <mergeCell ref="H349:K349"/>
    <mergeCell ref="H350:K350"/>
    <mergeCell ref="H351:K351"/>
    <mergeCell ref="H352:K352"/>
    <mergeCell ref="H353:K353"/>
  </mergeCells>
  <hyperlinks>
    <hyperlink ref="D4" location="'Rekapitulace'!B5" display="&lt;&lt;&lt; Zpět na rekapitulaci" xr:uid="{00000000-0004-0000-7000-000000000000}"/>
  </hyperlinks>
  <pageMargins left="0.7" right="0.7" top="0.78740157499999996" bottom="0.78740157499999996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H141"/>
  <sheetViews>
    <sheetView showGridLines="0" workbookViewId="0"/>
  </sheetViews>
  <sheetFormatPr defaultColWidth="12.140625" defaultRowHeight="15" customHeight="1" x14ac:dyDescent="0.25"/>
  <cols>
    <col min="1" max="1" width="33.42578125" customWidth="1"/>
    <col min="2" max="2" width="13.7109375" customWidth="1"/>
    <col min="3" max="3" width="11.85546875" customWidth="1"/>
    <col min="4" max="4" width="13.7109375" customWidth="1"/>
    <col min="5" max="5" width="16.42578125" customWidth="1"/>
    <col min="6" max="7" width="14.42578125" customWidth="1"/>
    <col min="8" max="8" width="36.5703125" customWidth="1"/>
  </cols>
  <sheetData>
    <row r="1" spans="1:8" x14ac:dyDescent="0.25">
      <c r="A1" s="17" t="s">
        <v>1</v>
      </c>
      <c r="B1" s="18" t="s">
        <v>2013</v>
      </c>
    </row>
    <row r="2" spans="1:8" x14ac:dyDescent="0.25">
      <c r="A2" s="17" t="s">
        <v>0</v>
      </c>
      <c r="B2" s="18" t="s">
        <v>148</v>
      </c>
    </row>
    <row r="3" spans="1:8" x14ac:dyDescent="0.25">
      <c r="A3" s="17" t="s">
        <v>2</v>
      </c>
      <c r="B3" s="18" t="s">
        <v>21</v>
      </c>
    </row>
    <row r="4" spans="1:8" x14ac:dyDescent="0.25">
      <c r="A4" s="17" t="s">
        <v>315</v>
      </c>
      <c r="B4" s="18" t="s">
        <v>26</v>
      </c>
      <c r="D4" s="19" t="s">
        <v>316</v>
      </c>
    </row>
    <row r="5" spans="1:8" x14ac:dyDescent="0.25">
      <c r="A5" s="17" t="s">
        <v>317</v>
      </c>
      <c r="B5" s="18" t="s">
        <v>318</v>
      </c>
    </row>
    <row r="6" spans="1:8" x14ac:dyDescent="0.25">
      <c r="A6" s="17" t="s">
        <v>319</v>
      </c>
      <c r="B6" s="20">
        <v>50651092</v>
      </c>
    </row>
    <row r="7" spans="1:8" x14ac:dyDescent="0.25">
      <c r="A7" s="17" t="s">
        <v>321</v>
      </c>
      <c r="B7" s="20">
        <v>47335560</v>
      </c>
    </row>
    <row r="8" spans="1:8" x14ac:dyDescent="0.25">
      <c r="A8" s="17" t="s">
        <v>322</v>
      </c>
      <c r="B8" s="18" t="s">
        <v>323</v>
      </c>
    </row>
    <row r="9" spans="1:8" x14ac:dyDescent="0.25">
      <c r="A9" s="17" t="s">
        <v>324</v>
      </c>
      <c r="B9" s="18" t="s">
        <v>323</v>
      </c>
    </row>
    <row r="11" spans="1:8" x14ac:dyDescent="0.25">
      <c r="A11" s="265" t="s">
        <v>692</v>
      </c>
      <c r="B11" s="266" t="s">
        <v>693</v>
      </c>
      <c r="C11" s="266" t="s">
        <v>326</v>
      </c>
      <c r="D11" s="266" t="s">
        <v>694</v>
      </c>
      <c r="E11" s="266" t="s">
        <v>695</v>
      </c>
      <c r="F11" s="266" t="s">
        <v>696</v>
      </c>
      <c r="G11" s="266" t="s">
        <v>697</v>
      </c>
      <c r="H11" s="267" t="s">
        <v>1</v>
      </c>
    </row>
    <row r="12" spans="1:8" x14ac:dyDescent="0.25">
      <c r="A12" s="268" t="s">
        <v>719</v>
      </c>
      <c r="B12" s="269" t="s">
        <v>720</v>
      </c>
      <c r="C12" s="269" t="s">
        <v>700</v>
      </c>
      <c r="D12" s="269" t="s">
        <v>721</v>
      </c>
      <c r="E12" s="270">
        <v>58</v>
      </c>
      <c r="F12" s="271">
        <v>755536.42</v>
      </c>
      <c r="G12" s="271">
        <v>13026.49</v>
      </c>
      <c r="H12" s="272" t="s">
        <v>722</v>
      </c>
    </row>
    <row r="13" spans="1:8" x14ac:dyDescent="0.25">
      <c r="A13" s="268" t="s">
        <v>724</v>
      </c>
      <c r="B13" s="269" t="s">
        <v>725</v>
      </c>
      <c r="C13" s="269" t="s">
        <v>700</v>
      </c>
      <c r="D13" s="269" t="s">
        <v>726</v>
      </c>
      <c r="E13" s="270">
        <v>1</v>
      </c>
      <c r="F13" s="271">
        <v>21884.49</v>
      </c>
      <c r="G13" s="271">
        <v>21884.49</v>
      </c>
      <c r="H13" s="272" t="s">
        <v>727</v>
      </c>
    </row>
    <row r="14" spans="1:8" x14ac:dyDescent="0.25">
      <c r="A14" s="268" t="s">
        <v>724</v>
      </c>
      <c r="B14" s="269" t="s">
        <v>725</v>
      </c>
      <c r="C14" s="269" t="s">
        <v>700</v>
      </c>
      <c r="D14" s="269" t="s">
        <v>728</v>
      </c>
      <c r="E14" s="270">
        <v>1</v>
      </c>
      <c r="F14" s="271">
        <v>43768.99</v>
      </c>
      <c r="G14" s="271">
        <v>43768.99</v>
      </c>
      <c r="H14" s="272" t="s">
        <v>727</v>
      </c>
    </row>
    <row r="15" spans="1:8" x14ac:dyDescent="0.25">
      <c r="A15" s="268" t="s">
        <v>738</v>
      </c>
      <c r="B15" s="269" t="s">
        <v>739</v>
      </c>
      <c r="C15" s="269" t="s">
        <v>700</v>
      </c>
      <c r="D15" s="269" t="s">
        <v>740</v>
      </c>
      <c r="E15" s="270">
        <v>7</v>
      </c>
      <c r="F15" s="271">
        <v>103524.54</v>
      </c>
      <c r="G15" s="271">
        <v>14789.22</v>
      </c>
      <c r="H15" s="272" t="s">
        <v>741</v>
      </c>
    </row>
    <row r="16" spans="1:8" x14ac:dyDescent="0.25">
      <c r="A16" s="268" t="s">
        <v>760</v>
      </c>
      <c r="B16" s="269" t="s">
        <v>761</v>
      </c>
      <c r="C16" s="269" t="s">
        <v>700</v>
      </c>
      <c r="D16" s="269" t="s">
        <v>762</v>
      </c>
      <c r="E16" s="270">
        <v>27</v>
      </c>
      <c r="F16" s="271">
        <v>227016</v>
      </c>
      <c r="G16" s="271">
        <v>8408</v>
      </c>
      <c r="H16" s="272" t="s">
        <v>763</v>
      </c>
    </row>
    <row r="17" spans="1:8" x14ac:dyDescent="0.25">
      <c r="A17" s="268" t="s">
        <v>764</v>
      </c>
      <c r="B17" s="269" t="s">
        <v>765</v>
      </c>
      <c r="C17" s="269" t="s">
        <v>700</v>
      </c>
      <c r="D17" s="269" t="s">
        <v>766</v>
      </c>
      <c r="E17" s="270">
        <v>30</v>
      </c>
      <c r="F17" s="271">
        <v>251550</v>
      </c>
      <c r="G17" s="271">
        <v>8385</v>
      </c>
      <c r="H17" s="272" t="s">
        <v>767</v>
      </c>
    </row>
    <row r="18" spans="1:8" x14ac:dyDescent="0.25">
      <c r="A18" s="268" t="s">
        <v>764</v>
      </c>
      <c r="B18" s="269" t="s">
        <v>765</v>
      </c>
      <c r="C18" s="269" t="s">
        <v>700</v>
      </c>
      <c r="D18" s="269" t="s">
        <v>768</v>
      </c>
      <c r="E18" s="270">
        <v>6</v>
      </c>
      <c r="F18" s="271">
        <v>50310</v>
      </c>
      <c r="G18" s="271">
        <v>8385</v>
      </c>
      <c r="H18" s="272" t="s">
        <v>767</v>
      </c>
    </row>
    <row r="19" spans="1:8" x14ac:dyDescent="0.25">
      <c r="A19" s="268" t="s">
        <v>764</v>
      </c>
      <c r="B19" s="269" t="s">
        <v>765</v>
      </c>
      <c r="C19" s="269" t="s">
        <v>700</v>
      </c>
      <c r="D19" s="269" t="s">
        <v>769</v>
      </c>
      <c r="E19" s="270">
        <v>6</v>
      </c>
      <c r="F19" s="271">
        <v>50310</v>
      </c>
      <c r="G19" s="271">
        <v>8385</v>
      </c>
      <c r="H19" s="272" t="s">
        <v>767</v>
      </c>
    </row>
    <row r="20" spans="1:8" x14ac:dyDescent="0.25">
      <c r="A20" s="268" t="s">
        <v>770</v>
      </c>
      <c r="B20" s="269" t="s">
        <v>771</v>
      </c>
      <c r="C20" s="269" t="s">
        <v>700</v>
      </c>
      <c r="D20" s="269" t="s">
        <v>775</v>
      </c>
      <c r="E20" s="270">
        <v>24.5</v>
      </c>
      <c r="F20" s="271">
        <v>473977</v>
      </c>
      <c r="G20" s="271">
        <v>19346</v>
      </c>
      <c r="H20" s="272" t="s">
        <v>773</v>
      </c>
    </row>
    <row r="21" spans="1:8" x14ac:dyDescent="0.25">
      <c r="A21" s="268" t="s">
        <v>770</v>
      </c>
      <c r="B21" s="269" t="s">
        <v>771</v>
      </c>
      <c r="C21" s="269" t="s">
        <v>700</v>
      </c>
      <c r="D21" s="269" t="s">
        <v>776</v>
      </c>
      <c r="E21" s="270">
        <v>7</v>
      </c>
      <c r="F21" s="271">
        <v>135422</v>
      </c>
      <c r="G21" s="271">
        <v>19346</v>
      </c>
      <c r="H21" s="272" t="s">
        <v>773</v>
      </c>
    </row>
    <row r="22" spans="1:8" x14ac:dyDescent="0.25">
      <c r="A22" s="268" t="s">
        <v>777</v>
      </c>
      <c r="B22" s="269" t="s">
        <v>778</v>
      </c>
      <c r="C22" s="269" t="s">
        <v>700</v>
      </c>
      <c r="D22" s="269" t="s">
        <v>779</v>
      </c>
      <c r="E22" s="270">
        <v>21</v>
      </c>
      <c r="F22" s="271">
        <v>96687.78</v>
      </c>
      <c r="G22" s="271">
        <v>4604.18</v>
      </c>
      <c r="H22" s="272" t="s">
        <v>780</v>
      </c>
    </row>
    <row r="23" spans="1:8" x14ac:dyDescent="0.25">
      <c r="A23" s="268" t="s">
        <v>806</v>
      </c>
      <c r="B23" s="269" t="s">
        <v>807</v>
      </c>
      <c r="C23" s="269" t="s">
        <v>700</v>
      </c>
      <c r="D23" s="269" t="s">
        <v>808</v>
      </c>
      <c r="E23" s="270">
        <v>23.08</v>
      </c>
      <c r="F23" s="271">
        <v>363398.48</v>
      </c>
      <c r="G23" s="271">
        <v>15745.17</v>
      </c>
      <c r="H23" s="272" t="s">
        <v>809</v>
      </c>
    </row>
    <row r="24" spans="1:8" x14ac:dyDescent="0.25">
      <c r="A24" s="268" t="s">
        <v>810</v>
      </c>
      <c r="B24" s="269" t="s">
        <v>811</v>
      </c>
      <c r="C24" s="269" t="s">
        <v>700</v>
      </c>
      <c r="D24" s="269" t="s">
        <v>812</v>
      </c>
      <c r="E24" s="270">
        <v>69.87</v>
      </c>
      <c r="F24" s="271">
        <v>265516.23</v>
      </c>
      <c r="G24" s="271">
        <v>3800.15</v>
      </c>
      <c r="H24" s="272" t="s">
        <v>813</v>
      </c>
    </row>
    <row r="25" spans="1:8" x14ac:dyDescent="0.25">
      <c r="A25" s="268" t="s">
        <v>810</v>
      </c>
      <c r="B25" s="269" t="s">
        <v>811</v>
      </c>
      <c r="C25" s="269" t="s">
        <v>700</v>
      </c>
      <c r="D25" s="269" t="s">
        <v>2014</v>
      </c>
      <c r="E25" s="270">
        <v>20.58</v>
      </c>
      <c r="F25" s="271">
        <v>70018.48</v>
      </c>
      <c r="G25" s="271">
        <v>3402.26</v>
      </c>
      <c r="H25" s="272" t="s">
        <v>2015</v>
      </c>
    </row>
    <row r="26" spans="1:8" x14ac:dyDescent="0.25">
      <c r="A26" s="268" t="s">
        <v>821</v>
      </c>
      <c r="B26" s="269" t="s">
        <v>822</v>
      </c>
      <c r="C26" s="269" t="s">
        <v>700</v>
      </c>
      <c r="D26" s="269" t="s">
        <v>823</v>
      </c>
      <c r="E26" s="270">
        <v>2</v>
      </c>
      <c r="F26" s="271">
        <v>113831</v>
      </c>
      <c r="G26" s="271">
        <v>56915.5</v>
      </c>
      <c r="H26" s="272" t="s">
        <v>824</v>
      </c>
    </row>
    <row r="27" spans="1:8" x14ac:dyDescent="0.25">
      <c r="A27" s="268" t="s">
        <v>821</v>
      </c>
      <c r="B27" s="269" t="s">
        <v>822</v>
      </c>
      <c r="C27" s="269" t="s">
        <v>700</v>
      </c>
      <c r="D27" s="269" t="s">
        <v>825</v>
      </c>
      <c r="E27" s="270">
        <v>4.1900000000000004</v>
      </c>
      <c r="F27" s="271">
        <v>238475.94</v>
      </c>
      <c r="G27" s="271">
        <v>56915.5</v>
      </c>
      <c r="H27" s="272" t="s">
        <v>826</v>
      </c>
    </row>
    <row r="28" spans="1:8" x14ac:dyDescent="0.25">
      <c r="A28" s="268" t="s">
        <v>821</v>
      </c>
      <c r="B28" s="269" t="s">
        <v>822</v>
      </c>
      <c r="C28" s="269" t="s">
        <v>700</v>
      </c>
      <c r="D28" s="269" t="s">
        <v>1903</v>
      </c>
      <c r="E28" s="270">
        <v>2.79</v>
      </c>
      <c r="F28" s="271">
        <v>119095.67</v>
      </c>
      <c r="G28" s="271">
        <v>42686.62</v>
      </c>
      <c r="H28" s="272" t="s">
        <v>826</v>
      </c>
    </row>
    <row r="29" spans="1:8" x14ac:dyDescent="0.25">
      <c r="A29" s="268" t="s">
        <v>827</v>
      </c>
      <c r="B29" s="269" t="s">
        <v>828</v>
      </c>
      <c r="C29" s="269" t="s">
        <v>700</v>
      </c>
      <c r="D29" s="269" t="s">
        <v>829</v>
      </c>
      <c r="E29" s="270">
        <v>5</v>
      </c>
      <c r="F29" s="271">
        <v>88869</v>
      </c>
      <c r="G29" s="271">
        <v>17773.8</v>
      </c>
      <c r="H29" s="272" t="s">
        <v>830</v>
      </c>
    </row>
    <row r="30" spans="1:8" x14ac:dyDescent="0.25">
      <c r="A30" s="268" t="s">
        <v>827</v>
      </c>
      <c r="B30" s="269" t="s">
        <v>828</v>
      </c>
      <c r="C30" s="269" t="s">
        <v>700</v>
      </c>
      <c r="D30" s="269" t="s">
        <v>831</v>
      </c>
      <c r="E30" s="270">
        <v>20.58</v>
      </c>
      <c r="F30" s="271">
        <v>4585.53</v>
      </c>
      <c r="G30" s="271">
        <v>222.81</v>
      </c>
      <c r="H30" s="272" t="s">
        <v>832</v>
      </c>
    </row>
    <row r="31" spans="1:8" x14ac:dyDescent="0.25">
      <c r="A31" s="268" t="s">
        <v>827</v>
      </c>
      <c r="B31" s="269" t="s">
        <v>828</v>
      </c>
      <c r="C31" s="269" t="s">
        <v>700</v>
      </c>
      <c r="D31" s="269" t="s">
        <v>833</v>
      </c>
      <c r="E31" s="270">
        <v>17.63</v>
      </c>
      <c r="F31" s="271">
        <v>9668.07</v>
      </c>
      <c r="G31" s="271">
        <v>548.39</v>
      </c>
      <c r="H31" s="272" t="s">
        <v>832</v>
      </c>
    </row>
    <row r="32" spans="1:8" x14ac:dyDescent="0.25">
      <c r="A32" s="268" t="s">
        <v>827</v>
      </c>
      <c r="B32" s="269" t="s">
        <v>828</v>
      </c>
      <c r="C32" s="269" t="s">
        <v>700</v>
      </c>
      <c r="D32" s="269" t="s">
        <v>834</v>
      </c>
      <c r="E32" s="270">
        <v>18.3</v>
      </c>
      <c r="F32" s="271">
        <v>36825.5</v>
      </c>
      <c r="G32" s="271">
        <v>2012.32</v>
      </c>
      <c r="H32" s="272" t="s">
        <v>832</v>
      </c>
    </row>
    <row r="33" spans="1:8" x14ac:dyDescent="0.25">
      <c r="A33" s="268" t="s">
        <v>827</v>
      </c>
      <c r="B33" s="269" t="s">
        <v>828</v>
      </c>
      <c r="C33" s="269" t="s">
        <v>700</v>
      </c>
      <c r="D33" s="269" t="s">
        <v>835</v>
      </c>
      <c r="E33" s="270">
        <v>3</v>
      </c>
      <c r="F33" s="271">
        <v>675.18</v>
      </c>
      <c r="G33" s="271">
        <v>225.06</v>
      </c>
      <c r="H33" s="272" t="s">
        <v>836</v>
      </c>
    </row>
    <row r="34" spans="1:8" x14ac:dyDescent="0.25">
      <c r="A34" s="268" t="s">
        <v>827</v>
      </c>
      <c r="B34" s="269" t="s">
        <v>828</v>
      </c>
      <c r="C34" s="269" t="s">
        <v>700</v>
      </c>
      <c r="D34" s="269" t="s">
        <v>837</v>
      </c>
      <c r="E34" s="270">
        <v>4.9800000000000004</v>
      </c>
      <c r="F34" s="271">
        <v>2718.26</v>
      </c>
      <c r="G34" s="271">
        <v>545.84</v>
      </c>
      <c r="H34" s="272" t="s">
        <v>836</v>
      </c>
    </row>
    <row r="35" spans="1:8" x14ac:dyDescent="0.25">
      <c r="A35" s="268" t="s">
        <v>827</v>
      </c>
      <c r="B35" s="269" t="s">
        <v>828</v>
      </c>
      <c r="C35" s="269" t="s">
        <v>700</v>
      </c>
      <c r="D35" s="269" t="s">
        <v>838</v>
      </c>
      <c r="E35" s="270">
        <v>3.03</v>
      </c>
      <c r="F35" s="271">
        <v>4974.58</v>
      </c>
      <c r="G35" s="271">
        <v>1641.78</v>
      </c>
      <c r="H35" s="272" t="s">
        <v>836</v>
      </c>
    </row>
    <row r="36" spans="1:8" x14ac:dyDescent="0.25">
      <c r="A36" s="268" t="s">
        <v>839</v>
      </c>
      <c r="B36" s="269" t="s">
        <v>840</v>
      </c>
      <c r="C36" s="269" t="s">
        <v>700</v>
      </c>
      <c r="D36" s="269" t="s">
        <v>847</v>
      </c>
      <c r="E36" s="270">
        <v>3</v>
      </c>
      <c r="F36" s="271">
        <v>2635.71</v>
      </c>
      <c r="G36" s="271">
        <v>878.57</v>
      </c>
      <c r="H36" s="272" t="s">
        <v>848</v>
      </c>
    </row>
    <row r="37" spans="1:8" x14ac:dyDescent="0.25">
      <c r="A37" s="268" t="s">
        <v>839</v>
      </c>
      <c r="B37" s="269" t="s">
        <v>840</v>
      </c>
      <c r="C37" s="269" t="s">
        <v>700</v>
      </c>
      <c r="D37" s="269" t="s">
        <v>849</v>
      </c>
      <c r="E37" s="270">
        <v>38</v>
      </c>
      <c r="F37" s="271">
        <v>51873.8</v>
      </c>
      <c r="G37" s="271">
        <v>1365.1</v>
      </c>
      <c r="H37" s="272" t="s">
        <v>848</v>
      </c>
    </row>
    <row r="38" spans="1:8" x14ac:dyDescent="0.25">
      <c r="A38" s="268" t="s">
        <v>850</v>
      </c>
      <c r="B38" s="269" t="s">
        <v>851</v>
      </c>
      <c r="C38" s="269" t="s">
        <v>700</v>
      </c>
      <c r="D38" s="269" t="s">
        <v>852</v>
      </c>
      <c r="E38" s="270">
        <v>8</v>
      </c>
      <c r="F38" s="271">
        <v>141455.45000000001</v>
      </c>
      <c r="G38" s="271">
        <v>17681.93</v>
      </c>
      <c r="H38" s="272" t="s">
        <v>853</v>
      </c>
    </row>
    <row r="39" spans="1:8" x14ac:dyDescent="0.25">
      <c r="A39" s="268" t="s">
        <v>850</v>
      </c>
      <c r="B39" s="269" t="s">
        <v>851</v>
      </c>
      <c r="C39" s="269" t="s">
        <v>700</v>
      </c>
      <c r="D39" s="269" t="s">
        <v>854</v>
      </c>
      <c r="E39" s="270">
        <v>3</v>
      </c>
      <c r="F39" s="271">
        <v>138371.54999999999</v>
      </c>
      <c r="G39" s="271">
        <v>46123.85</v>
      </c>
      <c r="H39" s="272" t="s">
        <v>853</v>
      </c>
    </row>
    <row r="40" spans="1:8" x14ac:dyDescent="0.25">
      <c r="A40" s="268" t="s">
        <v>855</v>
      </c>
      <c r="B40" s="269" t="s">
        <v>856</v>
      </c>
      <c r="C40" s="269" t="s">
        <v>700</v>
      </c>
      <c r="D40" s="269" t="s">
        <v>857</v>
      </c>
      <c r="E40" s="270">
        <v>10</v>
      </c>
      <c r="F40" s="271">
        <v>549784.37</v>
      </c>
      <c r="G40" s="271">
        <v>54978.44</v>
      </c>
      <c r="H40" s="272" t="s">
        <v>858</v>
      </c>
    </row>
    <row r="41" spans="1:8" x14ac:dyDescent="0.25">
      <c r="A41" s="268" t="s">
        <v>855</v>
      </c>
      <c r="B41" s="269" t="s">
        <v>856</v>
      </c>
      <c r="C41" s="269" t="s">
        <v>700</v>
      </c>
      <c r="D41" s="269" t="s">
        <v>859</v>
      </c>
      <c r="E41" s="270">
        <v>2</v>
      </c>
      <c r="F41" s="271">
        <v>122632.62</v>
      </c>
      <c r="G41" s="271">
        <v>61316.31</v>
      </c>
      <c r="H41" s="272" t="s">
        <v>858</v>
      </c>
    </row>
    <row r="42" spans="1:8" x14ac:dyDescent="0.25">
      <c r="A42" s="268" t="s">
        <v>872</v>
      </c>
      <c r="B42" s="269" t="s">
        <v>873</v>
      </c>
      <c r="C42" s="269" t="s">
        <v>700</v>
      </c>
      <c r="D42" s="269" t="s">
        <v>874</v>
      </c>
      <c r="E42" s="270">
        <v>7</v>
      </c>
      <c r="F42" s="271">
        <v>661500</v>
      </c>
      <c r="G42" s="271">
        <v>94500</v>
      </c>
      <c r="H42" s="272" t="s">
        <v>875</v>
      </c>
    </row>
    <row r="43" spans="1:8" x14ac:dyDescent="0.25">
      <c r="A43" s="268" t="s">
        <v>876</v>
      </c>
      <c r="B43" s="269" t="s">
        <v>877</v>
      </c>
      <c r="C43" s="269" t="s">
        <v>700</v>
      </c>
      <c r="D43" s="269" t="s">
        <v>880</v>
      </c>
      <c r="E43" s="270">
        <v>6</v>
      </c>
      <c r="F43" s="271">
        <v>684000</v>
      </c>
      <c r="G43" s="271">
        <v>114000</v>
      </c>
      <c r="H43" s="272" t="s">
        <v>879</v>
      </c>
    </row>
    <row r="44" spans="1:8" x14ac:dyDescent="0.25">
      <c r="A44" s="268" t="s">
        <v>881</v>
      </c>
      <c r="B44" s="269" t="s">
        <v>882</v>
      </c>
      <c r="C44" s="269" t="s">
        <v>700</v>
      </c>
      <c r="D44" s="269" t="s">
        <v>883</v>
      </c>
      <c r="E44" s="270">
        <v>19</v>
      </c>
      <c r="F44" s="271">
        <v>505569.84</v>
      </c>
      <c r="G44" s="271">
        <v>26608.94</v>
      </c>
      <c r="H44" s="272" t="s">
        <v>884</v>
      </c>
    </row>
    <row r="45" spans="1:8" x14ac:dyDescent="0.25">
      <c r="A45" s="268" t="s">
        <v>901</v>
      </c>
      <c r="B45" s="269" t="s">
        <v>902</v>
      </c>
      <c r="C45" s="269" t="s">
        <v>700</v>
      </c>
      <c r="D45" s="269" t="s">
        <v>905</v>
      </c>
      <c r="E45" s="270">
        <v>6</v>
      </c>
      <c r="F45" s="271">
        <v>19800</v>
      </c>
      <c r="G45" s="271">
        <v>3300</v>
      </c>
      <c r="H45" s="272" t="s">
        <v>904</v>
      </c>
    </row>
    <row r="46" spans="1:8" x14ac:dyDescent="0.25">
      <c r="A46" s="268" t="s">
        <v>906</v>
      </c>
      <c r="B46" s="269" t="s">
        <v>907</v>
      </c>
      <c r="C46" s="269" t="s">
        <v>700</v>
      </c>
      <c r="D46" s="269" t="s">
        <v>908</v>
      </c>
      <c r="E46" s="270">
        <v>7</v>
      </c>
      <c r="F46" s="271">
        <v>10077.200000000001</v>
      </c>
      <c r="G46" s="271">
        <v>1439.6</v>
      </c>
      <c r="H46" s="272" t="s">
        <v>909</v>
      </c>
    </row>
    <row r="47" spans="1:8" x14ac:dyDescent="0.25">
      <c r="A47" s="268" t="s">
        <v>939</v>
      </c>
      <c r="B47" s="269" t="s">
        <v>940</v>
      </c>
      <c r="C47" s="269" t="s">
        <v>700</v>
      </c>
      <c r="D47" s="269" t="s">
        <v>941</v>
      </c>
      <c r="E47" s="270">
        <v>1</v>
      </c>
      <c r="F47" s="271">
        <v>61999.4</v>
      </c>
      <c r="G47" s="271">
        <v>61999.4</v>
      </c>
      <c r="H47" s="272" t="s">
        <v>942</v>
      </c>
    </row>
    <row r="48" spans="1:8" x14ac:dyDescent="0.25">
      <c r="A48" s="268" t="s">
        <v>957</v>
      </c>
      <c r="B48" s="269" t="s">
        <v>958</v>
      </c>
      <c r="C48" s="269" t="s">
        <v>700</v>
      </c>
      <c r="D48" s="269" t="s">
        <v>959</v>
      </c>
      <c r="E48" s="270">
        <v>1</v>
      </c>
      <c r="F48" s="271">
        <v>78555.34</v>
      </c>
      <c r="G48" s="271">
        <v>78555.34</v>
      </c>
      <c r="H48" s="272" t="s">
        <v>960</v>
      </c>
    </row>
    <row r="49" spans="1:8" x14ac:dyDescent="0.25">
      <c r="A49" s="268" t="s">
        <v>957</v>
      </c>
      <c r="B49" s="269" t="s">
        <v>958</v>
      </c>
      <c r="C49" s="269" t="s">
        <v>700</v>
      </c>
      <c r="D49" s="269" t="s">
        <v>2016</v>
      </c>
      <c r="E49" s="270">
        <v>4</v>
      </c>
      <c r="F49" s="271">
        <v>315006.56</v>
      </c>
      <c r="G49" s="271">
        <v>78751.64</v>
      </c>
      <c r="H49" s="272" t="s">
        <v>960</v>
      </c>
    </row>
    <row r="50" spans="1:8" x14ac:dyDescent="0.25">
      <c r="A50" s="268" t="s">
        <v>961</v>
      </c>
      <c r="B50" s="269" t="s">
        <v>962</v>
      </c>
      <c r="C50" s="269" t="s">
        <v>700</v>
      </c>
      <c r="D50" s="269" t="s">
        <v>966</v>
      </c>
      <c r="E50" s="270">
        <v>5</v>
      </c>
      <c r="F50" s="271">
        <v>176230.5</v>
      </c>
      <c r="G50" s="271">
        <v>35246.1</v>
      </c>
      <c r="H50" s="272" t="s">
        <v>964</v>
      </c>
    </row>
    <row r="51" spans="1:8" x14ac:dyDescent="0.25">
      <c r="A51" s="268" t="s">
        <v>983</v>
      </c>
      <c r="B51" s="269" t="s">
        <v>984</v>
      </c>
      <c r="C51" s="269" t="s">
        <v>700</v>
      </c>
      <c r="D51" s="269" t="s">
        <v>985</v>
      </c>
      <c r="E51" s="270">
        <v>3</v>
      </c>
      <c r="F51" s="271">
        <v>264000</v>
      </c>
      <c r="G51" s="271">
        <v>88000</v>
      </c>
      <c r="H51" s="272" t="s">
        <v>986</v>
      </c>
    </row>
    <row r="52" spans="1:8" x14ac:dyDescent="0.25">
      <c r="A52" s="268" t="s">
        <v>983</v>
      </c>
      <c r="B52" s="269" t="s">
        <v>984</v>
      </c>
      <c r="C52" s="269" t="s">
        <v>700</v>
      </c>
      <c r="D52" s="269" t="s">
        <v>987</v>
      </c>
      <c r="E52" s="270">
        <v>12</v>
      </c>
      <c r="F52" s="271">
        <v>1056000</v>
      </c>
      <c r="G52" s="271">
        <v>88000</v>
      </c>
      <c r="H52" s="272" t="s">
        <v>986</v>
      </c>
    </row>
    <row r="53" spans="1:8" x14ac:dyDescent="0.25">
      <c r="A53" s="268" t="s">
        <v>989</v>
      </c>
      <c r="B53" s="269" t="s">
        <v>990</v>
      </c>
      <c r="C53" s="269" t="s">
        <v>700</v>
      </c>
      <c r="D53" s="269" t="s">
        <v>993</v>
      </c>
      <c r="E53" s="270">
        <v>3</v>
      </c>
      <c r="F53" s="271">
        <v>93713.4</v>
      </c>
      <c r="G53" s="271">
        <v>31237.8</v>
      </c>
      <c r="H53" s="272" t="s">
        <v>992</v>
      </c>
    </row>
    <row r="54" spans="1:8" x14ac:dyDescent="0.25">
      <c r="A54" s="268" t="s">
        <v>994</v>
      </c>
      <c r="B54" s="269" t="s">
        <v>995</v>
      </c>
      <c r="C54" s="269" t="s">
        <v>700</v>
      </c>
      <c r="D54" s="269" t="s">
        <v>996</v>
      </c>
      <c r="E54" s="270">
        <v>3</v>
      </c>
      <c r="F54" s="271">
        <v>76981.38</v>
      </c>
      <c r="G54" s="271">
        <v>25660.46</v>
      </c>
      <c r="H54" s="272" t="s">
        <v>997</v>
      </c>
    </row>
    <row r="55" spans="1:8" x14ac:dyDescent="0.25">
      <c r="A55" s="268" t="s">
        <v>994</v>
      </c>
      <c r="B55" s="269" t="s">
        <v>995</v>
      </c>
      <c r="C55" s="269" t="s">
        <v>700</v>
      </c>
      <c r="D55" s="269" t="s">
        <v>998</v>
      </c>
      <c r="E55" s="270">
        <v>27</v>
      </c>
      <c r="F55" s="271">
        <v>1039248.63</v>
      </c>
      <c r="G55" s="271">
        <v>38490.69</v>
      </c>
      <c r="H55" s="272" t="s">
        <v>997</v>
      </c>
    </row>
    <row r="56" spans="1:8" x14ac:dyDescent="0.25">
      <c r="A56" s="268" t="s">
        <v>999</v>
      </c>
      <c r="B56" s="269" t="s">
        <v>1000</v>
      </c>
      <c r="C56" s="269" t="s">
        <v>700</v>
      </c>
      <c r="D56" s="269" t="s">
        <v>1001</v>
      </c>
      <c r="E56" s="270">
        <v>8.26</v>
      </c>
      <c r="F56" s="271">
        <v>56034.43</v>
      </c>
      <c r="G56" s="271">
        <v>6783.83</v>
      </c>
      <c r="H56" s="272" t="s">
        <v>1002</v>
      </c>
    </row>
    <row r="57" spans="1:8" x14ac:dyDescent="0.25">
      <c r="A57" s="268" t="s">
        <v>999</v>
      </c>
      <c r="B57" s="269" t="s">
        <v>1000</v>
      </c>
      <c r="C57" s="269" t="s">
        <v>700</v>
      </c>
      <c r="D57" s="269" t="s">
        <v>1003</v>
      </c>
      <c r="E57" s="270">
        <v>12</v>
      </c>
      <c r="F57" s="271">
        <v>203638.32</v>
      </c>
      <c r="G57" s="271">
        <v>16969.86</v>
      </c>
      <c r="H57" s="272" t="s">
        <v>1002</v>
      </c>
    </row>
    <row r="58" spans="1:8" x14ac:dyDescent="0.25">
      <c r="A58" s="268" t="s">
        <v>1004</v>
      </c>
      <c r="B58" s="269" t="s">
        <v>1005</v>
      </c>
      <c r="C58" s="269" t="s">
        <v>700</v>
      </c>
      <c r="D58" s="269" t="s">
        <v>1006</v>
      </c>
      <c r="E58" s="270">
        <v>3</v>
      </c>
      <c r="F58" s="271">
        <v>190987.2</v>
      </c>
      <c r="G58" s="271">
        <v>63662.400000000001</v>
      </c>
      <c r="H58" s="272" t="s">
        <v>1007</v>
      </c>
    </row>
    <row r="59" spans="1:8" x14ac:dyDescent="0.25">
      <c r="A59" s="268" t="s">
        <v>1008</v>
      </c>
      <c r="B59" s="269" t="s">
        <v>1009</v>
      </c>
      <c r="C59" s="269" t="s">
        <v>700</v>
      </c>
      <c r="D59" s="269" t="s">
        <v>1013</v>
      </c>
      <c r="E59" s="270">
        <v>7</v>
      </c>
      <c r="F59" s="271">
        <v>468357.12</v>
      </c>
      <c r="G59" s="271">
        <v>66908.160000000003</v>
      </c>
      <c r="H59" s="272" t="s">
        <v>1011</v>
      </c>
    </row>
    <row r="60" spans="1:8" x14ac:dyDescent="0.25">
      <c r="A60" s="268" t="s">
        <v>1019</v>
      </c>
      <c r="B60" s="269" t="s">
        <v>1020</v>
      </c>
      <c r="C60" s="269" t="s">
        <v>700</v>
      </c>
      <c r="D60" s="269" t="s">
        <v>1023</v>
      </c>
      <c r="E60" s="270">
        <v>96.68</v>
      </c>
      <c r="F60" s="271">
        <v>763271.03</v>
      </c>
      <c r="G60" s="271">
        <v>7894.82</v>
      </c>
      <c r="H60" s="272" t="s">
        <v>1024</v>
      </c>
    </row>
    <row r="61" spans="1:8" x14ac:dyDescent="0.25">
      <c r="A61" s="268" t="s">
        <v>1025</v>
      </c>
      <c r="B61" s="269" t="s">
        <v>1026</v>
      </c>
      <c r="C61" s="269" t="s">
        <v>700</v>
      </c>
      <c r="D61" s="269" t="s">
        <v>1027</v>
      </c>
      <c r="E61" s="270">
        <v>35</v>
      </c>
      <c r="F61" s="271">
        <v>1437847.25</v>
      </c>
      <c r="G61" s="271">
        <v>41081.35</v>
      </c>
      <c r="H61" s="272" t="s">
        <v>1028</v>
      </c>
    </row>
    <row r="62" spans="1:8" x14ac:dyDescent="0.25">
      <c r="A62" s="268" t="s">
        <v>1034</v>
      </c>
      <c r="B62" s="269" t="s">
        <v>1035</v>
      </c>
      <c r="C62" s="269" t="s">
        <v>700</v>
      </c>
      <c r="D62" s="269" t="s">
        <v>1036</v>
      </c>
      <c r="E62" s="270">
        <v>51.28</v>
      </c>
      <c r="F62" s="271">
        <v>222646.47</v>
      </c>
      <c r="G62" s="271">
        <v>4341.78</v>
      </c>
      <c r="H62" s="272" t="s">
        <v>1037</v>
      </c>
    </row>
    <row r="63" spans="1:8" x14ac:dyDescent="0.25">
      <c r="A63" s="268" t="s">
        <v>1034</v>
      </c>
      <c r="B63" s="269" t="s">
        <v>1035</v>
      </c>
      <c r="C63" s="269" t="s">
        <v>700</v>
      </c>
      <c r="D63" s="269" t="s">
        <v>1038</v>
      </c>
      <c r="E63" s="270">
        <v>32.43</v>
      </c>
      <c r="F63" s="271">
        <v>688055.31</v>
      </c>
      <c r="G63" s="271">
        <v>21216.63</v>
      </c>
      <c r="H63" s="272" t="s">
        <v>1037</v>
      </c>
    </row>
    <row r="64" spans="1:8" x14ac:dyDescent="0.25">
      <c r="A64" s="268" t="s">
        <v>1039</v>
      </c>
      <c r="B64" s="269" t="s">
        <v>1040</v>
      </c>
      <c r="C64" s="269" t="s">
        <v>700</v>
      </c>
      <c r="D64" s="269" t="s">
        <v>1041</v>
      </c>
      <c r="E64" s="270">
        <v>16.600000000000001</v>
      </c>
      <c r="F64" s="271">
        <v>150153.10999999999</v>
      </c>
      <c r="G64" s="271">
        <v>9045.3700000000008</v>
      </c>
      <c r="H64" s="272" t="s">
        <v>1042</v>
      </c>
    </row>
    <row r="65" spans="1:8" x14ac:dyDescent="0.25">
      <c r="A65" s="268" t="s">
        <v>1043</v>
      </c>
      <c r="B65" s="269" t="s">
        <v>1044</v>
      </c>
      <c r="C65" s="269" t="s">
        <v>700</v>
      </c>
      <c r="D65" s="269" t="s">
        <v>1045</v>
      </c>
      <c r="E65" s="270">
        <v>16.64</v>
      </c>
      <c r="F65" s="271">
        <v>113494.12</v>
      </c>
      <c r="G65" s="271">
        <v>6820.56</v>
      </c>
      <c r="H65" s="272" t="s">
        <v>1046</v>
      </c>
    </row>
    <row r="66" spans="1:8" x14ac:dyDescent="0.25">
      <c r="A66" s="268" t="s">
        <v>1043</v>
      </c>
      <c r="B66" s="269" t="s">
        <v>1044</v>
      </c>
      <c r="C66" s="269" t="s">
        <v>700</v>
      </c>
      <c r="D66" s="269" t="s">
        <v>1047</v>
      </c>
      <c r="E66" s="270">
        <v>37.96</v>
      </c>
      <c r="F66" s="271">
        <v>646939.75</v>
      </c>
      <c r="G66" s="271">
        <v>17042.669999999998</v>
      </c>
      <c r="H66" s="272" t="s">
        <v>1046</v>
      </c>
    </row>
    <row r="67" spans="1:8" x14ac:dyDescent="0.25">
      <c r="A67" s="268" t="s">
        <v>1043</v>
      </c>
      <c r="B67" s="269" t="s">
        <v>1044</v>
      </c>
      <c r="C67" s="269" t="s">
        <v>700</v>
      </c>
      <c r="D67" s="269" t="s">
        <v>1048</v>
      </c>
      <c r="E67" s="270">
        <v>43.47</v>
      </c>
      <c r="F67" s="271">
        <v>1778319.87</v>
      </c>
      <c r="G67" s="271">
        <v>40909.129999999997</v>
      </c>
      <c r="H67" s="272" t="s">
        <v>1046</v>
      </c>
    </row>
    <row r="68" spans="1:8" x14ac:dyDescent="0.25">
      <c r="A68" s="268" t="s">
        <v>1049</v>
      </c>
      <c r="B68" s="269" t="s">
        <v>1050</v>
      </c>
      <c r="C68" s="269" t="s">
        <v>700</v>
      </c>
      <c r="D68" s="269" t="s">
        <v>1051</v>
      </c>
      <c r="E68" s="270">
        <v>137</v>
      </c>
      <c r="F68" s="271">
        <v>5386048.8200000003</v>
      </c>
      <c r="G68" s="271">
        <v>39314.22</v>
      </c>
      <c r="H68" s="272" t="s">
        <v>1052</v>
      </c>
    </row>
    <row r="69" spans="1:8" x14ac:dyDescent="0.25">
      <c r="A69" s="268" t="s">
        <v>1053</v>
      </c>
      <c r="B69" s="269" t="s">
        <v>1054</v>
      </c>
      <c r="C69" s="269" t="s">
        <v>700</v>
      </c>
      <c r="D69" s="269" t="s">
        <v>1055</v>
      </c>
      <c r="E69" s="270">
        <v>66</v>
      </c>
      <c r="F69" s="271">
        <v>2588932.5</v>
      </c>
      <c r="G69" s="271">
        <v>39226.25</v>
      </c>
      <c r="H69" s="272" t="s">
        <v>1056</v>
      </c>
    </row>
    <row r="70" spans="1:8" x14ac:dyDescent="0.25">
      <c r="A70" s="268" t="s">
        <v>1069</v>
      </c>
      <c r="B70" s="269" t="s">
        <v>1070</v>
      </c>
      <c r="C70" s="269" t="s">
        <v>700</v>
      </c>
      <c r="D70" s="269" t="s">
        <v>1071</v>
      </c>
      <c r="E70" s="270">
        <v>7.23</v>
      </c>
      <c r="F70" s="271">
        <v>26958.16</v>
      </c>
      <c r="G70" s="271">
        <v>3728.65</v>
      </c>
      <c r="H70" s="272" t="s">
        <v>1072</v>
      </c>
    </row>
    <row r="71" spans="1:8" x14ac:dyDescent="0.25">
      <c r="A71" s="268" t="s">
        <v>1069</v>
      </c>
      <c r="B71" s="269" t="s">
        <v>1070</v>
      </c>
      <c r="C71" s="269" t="s">
        <v>700</v>
      </c>
      <c r="D71" s="269" t="s">
        <v>1073</v>
      </c>
      <c r="E71" s="270">
        <v>20.78</v>
      </c>
      <c r="F71" s="271">
        <v>330550.31</v>
      </c>
      <c r="G71" s="271">
        <v>15907.14</v>
      </c>
      <c r="H71" s="272" t="s">
        <v>1072</v>
      </c>
    </row>
    <row r="72" spans="1:8" x14ac:dyDescent="0.25">
      <c r="A72" s="268" t="s">
        <v>1078</v>
      </c>
      <c r="B72" s="269" t="s">
        <v>1079</v>
      </c>
      <c r="C72" s="269" t="s">
        <v>700</v>
      </c>
      <c r="D72" s="269" t="s">
        <v>1080</v>
      </c>
      <c r="E72" s="270">
        <v>22.35</v>
      </c>
      <c r="F72" s="271">
        <v>1267887.1100000001</v>
      </c>
      <c r="G72" s="271">
        <v>56728.73</v>
      </c>
      <c r="H72" s="272" t="s">
        <v>1081</v>
      </c>
    </row>
    <row r="73" spans="1:8" x14ac:dyDescent="0.25">
      <c r="A73" s="268" t="s">
        <v>1117</v>
      </c>
      <c r="B73" s="269" t="s">
        <v>1118</v>
      </c>
      <c r="C73" s="269" t="s">
        <v>700</v>
      </c>
      <c r="D73" s="269" t="s">
        <v>2017</v>
      </c>
      <c r="E73" s="270">
        <v>8</v>
      </c>
      <c r="F73" s="271">
        <v>444784</v>
      </c>
      <c r="G73" s="271">
        <v>55598</v>
      </c>
      <c r="H73" s="272" t="s">
        <v>1120</v>
      </c>
    </row>
    <row r="74" spans="1:8" x14ac:dyDescent="0.25">
      <c r="A74" s="268" t="s">
        <v>1117</v>
      </c>
      <c r="B74" s="269" t="s">
        <v>1118</v>
      </c>
      <c r="C74" s="269" t="s">
        <v>700</v>
      </c>
      <c r="D74" s="269" t="s">
        <v>1119</v>
      </c>
      <c r="E74" s="270">
        <v>15</v>
      </c>
      <c r="F74" s="271">
        <v>833970</v>
      </c>
      <c r="G74" s="271">
        <v>55598</v>
      </c>
      <c r="H74" s="272" t="s">
        <v>1120</v>
      </c>
    </row>
    <row r="75" spans="1:8" x14ac:dyDescent="0.25">
      <c r="A75" s="268" t="s">
        <v>1121</v>
      </c>
      <c r="B75" s="269" t="s">
        <v>1122</v>
      </c>
      <c r="C75" s="269" t="s">
        <v>700</v>
      </c>
      <c r="D75" s="269" t="s">
        <v>1123</v>
      </c>
      <c r="E75" s="270">
        <v>5</v>
      </c>
      <c r="F75" s="271">
        <v>479779.75</v>
      </c>
      <c r="G75" s="271">
        <v>95955.95</v>
      </c>
      <c r="H75" s="272" t="s">
        <v>1124</v>
      </c>
    </row>
    <row r="76" spans="1:8" x14ac:dyDescent="0.25">
      <c r="A76" s="268" t="s">
        <v>1125</v>
      </c>
      <c r="B76" s="269" t="s">
        <v>1126</v>
      </c>
      <c r="C76" s="269" t="s">
        <v>700</v>
      </c>
      <c r="D76" s="269" t="s">
        <v>1127</v>
      </c>
      <c r="E76" s="270">
        <v>5.12</v>
      </c>
      <c r="F76" s="271">
        <v>346781.44</v>
      </c>
      <c r="G76" s="271">
        <v>67730.75</v>
      </c>
      <c r="H76" s="272" t="s">
        <v>1128</v>
      </c>
    </row>
    <row r="77" spans="1:8" x14ac:dyDescent="0.25">
      <c r="A77" s="268" t="s">
        <v>1133</v>
      </c>
      <c r="B77" s="269" t="s">
        <v>1134</v>
      </c>
      <c r="C77" s="269" t="s">
        <v>700</v>
      </c>
      <c r="D77" s="269" t="s">
        <v>1135</v>
      </c>
      <c r="E77" s="270">
        <v>8.33</v>
      </c>
      <c r="F77" s="271">
        <v>67490.97</v>
      </c>
      <c r="G77" s="271">
        <v>8102.16</v>
      </c>
      <c r="H77" s="272" t="s">
        <v>1136</v>
      </c>
    </row>
    <row r="78" spans="1:8" x14ac:dyDescent="0.25">
      <c r="A78" s="268" t="s">
        <v>1133</v>
      </c>
      <c r="B78" s="269" t="s">
        <v>1134</v>
      </c>
      <c r="C78" s="269" t="s">
        <v>700</v>
      </c>
      <c r="D78" s="269" t="s">
        <v>1137</v>
      </c>
      <c r="E78" s="270">
        <v>4.12</v>
      </c>
      <c r="F78" s="271">
        <v>66761.789999999994</v>
      </c>
      <c r="G78" s="271">
        <v>16204.32</v>
      </c>
      <c r="H78" s="272" t="s">
        <v>1136</v>
      </c>
    </row>
    <row r="79" spans="1:8" x14ac:dyDescent="0.25">
      <c r="A79" s="268" t="s">
        <v>1138</v>
      </c>
      <c r="B79" s="269" t="s">
        <v>1139</v>
      </c>
      <c r="C79" s="269" t="s">
        <v>700</v>
      </c>
      <c r="D79" s="269" t="s">
        <v>1140</v>
      </c>
      <c r="E79" s="270">
        <v>1.64</v>
      </c>
      <c r="F79" s="271">
        <v>2702.24</v>
      </c>
      <c r="G79" s="271">
        <v>1647.71</v>
      </c>
      <c r="H79" s="272" t="s">
        <v>1141</v>
      </c>
    </row>
    <row r="80" spans="1:8" x14ac:dyDescent="0.25">
      <c r="A80" s="268" t="s">
        <v>1138</v>
      </c>
      <c r="B80" s="269" t="s">
        <v>1139</v>
      </c>
      <c r="C80" s="269" t="s">
        <v>700</v>
      </c>
      <c r="D80" s="269" t="s">
        <v>1144</v>
      </c>
      <c r="E80" s="270">
        <v>11.71</v>
      </c>
      <c r="F80" s="271">
        <v>192829.84</v>
      </c>
      <c r="G80" s="271">
        <v>16467.11</v>
      </c>
      <c r="H80" s="272" t="s">
        <v>1141</v>
      </c>
    </row>
    <row r="81" spans="1:8" x14ac:dyDescent="0.25">
      <c r="A81" s="268" t="s">
        <v>1138</v>
      </c>
      <c r="B81" s="269" t="s">
        <v>1139</v>
      </c>
      <c r="C81" s="269" t="s">
        <v>700</v>
      </c>
      <c r="D81" s="269" t="s">
        <v>1145</v>
      </c>
      <c r="E81" s="270">
        <v>3</v>
      </c>
      <c r="F81" s="271">
        <v>395210.52</v>
      </c>
      <c r="G81" s="271">
        <v>131736.84</v>
      </c>
      <c r="H81" s="272" t="s">
        <v>1141</v>
      </c>
    </row>
    <row r="82" spans="1:8" x14ac:dyDescent="0.25">
      <c r="A82" s="268" t="s">
        <v>1146</v>
      </c>
      <c r="B82" s="269" t="s">
        <v>1147</v>
      </c>
      <c r="C82" s="269" t="s">
        <v>700</v>
      </c>
      <c r="D82" s="269" t="s">
        <v>1148</v>
      </c>
      <c r="E82" s="270">
        <v>7</v>
      </c>
      <c r="F82" s="271">
        <v>423298.12</v>
      </c>
      <c r="G82" s="271">
        <v>60471.16</v>
      </c>
      <c r="H82" s="272" t="s">
        <v>1149</v>
      </c>
    </row>
    <row r="83" spans="1:8" x14ac:dyDescent="0.25">
      <c r="A83" s="268" t="s">
        <v>1150</v>
      </c>
      <c r="B83" s="269" t="s">
        <v>1151</v>
      </c>
      <c r="C83" s="269" t="s">
        <v>700</v>
      </c>
      <c r="D83" s="269" t="s">
        <v>1152</v>
      </c>
      <c r="E83" s="270">
        <v>3</v>
      </c>
      <c r="F83" s="271">
        <v>104130.06</v>
      </c>
      <c r="G83" s="271">
        <v>34710.019999999997</v>
      </c>
      <c r="H83" s="272" t="s">
        <v>1153</v>
      </c>
    </row>
    <row r="84" spans="1:8" x14ac:dyDescent="0.25">
      <c r="A84" s="268" t="s">
        <v>1154</v>
      </c>
      <c r="B84" s="269" t="s">
        <v>1155</v>
      </c>
      <c r="C84" s="269" t="s">
        <v>700</v>
      </c>
      <c r="D84" s="269" t="s">
        <v>1156</v>
      </c>
      <c r="E84" s="270">
        <v>10</v>
      </c>
      <c r="F84" s="271">
        <v>371893.1</v>
      </c>
      <c r="G84" s="271">
        <v>37189.31</v>
      </c>
      <c r="H84" s="272" t="s">
        <v>1157</v>
      </c>
    </row>
    <row r="85" spans="1:8" x14ac:dyDescent="0.25">
      <c r="A85" s="268" t="s">
        <v>1158</v>
      </c>
      <c r="B85" s="269" t="s">
        <v>1159</v>
      </c>
      <c r="C85" s="269" t="s">
        <v>700</v>
      </c>
      <c r="D85" s="269" t="s">
        <v>1160</v>
      </c>
      <c r="E85" s="270">
        <v>7</v>
      </c>
      <c r="F85" s="271">
        <v>242970</v>
      </c>
      <c r="G85" s="271">
        <v>34710</v>
      </c>
      <c r="H85" s="272" t="s">
        <v>1161</v>
      </c>
    </row>
    <row r="86" spans="1:8" x14ac:dyDescent="0.25">
      <c r="A86" s="268" t="s">
        <v>1162</v>
      </c>
      <c r="B86" s="269" t="s">
        <v>1163</v>
      </c>
      <c r="C86" s="269" t="s">
        <v>700</v>
      </c>
      <c r="D86" s="269" t="s">
        <v>1164</v>
      </c>
      <c r="E86" s="270">
        <v>7</v>
      </c>
      <c r="F86" s="271">
        <v>241731</v>
      </c>
      <c r="G86" s="271">
        <v>34533</v>
      </c>
      <c r="H86" s="272" t="s">
        <v>1165</v>
      </c>
    </row>
    <row r="87" spans="1:8" x14ac:dyDescent="0.25">
      <c r="A87" s="268" t="s">
        <v>1162</v>
      </c>
      <c r="B87" s="269" t="s">
        <v>1163</v>
      </c>
      <c r="C87" s="269" t="s">
        <v>700</v>
      </c>
      <c r="D87" s="269" t="s">
        <v>1166</v>
      </c>
      <c r="E87" s="270">
        <v>20</v>
      </c>
      <c r="F87" s="271">
        <v>309607.2</v>
      </c>
      <c r="G87" s="271">
        <v>15480.36</v>
      </c>
      <c r="H87" s="272" t="s">
        <v>1167</v>
      </c>
    </row>
    <row r="88" spans="1:8" x14ac:dyDescent="0.25">
      <c r="A88" s="268" t="s">
        <v>1162</v>
      </c>
      <c r="B88" s="269" t="s">
        <v>1163</v>
      </c>
      <c r="C88" s="269" t="s">
        <v>700</v>
      </c>
      <c r="D88" s="269" t="s">
        <v>1168</v>
      </c>
      <c r="E88" s="270">
        <v>6</v>
      </c>
      <c r="F88" s="271">
        <v>110289.8</v>
      </c>
      <c r="G88" s="271">
        <v>18381.63</v>
      </c>
      <c r="H88" s="272" t="s">
        <v>1169</v>
      </c>
    </row>
    <row r="89" spans="1:8" x14ac:dyDescent="0.25">
      <c r="A89" s="268" t="s">
        <v>1170</v>
      </c>
      <c r="B89" s="269" t="s">
        <v>1171</v>
      </c>
      <c r="C89" s="269" t="s">
        <v>700</v>
      </c>
      <c r="D89" s="269" t="s">
        <v>1172</v>
      </c>
      <c r="E89" s="270">
        <v>16</v>
      </c>
      <c r="F89" s="271">
        <v>200831.35999999999</v>
      </c>
      <c r="G89" s="271">
        <v>12551.96</v>
      </c>
      <c r="H89" s="272" t="s">
        <v>1173</v>
      </c>
    </row>
    <row r="90" spans="1:8" x14ac:dyDescent="0.25">
      <c r="A90" s="268" t="s">
        <v>1170</v>
      </c>
      <c r="B90" s="269" t="s">
        <v>1171</v>
      </c>
      <c r="C90" s="269" t="s">
        <v>700</v>
      </c>
      <c r="D90" s="269" t="s">
        <v>1176</v>
      </c>
      <c r="E90" s="270">
        <v>17</v>
      </c>
      <c r="F90" s="271">
        <v>213383.15</v>
      </c>
      <c r="G90" s="271">
        <v>12551.95</v>
      </c>
      <c r="H90" s="272" t="s">
        <v>1175</v>
      </c>
    </row>
    <row r="91" spans="1:8" x14ac:dyDescent="0.25">
      <c r="A91" s="268" t="s">
        <v>1170</v>
      </c>
      <c r="B91" s="269" t="s">
        <v>1171</v>
      </c>
      <c r="C91" s="269" t="s">
        <v>700</v>
      </c>
      <c r="D91" s="269" t="s">
        <v>1177</v>
      </c>
      <c r="E91" s="270">
        <v>2</v>
      </c>
      <c r="F91" s="271">
        <v>25103.919999999998</v>
      </c>
      <c r="G91" s="271">
        <v>12551.96</v>
      </c>
      <c r="H91" s="272" t="s">
        <v>1173</v>
      </c>
    </row>
    <row r="92" spans="1:8" x14ac:dyDescent="0.25">
      <c r="A92" s="268" t="s">
        <v>1170</v>
      </c>
      <c r="B92" s="269" t="s">
        <v>1171</v>
      </c>
      <c r="C92" s="269" t="s">
        <v>700</v>
      </c>
      <c r="D92" s="269" t="s">
        <v>1179</v>
      </c>
      <c r="E92" s="270">
        <v>63</v>
      </c>
      <c r="F92" s="271">
        <v>790772.85</v>
      </c>
      <c r="G92" s="271">
        <v>12551.95</v>
      </c>
      <c r="H92" s="272" t="s">
        <v>1175</v>
      </c>
    </row>
    <row r="93" spans="1:8" x14ac:dyDescent="0.25">
      <c r="A93" s="268" t="s">
        <v>1180</v>
      </c>
      <c r="B93" s="269" t="s">
        <v>1181</v>
      </c>
      <c r="C93" s="269" t="s">
        <v>700</v>
      </c>
      <c r="D93" s="269" t="s">
        <v>1184</v>
      </c>
      <c r="E93" s="270">
        <v>6</v>
      </c>
      <c r="F93" s="271">
        <v>75311.34</v>
      </c>
      <c r="G93" s="271">
        <v>12551.89</v>
      </c>
      <c r="H93" s="272" t="s">
        <v>1185</v>
      </c>
    </row>
    <row r="94" spans="1:8" x14ac:dyDescent="0.25">
      <c r="A94" s="268" t="s">
        <v>1186</v>
      </c>
      <c r="B94" s="269" t="s">
        <v>1187</v>
      </c>
      <c r="C94" s="269" t="s">
        <v>700</v>
      </c>
      <c r="D94" s="269" t="s">
        <v>1190</v>
      </c>
      <c r="E94" s="270">
        <v>16</v>
      </c>
      <c r="F94" s="271">
        <v>602490.88</v>
      </c>
      <c r="G94" s="271">
        <v>37655.68</v>
      </c>
      <c r="H94" s="272" t="s">
        <v>1189</v>
      </c>
    </row>
    <row r="95" spans="1:8" x14ac:dyDescent="0.25">
      <c r="A95" s="268" t="s">
        <v>1191</v>
      </c>
      <c r="B95" s="269" t="s">
        <v>1192</v>
      </c>
      <c r="C95" s="269" t="s">
        <v>700</v>
      </c>
      <c r="D95" s="269" t="s">
        <v>1195</v>
      </c>
      <c r="E95" s="270">
        <v>6</v>
      </c>
      <c r="F95" s="271">
        <v>176138.97</v>
      </c>
      <c r="G95" s="271">
        <v>29356.5</v>
      </c>
      <c r="H95" s="272" t="s">
        <v>1194</v>
      </c>
    </row>
    <row r="96" spans="1:8" x14ac:dyDescent="0.25">
      <c r="A96" s="268" t="s">
        <v>1200</v>
      </c>
      <c r="B96" s="269" t="s">
        <v>1201</v>
      </c>
      <c r="C96" s="269" t="s">
        <v>700</v>
      </c>
      <c r="D96" s="269" t="s">
        <v>1202</v>
      </c>
      <c r="E96" s="270">
        <v>39</v>
      </c>
      <c r="F96" s="271">
        <v>801574.26</v>
      </c>
      <c r="G96" s="271">
        <v>20553.189999999999</v>
      </c>
      <c r="H96" s="272" t="s">
        <v>1203</v>
      </c>
    </row>
    <row r="97" spans="1:8" x14ac:dyDescent="0.25">
      <c r="A97" s="268" t="s">
        <v>1218</v>
      </c>
      <c r="B97" s="269" t="s">
        <v>1219</v>
      </c>
      <c r="C97" s="269" t="s">
        <v>700</v>
      </c>
      <c r="D97" s="269" t="s">
        <v>1220</v>
      </c>
      <c r="E97" s="270">
        <v>9</v>
      </c>
      <c r="F97" s="271">
        <v>356242.05</v>
      </c>
      <c r="G97" s="271">
        <v>39582.449999999997</v>
      </c>
      <c r="H97" s="272" t="s">
        <v>1221</v>
      </c>
    </row>
    <row r="98" spans="1:8" x14ac:dyDescent="0.25">
      <c r="A98" s="268" t="s">
        <v>1218</v>
      </c>
      <c r="B98" s="269" t="s">
        <v>1219</v>
      </c>
      <c r="C98" s="269" t="s">
        <v>700</v>
      </c>
      <c r="D98" s="269" t="s">
        <v>1912</v>
      </c>
      <c r="E98" s="270">
        <v>9</v>
      </c>
      <c r="F98" s="271">
        <v>89059.59</v>
      </c>
      <c r="G98" s="271">
        <v>9895.51</v>
      </c>
      <c r="H98" s="272" t="s">
        <v>1221</v>
      </c>
    </row>
    <row r="99" spans="1:8" x14ac:dyDescent="0.25">
      <c r="A99" s="268" t="s">
        <v>1226</v>
      </c>
      <c r="B99" s="269" t="s">
        <v>1227</v>
      </c>
      <c r="C99" s="269" t="s">
        <v>700</v>
      </c>
      <c r="D99" s="269" t="s">
        <v>1228</v>
      </c>
      <c r="E99" s="270">
        <v>6</v>
      </c>
      <c r="F99" s="271">
        <v>480000</v>
      </c>
      <c r="G99" s="271">
        <v>80000</v>
      </c>
      <c r="H99" s="272" t="s">
        <v>1229</v>
      </c>
    </row>
    <row r="100" spans="1:8" x14ac:dyDescent="0.25">
      <c r="A100" s="268" t="s">
        <v>1240</v>
      </c>
      <c r="B100" s="269" t="s">
        <v>1241</v>
      </c>
      <c r="C100" s="269" t="s">
        <v>700</v>
      </c>
      <c r="D100" s="269" t="s">
        <v>1242</v>
      </c>
      <c r="E100" s="270">
        <v>3</v>
      </c>
      <c r="F100" s="271">
        <v>115384.62</v>
      </c>
      <c r="G100" s="271">
        <v>38461.54</v>
      </c>
      <c r="H100" s="272" t="s">
        <v>1243</v>
      </c>
    </row>
    <row r="101" spans="1:8" x14ac:dyDescent="0.25">
      <c r="A101" s="268" t="s">
        <v>1240</v>
      </c>
      <c r="B101" s="269" t="s">
        <v>1241</v>
      </c>
      <c r="C101" s="269" t="s">
        <v>700</v>
      </c>
      <c r="D101" s="269" t="s">
        <v>1244</v>
      </c>
      <c r="E101" s="270">
        <v>2</v>
      </c>
      <c r="F101" s="271">
        <v>307692.31</v>
      </c>
      <c r="G101" s="271">
        <v>153846.16</v>
      </c>
      <c r="H101" s="272" t="s">
        <v>1243</v>
      </c>
    </row>
    <row r="102" spans="1:8" x14ac:dyDescent="0.25">
      <c r="A102" s="268" t="s">
        <v>1240</v>
      </c>
      <c r="B102" s="269" t="s">
        <v>1241</v>
      </c>
      <c r="C102" s="269" t="s">
        <v>700</v>
      </c>
      <c r="D102" s="269" t="s">
        <v>1245</v>
      </c>
      <c r="E102" s="270">
        <v>1</v>
      </c>
      <c r="F102" s="271">
        <v>230769.23</v>
      </c>
      <c r="G102" s="271">
        <v>230769.23</v>
      </c>
      <c r="H102" s="272" t="s">
        <v>1243</v>
      </c>
    </row>
    <row r="103" spans="1:8" x14ac:dyDescent="0.25">
      <c r="A103" s="268" t="s">
        <v>1251</v>
      </c>
      <c r="B103" s="269" t="s">
        <v>1252</v>
      </c>
      <c r="C103" s="269" t="s">
        <v>700</v>
      </c>
      <c r="D103" s="269" t="s">
        <v>1253</v>
      </c>
      <c r="E103" s="270">
        <v>7</v>
      </c>
      <c r="F103" s="271">
        <v>129904.04</v>
      </c>
      <c r="G103" s="271">
        <v>18557.72</v>
      </c>
      <c r="H103" s="272" t="s">
        <v>1254</v>
      </c>
    </row>
    <row r="104" spans="1:8" x14ac:dyDescent="0.25">
      <c r="A104" s="268" t="s">
        <v>1251</v>
      </c>
      <c r="B104" s="269" t="s">
        <v>1252</v>
      </c>
      <c r="C104" s="269" t="s">
        <v>700</v>
      </c>
      <c r="D104" s="269" t="s">
        <v>1255</v>
      </c>
      <c r="E104" s="270">
        <v>1</v>
      </c>
      <c r="F104" s="271">
        <v>48401.54</v>
      </c>
      <c r="G104" s="271">
        <v>48401.54</v>
      </c>
      <c r="H104" s="272" t="s">
        <v>1254</v>
      </c>
    </row>
    <row r="105" spans="1:8" x14ac:dyDescent="0.25">
      <c r="A105" s="268" t="s">
        <v>1265</v>
      </c>
      <c r="B105" s="269" t="s">
        <v>1266</v>
      </c>
      <c r="C105" s="269" t="s">
        <v>700</v>
      </c>
      <c r="D105" s="269" t="s">
        <v>1267</v>
      </c>
      <c r="E105" s="270">
        <v>25</v>
      </c>
      <c r="F105" s="271">
        <v>635416.75</v>
      </c>
      <c r="G105" s="271">
        <v>25416.67</v>
      </c>
      <c r="H105" s="272" t="s">
        <v>1268</v>
      </c>
    </row>
    <row r="106" spans="1:8" x14ac:dyDescent="0.25">
      <c r="A106" s="268" t="s">
        <v>1269</v>
      </c>
      <c r="B106" s="269" t="s">
        <v>1270</v>
      </c>
      <c r="C106" s="269" t="s">
        <v>700</v>
      </c>
      <c r="D106" s="269" t="s">
        <v>1271</v>
      </c>
      <c r="E106" s="270">
        <v>16</v>
      </c>
      <c r="F106" s="271">
        <v>84764.479999999996</v>
      </c>
      <c r="G106" s="271">
        <v>5297.78</v>
      </c>
      <c r="H106" s="272" t="s">
        <v>1272</v>
      </c>
    </row>
    <row r="107" spans="1:8" x14ac:dyDescent="0.25">
      <c r="A107" s="268" t="s">
        <v>1269</v>
      </c>
      <c r="B107" s="269" t="s">
        <v>1270</v>
      </c>
      <c r="C107" s="269" t="s">
        <v>700</v>
      </c>
      <c r="D107" s="269" t="s">
        <v>1275</v>
      </c>
      <c r="E107" s="270">
        <v>21</v>
      </c>
      <c r="F107" s="271">
        <v>222506.76</v>
      </c>
      <c r="G107" s="271">
        <v>10595.56</v>
      </c>
      <c r="H107" s="272" t="s">
        <v>1272</v>
      </c>
    </row>
    <row r="108" spans="1:8" x14ac:dyDescent="0.25">
      <c r="A108" s="268" t="s">
        <v>1277</v>
      </c>
      <c r="B108" s="269" t="s">
        <v>1278</v>
      </c>
      <c r="C108" s="269" t="s">
        <v>700</v>
      </c>
      <c r="D108" s="269" t="s">
        <v>1281</v>
      </c>
      <c r="E108" s="270">
        <v>101</v>
      </c>
      <c r="F108" s="271">
        <v>518862.25</v>
      </c>
      <c r="G108" s="271">
        <v>5137.25</v>
      </c>
      <c r="H108" s="272" t="s">
        <v>1282</v>
      </c>
    </row>
    <row r="109" spans="1:8" x14ac:dyDescent="0.25">
      <c r="A109" s="268" t="s">
        <v>1277</v>
      </c>
      <c r="B109" s="269" t="s">
        <v>1278</v>
      </c>
      <c r="C109" s="269" t="s">
        <v>700</v>
      </c>
      <c r="D109" s="269" t="s">
        <v>1283</v>
      </c>
      <c r="E109" s="270">
        <v>47</v>
      </c>
      <c r="F109" s="271">
        <v>241450.75</v>
      </c>
      <c r="G109" s="271">
        <v>5137.25</v>
      </c>
      <c r="H109" s="272" t="s">
        <v>1284</v>
      </c>
    </row>
    <row r="110" spans="1:8" x14ac:dyDescent="0.25">
      <c r="A110" s="268" t="s">
        <v>1277</v>
      </c>
      <c r="B110" s="269" t="s">
        <v>1278</v>
      </c>
      <c r="C110" s="269" t="s">
        <v>700</v>
      </c>
      <c r="D110" s="269" t="s">
        <v>1285</v>
      </c>
      <c r="E110" s="270">
        <v>12.5</v>
      </c>
      <c r="F110" s="271">
        <v>132445.75</v>
      </c>
      <c r="G110" s="271">
        <v>10595.66</v>
      </c>
      <c r="H110" s="272" t="s">
        <v>1286</v>
      </c>
    </row>
    <row r="111" spans="1:8" x14ac:dyDescent="0.25">
      <c r="A111" s="268" t="s">
        <v>1287</v>
      </c>
      <c r="B111" s="269" t="s">
        <v>1288</v>
      </c>
      <c r="C111" s="269" t="s">
        <v>700</v>
      </c>
      <c r="D111" s="269" t="s">
        <v>1289</v>
      </c>
      <c r="E111" s="270">
        <v>12</v>
      </c>
      <c r="F111" s="271">
        <v>127149.36</v>
      </c>
      <c r="G111" s="271">
        <v>10595.78</v>
      </c>
      <c r="H111" s="272" t="s">
        <v>1290</v>
      </c>
    </row>
    <row r="112" spans="1:8" x14ac:dyDescent="0.25">
      <c r="A112" s="268" t="s">
        <v>1287</v>
      </c>
      <c r="B112" s="269" t="s">
        <v>1288</v>
      </c>
      <c r="C112" s="269" t="s">
        <v>700</v>
      </c>
      <c r="D112" s="269" t="s">
        <v>1293</v>
      </c>
      <c r="E112" s="270">
        <v>11</v>
      </c>
      <c r="F112" s="271">
        <v>116553.58</v>
      </c>
      <c r="G112" s="271">
        <v>10595.78</v>
      </c>
      <c r="H112" s="272" t="s">
        <v>1294</v>
      </c>
    </row>
    <row r="113" spans="1:8" x14ac:dyDescent="0.25">
      <c r="A113" s="268" t="s">
        <v>1287</v>
      </c>
      <c r="B113" s="269" t="s">
        <v>1288</v>
      </c>
      <c r="C113" s="269" t="s">
        <v>700</v>
      </c>
      <c r="D113" s="269" t="s">
        <v>1295</v>
      </c>
      <c r="E113" s="270">
        <v>73</v>
      </c>
      <c r="F113" s="271">
        <v>773491.94</v>
      </c>
      <c r="G113" s="271">
        <v>10595.78</v>
      </c>
      <c r="H113" s="272" t="s">
        <v>1294</v>
      </c>
    </row>
    <row r="114" spans="1:8" x14ac:dyDescent="0.25">
      <c r="A114" s="268" t="s">
        <v>1287</v>
      </c>
      <c r="B114" s="269" t="s">
        <v>1288</v>
      </c>
      <c r="C114" s="269" t="s">
        <v>700</v>
      </c>
      <c r="D114" s="269" t="s">
        <v>1297</v>
      </c>
      <c r="E114" s="270">
        <v>5</v>
      </c>
      <c r="F114" s="271">
        <v>43403.6</v>
      </c>
      <c r="G114" s="271">
        <v>8680.7199999999993</v>
      </c>
      <c r="H114" s="272" t="s">
        <v>1298</v>
      </c>
    </row>
    <row r="115" spans="1:8" x14ac:dyDescent="0.25">
      <c r="A115" s="268" t="s">
        <v>1287</v>
      </c>
      <c r="B115" s="269" t="s">
        <v>1288</v>
      </c>
      <c r="C115" s="269" t="s">
        <v>700</v>
      </c>
      <c r="D115" s="269" t="s">
        <v>1299</v>
      </c>
      <c r="E115" s="270">
        <v>6</v>
      </c>
      <c r="F115" s="271">
        <v>52084.32</v>
      </c>
      <c r="G115" s="271">
        <v>8680.7199999999993</v>
      </c>
      <c r="H115" s="272" t="s">
        <v>1298</v>
      </c>
    </row>
    <row r="116" spans="1:8" x14ac:dyDescent="0.25">
      <c r="A116" s="268" t="s">
        <v>1300</v>
      </c>
      <c r="B116" s="269" t="s">
        <v>1301</v>
      </c>
      <c r="C116" s="269" t="s">
        <v>700</v>
      </c>
      <c r="D116" s="269" t="s">
        <v>1302</v>
      </c>
      <c r="E116" s="270">
        <v>4</v>
      </c>
      <c r="F116" s="271">
        <v>42382.52</v>
      </c>
      <c r="G116" s="271">
        <v>10595.63</v>
      </c>
      <c r="H116" s="272" t="s">
        <v>1303</v>
      </c>
    </row>
    <row r="117" spans="1:8" x14ac:dyDescent="0.25">
      <c r="A117" s="268" t="s">
        <v>1326</v>
      </c>
      <c r="B117" s="269" t="s">
        <v>1327</v>
      </c>
      <c r="C117" s="269" t="s">
        <v>700</v>
      </c>
      <c r="D117" s="269" t="s">
        <v>1328</v>
      </c>
      <c r="E117" s="270">
        <v>1</v>
      </c>
      <c r="F117" s="271">
        <v>26228.05</v>
      </c>
      <c r="G117" s="271">
        <v>26228.05</v>
      </c>
      <c r="H117" s="272" t="s">
        <v>1329</v>
      </c>
    </row>
    <row r="118" spans="1:8" x14ac:dyDescent="0.25">
      <c r="A118" s="268" t="s">
        <v>1326</v>
      </c>
      <c r="B118" s="269" t="s">
        <v>1327</v>
      </c>
      <c r="C118" s="269" t="s">
        <v>700</v>
      </c>
      <c r="D118" s="269" t="s">
        <v>1330</v>
      </c>
      <c r="E118" s="270">
        <v>6</v>
      </c>
      <c r="F118" s="271">
        <v>156964.5</v>
      </c>
      <c r="G118" s="271">
        <v>26160.75</v>
      </c>
      <c r="H118" s="272" t="s">
        <v>1331</v>
      </c>
    </row>
    <row r="119" spans="1:8" x14ac:dyDescent="0.25">
      <c r="A119" s="268" t="s">
        <v>1326</v>
      </c>
      <c r="B119" s="269" t="s">
        <v>1327</v>
      </c>
      <c r="C119" s="269" t="s">
        <v>700</v>
      </c>
      <c r="D119" s="269" t="s">
        <v>1332</v>
      </c>
      <c r="E119" s="270">
        <v>7</v>
      </c>
      <c r="F119" s="271">
        <v>183596.34</v>
      </c>
      <c r="G119" s="271">
        <v>26228.05</v>
      </c>
      <c r="H119" s="272" t="s">
        <v>1331</v>
      </c>
    </row>
    <row r="120" spans="1:8" x14ac:dyDescent="0.25">
      <c r="A120" s="268" t="s">
        <v>1337</v>
      </c>
      <c r="B120" s="269" t="s">
        <v>1338</v>
      </c>
      <c r="C120" s="269" t="s">
        <v>700</v>
      </c>
      <c r="D120" s="269" t="s">
        <v>1339</v>
      </c>
      <c r="E120" s="270">
        <v>10</v>
      </c>
      <c r="F120" s="271">
        <v>440608.7</v>
      </c>
      <c r="G120" s="271">
        <v>44060.87</v>
      </c>
      <c r="H120" s="272" t="s">
        <v>1340</v>
      </c>
    </row>
    <row r="121" spans="1:8" x14ac:dyDescent="0.25">
      <c r="A121" s="268" t="s">
        <v>1342</v>
      </c>
      <c r="B121" s="269" t="s">
        <v>1343</v>
      </c>
      <c r="C121" s="269" t="s">
        <v>700</v>
      </c>
      <c r="D121" s="269" t="s">
        <v>1344</v>
      </c>
      <c r="E121" s="270">
        <v>3</v>
      </c>
      <c r="F121" s="271">
        <v>52171.95</v>
      </c>
      <c r="G121" s="271">
        <v>17390.650000000001</v>
      </c>
      <c r="H121" s="272" t="s">
        <v>1345</v>
      </c>
    </row>
    <row r="122" spans="1:8" x14ac:dyDescent="0.25">
      <c r="A122" s="268" t="s">
        <v>1342</v>
      </c>
      <c r="B122" s="269" t="s">
        <v>1343</v>
      </c>
      <c r="C122" s="269" t="s">
        <v>700</v>
      </c>
      <c r="D122" s="269" t="s">
        <v>1346</v>
      </c>
      <c r="E122" s="270">
        <v>10</v>
      </c>
      <c r="F122" s="271">
        <v>173906.5</v>
      </c>
      <c r="G122" s="271">
        <v>17390.650000000001</v>
      </c>
      <c r="H122" s="272" t="s">
        <v>1345</v>
      </c>
    </row>
    <row r="123" spans="1:8" x14ac:dyDescent="0.25">
      <c r="A123" s="268" t="s">
        <v>1355</v>
      </c>
      <c r="B123" s="269" t="s">
        <v>1356</v>
      </c>
      <c r="C123" s="269" t="s">
        <v>700</v>
      </c>
      <c r="D123" s="269" t="s">
        <v>1357</v>
      </c>
      <c r="E123" s="270">
        <v>3</v>
      </c>
      <c r="F123" s="271">
        <v>195600</v>
      </c>
      <c r="G123" s="271">
        <v>65200</v>
      </c>
      <c r="H123" s="272" t="s">
        <v>1358</v>
      </c>
    </row>
    <row r="124" spans="1:8" x14ac:dyDescent="0.25">
      <c r="A124" s="268" t="s">
        <v>1359</v>
      </c>
      <c r="B124" s="269" t="s">
        <v>1360</v>
      </c>
      <c r="C124" s="269" t="s">
        <v>700</v>
      </c>
      <c r="D124" s="269" t="s">
        <v>1361</v>
      </c>
      <c r="E124" s="270">
        <v>5</v>
      </c>
      <c r="F124" s="271">
        <v>72959.25</v>
      </c>
      <c r="G124" s="271">
        <v>14591.85</v>
      </c>
      <c r="H124" s="272" t="s">
        <v>1362</v>
      </c>
    </row>
    <row r="125" spans="1:8" x14ac:dyDescent="0.25">
      <c r="A125" s="268" t="s">
        <v>1359</v>
      </c>
      <c r="B125" s="269" t="s">
        <v>1360</v>
      </c>
      <c r="C125" s="269" t="s">
        <v>700</v>
      </c>
      <c r="D125" s="269" t="s">
        <v>1363</v>
      </c>
      <c r="E125" s="270">
        <v>5</v>
      </c>
      <c r="F125" s="271">
        <v>109438.85</v>
      </c>
      <c r="G125" s="271">
        <v>21887.77</v>
      </c>
      <c r="H125" s="272" t="s">
        <v>1362</v>
      </c>
    </row>
    <row r="126" spans="1:8" x14ac:dyDescent="0.25">
      <c r="A126" s="268" t="s">
        <v>1359</v>
      </c>
      <c r="B126" s="269" t="s">
        <v>1360</v>
      </c>
      <c r="C126" s="269" t="s">
        <v>700</v>
      </c>
      <c r="D126" s="269" t="s">
        <v>1368</v>
      </c>
      <c r="E126" s="270">
        <v>13</v>
      </c>
      <c r="F126" s="271">
        <v>284541.01</v>
      </c>
      <c r="G126" s="271">
        <v>21887.77</v>
      </c>
      <c r="H126" s="272" t="s">
        <v>1366</v>
      </c>
    </row>
    <row r="127" spans="1:8" x14ac:dyDescent="0.25">
      <c r="A127" s="268" t="s">
        <v>1381</v>
      </c>
      <c r="B127" s="269" t="s">
        <v>1382</v>
      </c>
      <c r="C127" s="269" t="s">
        <v>700</v>
      </c>
      <c r="D127" s="269" t="s">
        <v>1383</v>
      </c>
      <c r="E127" s="270">
        <v>6</v>
      </c>
      <c r="F127" s="271">
        <v>124154.82</v>
      </c>
      <c r="G127" s="271">
        <v>20692.47</v>
      </c>
      <c r="H127" s="272" t="s">
        <v>1384</v>
      </c>
    </row>
    <row r="128" spans="1:8" x14ac:dyDescent="0.25">
      <c r="A128" s="268" t="s">
        <v>2018</v>
      </c>
      <c r="B128" s="269" t="s">
        <v>2019</v>
      </c>
      <c r="C128" s="269" t="s">
        <v>1455</v>
      </c>
      <c r="D128" s="269" t="s">
        <v>2020</v>
      </c>
      <c r="E128" s="270">
        <v>2</v>
      </c>
      <c r="F128" s="271">
        <v>2080000</v>
      </c>
      <c r="G128" s="271">
        <v>1040000</v>
      </c>
      <c r="H128" s="272" t="s">
        <v>2021</v>
      </c>
    </row>
    <row r="129" spans="1:8" x14ac:dyDescent="0.25">
      <c r="A129" s="268" t="s">
        <v>1385</v>
      </c>
      <c r="B129" s="269" t="s">
        <v>1386</v>
      </c>
      <c r="C129" s="269" t="s">
        <v>700</v>
      </c>
      <c r="D129" s="269" t="s">
        <v>1387</v>
      </c>
      <c r="E129" s="270">
        <v>30</v>
      </c>
      <c r="F129" s="271">
        <v>274660.65000000002</v>
      </c>
      <c r="G129" s="271">
        <v>9155.36</v>
      </c>
      <c r="H129" s="272" t="s">
        <v>1388</v>
      </c>
    </row>
    <row r="130" spans="1:8" x14ac:dyDescent="0.25">
      <c r="A130" s="268" t="s">
        <v>1389</v>
      </c>
      <c r="B130" s="269" t="s">
        <v>1390</v>
      </c>
      <c r="C130" s="269" t="s">
        <v>700</v>
      </c>
      <c r="D130" s="269" t="s">
        <v>1391</v>
      </c>
      <c r="E130" s="270">
        <v>6</v>
      </c>
      <c r="F130" s="271">
        <v>57888.87</v>
      </c>
      <c r="G130" s="271">
        <v>9648.15</v>
      </c>
      <c r="H130" s="272" t="s">
        <v>1392</v>
      </c>
    </row>
    <row r="131" spans="1:8" x14ac:dyDescent="0.25">
      <c r="A131" s="268" t="s">
        <v>1405</v>
      </c>
      <c r="B131" s="269" t="s">
        <v>1406</v>
      </c>
      <c r="C131" s="269" t="s">
        <v>700</v>
      </c>
      <c r="D131" s="269" t="s">
        <v>1407</v>
      </c>
      <c r="E131" s="270">
        <v>45</v>
      </c>
      <c r="F131" s="271">
        <v>292526.55</v>
      </c>
      <c r="G131" s="271">
        <v>6500.59</v>
      </c>
      <c r="H131" s="272" t="s">
        <v>1408</v>
      </c>
    </row>
    <row r="132" spans="1:8" x14ac:dyDescent="0.25">
      <c r="A132" s="268" t="s">
        <v>1919</v>
      </c>
      <c r="B132" s="269" t="s">
        <v>1920</v>
      </c>
      <c r="C132" s="269" t="s">
        <v>700</v>
      </c>
      <c r="D132" s="269" t="s">
        <v>1921</v>
      </c>
      <c r="E132" s="270">
        <v>6</v>
      </c>
      <c r="F132" s="271">
        <v>1039573</v>
      </c>
      <c r="G132" s="271">
        <v>173262.17</v>
      </c>
      <c r="H132" s="272" t="s">
        <v>1922</v>
      </c>
    </row>
    <row r="133" spans="1:8" x14ac:dyDescent="0.25">
      <c r="A133" s="268" t="s">
        <v>1413</v>
      </c>
      <c r="B133" s="269" t="s">
        <v>1414</v>
      </c>
      <c r="C133" s="269" t="s">
        <v>700</v>
      </c>
      <c r="D133" s="269" t="s">
        <v>1417</v>
      </c>
      <c r="E133" s="270">
        <v>89</v>
      </c>
      <c r="F133" s="271">
        <v>659263.1</v>
      </c>
      <c r="G133" s="271">
        <v>7407.45</v>
      </c>
      <c r="H133" s="272" t="s">
        <v>1416</v>
      </c>
    </row>
    <row r="134" spans="1:8" x14ac:dyDescent="0.25">
      <c r="A134" s="268" t="s">
        <v>1418</v>
      </c>
      <c r="B134" s="269" t="s">
        <v>1419</v>
      </c>
      <c r="C134" s="269" t="s">
        <v>700</v>
      </c>
      <c r="D134" s="269" t="s">
        <v>1420</v>
      </c>
      <c r="E134" s="270">
        <v>19</v>
      </c>
      <c r="F134" s="271">
        <v>397026.28</v>
      </c>
      <c r="G134" s="271">
        <v>20896.12</v>
      </c>
      <c r="H134" s="272" t="s">
        <v>1421</v>
      </c>
    </row>
    <row r="135" spans="1:8" x14ac:dyDescent="0.25">
      <c r="A135" s="268" t="s">
        <v>1426</v>
      </c>
      <c r="B135" s="269" t="s">
        <v>1427</v>
      </c>
      <c r="C135" s="269" t="s">
        <v>700</v>
      </c>
      <c r="D135" s="269" t="s">
        <v>1428</v>
      </c>
      <c r="E135" s="270">
        <v>3</v>
      </c>
      <c r="F135" s="271">
        <v>72673.41</v>
      </c>
      <c r="G135" s="271">
        <v>24224.47</v>
      </c>
      <c r="H135" s="272" t="s">
        <v>1429</v>
      </c>
    </row>
    <row r="136" spans="1:8" x14ac:dyDescent="0.25">
      <c r="A136" s="268" t="s">
        <v>1430</v>
      </c>
      <c r="B136" s="269" t="s">
        <v>1431</v>
      </c>
      <c r="C136" s="269" t="s">
        <v>700</v>
      </c>
      <c r="D136" s="269" t="s">
        <v>1432</v>
      </c>
      <c r="E136" s="270">
        <v>44</v>
      </c>
      <c r="F136" s="271">
        <v>378069.12</v>
      </c>
      <c r="G136" s="271">
        <v>8592.48</v>
      </c>
      <c r="H136" s="272" t="s">
        <v>1433</v>
      </c>
    </row>
    <row r="137" spans="1:8" x14ac:dyDescent="0.25">
      <c r="A137" s="268" t="s">
        <v>1133</v>
      </c>
      <c r="B137" s="269" t="s">
        <v>1434</v>
      </c>
      <c r="C137" s="269" t="s">
        <v>700</v>
      </c>
      <c r="D137" s="269" t="s">
        <v>1435</v>
      </c>
      <c r="E137" s="270">
        <v>49</v>
      </c>
      <c r="F137" s="271">
        <v>690023.52</v>
      </c>
      <c r="G137" s="271">
        <v>14082.11</v>
      </c>
      <c r="H137" s="272" t="s">
        <v>1436</v>
      </c>
    </row>
    <row r="138" spans="1:8" x14ac:dyDescent="0.25">
      <c r="A138" s="268" t="s">
        <v>1437</v>
      </c>
      <c r="B138" s="269" t="s">
        <v>1438</v>
      </c>
      <c r="C138" s="269" t="s">
        <v>700</v>
      </c>
      <c r="D138" s="269" t="s">
        <v>1439</v>
      </c>
      <c r="E138" s="270">
        <v>9</v>
      </c>
      <c r="F138" s="271">
        <v>77332.179999999993</v>
      </c>
      <c r="G138" s="271">
        <v>8592.4599999999991</v>
      </c>
      <c r="H138" s="272" t="s">
        <v>1440</v>
      </c>
    </row>
    <row r="139" spans="1:8" x14ac:dyDescent="0.25">
      <c r="A139" s="268" t="s">
        <v>1441</v>
      </c>
      <c r="B139" s="269" t="s">
        <v>1442</v>
      </c>
      <c r="C139" s="269" t="s">
        <v>700</v>
      </c>
      <c r="D139" s="269" t="s">
        <v>1443</v>
      </c>
      <c r="E139" s="270">
        <v>13</v>
      </c>
      <c r="F139" s="271">
        <v>211356.6</v>
      </c>
      <c r="G139" s="271">
        <v>16258.2</v>
      </c>
      <c r="H139" s="272" t="s">
        <v>1444</v>
      </c>
    </row>
    <row r="140" spans="1:8" x14ac:dyDescent="0.25">
      <c r="A140" s="268" t="s">
        <v>1458</v>
      </c>
      <c r="B140" s="269" t="s">
        <v>1459</v>
      </c>
      <c r="C140" s="269" t="s">
        <v>1455</v>
      </c>
      <c r="D140" s="269" t="s">
        <v>1460</v>
      </c>
      <c r="E140" s="270">
        <v>2</v>
      </c>
      <c r="F140" s="271">
        <v>1118999.24</v>
      </c>
      <c r="G140" s="271">
        <v>559499.62</v>
      </c>
      <c r="H140" s="272" t="s">
        <v>1461</v>
      </c>
    </row>
    <row r="141" spans="1:8" x14ac:dyDescent="0.25">
      <c r="A141" s="273" t="s">
        <v>310</v>
      </c>
      <c r="B141" s="274"/>
      <c r="C141" s="274"/>
      <c r="D141" s="274"/>
      <c r="E141" s="275"/>
      <c r="F141" s="276">
        <v>47335560.369999997</v>
      </c>
      <c r="G141" s="277"/>
      <c r="H141" s="277"/>
    </row>
  </sheetData>
  <hyperlinks>
    <hyperlink ref="D4" location="'Rekapitulace'!B5" display="&lt;&lt;&lt; Zpět na rekapitulaci" xr:uid="{00000000-0004-0000-7100-000000000000}"/>
  </hyperlinks>
  <pageMargins left="0.7" right="0.7" top="0.78740157499999996" bottom="0.78740157499999996" header="0.3" footer="0.3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H14"/>
  <sheetViews>
    <sheetView showGridLines="0" workbookViewId="0"/>
  </sheetViews>
  <sheetFormatPr defaultColWidth="12.140625" defaultRowHeight="15" customHeight="1" x14ac:dyDescent="0.25"/>
  <cols>
    <col min="1" max="1" width="33.42578125" customWidth="1"/>
    <col min="2" max="2" width="13.7109375" customWidth="1"/>
    <col min="3" max="3" width="11.85546875" customWidth="1"/>
    <col min="4" max="4" width="13.7109375" customWidth="1"/>
    <col min="5" max="5" width="16.42578125" customWidth="1"/>
    <col min="6" max="7" width="14.42578125" customWidth="1"/>
    <col min="8" max="8" width="36.5703125" customWidth="1"/>
  </cols>
  <sheetData>
    <row r="1" spans="1:8" x14ac:dyDescent="0.25">
      <c r="A1" s="17" t="s">
        <v>1</v>
      </c>
      <c r="B1" s="18" t="s">
        <v>2022</v>
      </c>
    </row>
    <row r="2" spans="1:8" x14ac:dyDescent="0.25">
      <c r="A2" s="17" t="s">
        <v>0</v>
      </c>
      <c r="B2" s="18" t="s">
        <v>148</v>
      </c>
    </row>
    <row r="3" spans="1:8" x14ac:dyDescent="0.25">
      <c r="A3" s="17" t="s">
        <v>2</v>
      </c>
      <c r="B3" s="18" t="s">
        <v>21</v>
      </c>
    </row>
    <row r="4" spans="1:8" x14ac:dyDescent="0.25">
      <c r="A4" s="17" t="s">
        <v>315</v>
      </c>
      <c r="B4" s="18" t="s">
        <v>26</v>
      </c>
      <c r="D4" s="19" t="s">
        <v>316</v>
      </c>
    </row>
    <row r="5" spans="1:8" x14ac:dyDescent="0.25">
      <c r="A5" s="17" t="s">
        <v>317</v>
      </c>
      <c r="B5" s="18" t="s">
        <v>318</v>
      </c>
    </row>
    <row r="6" spans="1:8" x14ac:dyDescent="0.25">
      <c r="A6" s="17" t="s">
        <v>319</v>
      </c>
      <c r="B6" s="18" t="s">
        <v>320</v>
      </c>
    </row>
    <row r="7" spans="1:8" x14ac:dyDescent="0.25">
      <c r="A7" s="17" t="s">
        <v>321</v>
      </c>
      <c r="B7" s="20">
        <v>315551</v>
      </c>
    </row>
    <row r="8" spans="1:8" x14ac:dyDescent="0.25">
      <c r="A8" s="17" t="s">
        <v>322</v>
      </c>
      <c r="B8" s="18" t="s">
        <v>323</v>
      </c>
    </row>
    <row r="9" spans="1:8" x14ac:dyDescent="0.25">
      <c r="A9" s="17" t="s">
        <v>324</v>
      </c>
      <c r="B9" s="18" t="s">
        <v>323</v>
      </c>
    </row>
    <row r="11" spans="1:8" x14ac:dyDescent="0.25">
      <c r="A11" s="265" t="s">
        <v>692</v>
      </c>
      <c r="B11" s="266" t="s">
        <v>693</v>
      </c>
      <c r="C11" s="266" t="s">
        <v>326</v>
      </c>
      <c r="D11" s="266" t="s">
        <v>694</v>
      </c>
      <c r="E11" s="266" t="s">
        <v>695</v>
      </c>
      <c r="F11" s="266" t="s">
        <v>696</v>
      </c>
      <c r="G11" s="266" t="s">
        <v>697</v>
      </c>
      <c r="H11" s="267" t="s">
        <v>1</v>
      </c>
    </row>
    <row r="12" spans="1:8" x14ac:dyDescent="0.25">
      <c r="A12" s="268" t="s">
        <v>1463</v>
      </c>
      <c r="B12" s="269" t="s">
        <v>1464</v>
      </c>
      <c r="C12" s="269" t="s">
        <v>700</v>
      </c>
      <c r="D12" s="269" t="s">
        <v>1465</v>
      </c>
      <c r="E12" s="270">
        <v>3</v>
      </c>
      <c r="F12" s="271">
        <v>34649.58</v>
      </c>
      <c r="G12" s="271">
        <v>11549.86</v>
      </c>
      <c r="H12" s="272" t="s">
        <v>1466</v>
      </c>
    </row>
    <row r="13" spans="1:8" x14ac:dyDescent="0.25">
      <c r="A13" s="268" t="s">
        <v>1463</v>
      </c>
      <c r="B13" s="269" t="s">
        <v>1464</v>
      </c>
      <c r="C13" s="269" t="s">
        <v>700</v>
      </c>
      <c r="D13" s="269" t="s">
        <v>1467</v>
      </c>
      <c r="E13" s="270">
        <v>13.5</v>
      </c>
      <c r="F13" s="271">
        <v>280901.78999999998</v>
      </c>
      <c r="G13" s="271">
        <v>20807.54</v>
      </c>
      <c r="H13" s="272" t="s">
        <v>1466</v>
      </c>
    </row>
    <row r="14" spans="1:8" x14ac:dyDescent="0.25">
      <c r="A14" s="273" t="s">
        <v>310</v>
      </c>
      <c r="B14" s="274"/>
      <c r="C14" s="274"/>
      <c r="D14" s="274"/>
      <c r="E14" s="275"/>
      <c r="F14" s="276">
        <v>315551.37</v>
      </c>
      <c r="G14" s="277"/>
      <c r="H14" s="277"/>
    </row>
  </sheetData>
  <hyperlinks>
    <hyperlink ref="D4" location="'Rekapitulace'!B5" display="&lt;&lt;&lt; Zpět na rekapitulaci" xr:uid="{00000000-0004-0000-7200-000000000000}"/>
  </hyperlinks>
  <pageMargins left="0.7" right="0.7" top="0.78740157499999996" bottom="0.78740157499999996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H13"/>
  <sheetViews>
    <sheetView showGridLines="0" workbookViewId="0"/>
  </sheetViews>
  <sheetFormatPr defaultColWidth="12.140625" defaultRowHeight="15" customHeight="1" x14ac:dyDescent="0.25"/>
  <cols>
    <col min="1" max="1" width="33.42578125" customWidth="1"/>
    <col min="2" max="2" width="13.7109375" customWidth="1"/>
    <col min="3" max="3" width="11.85546875" customWidth="1"/>
    <col min="4" max="4" width="13.7109375" customWidth="1"/>
    <col min="5" max="5" width="16.42578125" customWidth="1"/>
    <col min="6" max="7" width="14.42578125" customWidth="1"/>
    <col min="8" max="8" width="36.5703125" customWidth="1"/>
  </cols>
  <sheetData>
    <row r="1" spans="1:8" x14ac:dyDescent="0.25">
      <c r="A1" s="17" t="s">
        <v>1</v>
      </c>
      <c r="B1" s="18" t="s">
        <v>2023</v>
      </c>
    </row>
    <row r="2" spans="1:8" x14ac:dyDescent="0.25">
      <c r="A2" s="17" t="s">
        <v>0</v>
      </c>
      <c r="B2" s="18" t="s">
        <v>148</v>
      </c>
    </row>
    <row r="3" spans="1:8" x14ac:dyDescent="0.25">
      <c r="A3" s="17" t="s">
        <v>2</v>
      </c>
      <c r="B3" s="18" t="s">
        <v>21</v>
      </c>
    </row>
    <row r="4" spans="1:8" x14ac:dyDescent="0.25">
      <c r="A4" s="17" t="s">
        <v>315</v>
      </c>
      <c r="B4" s="18" t="s">
        <v>26</v>
      </c>
      <c r="D4" s="19" t="s">
        <v>316</v>
      </c>
    </row>
    <row r="5" spans="1:8" x14ac:dyDescent="0.25">
      <c r="A5" s="17" t="s">
        <v>317</v>
      </c>
      <c r="B5" s="18" t="s">
        <v>318</v>
      </c>
    </row>
    <row r="6" spans="1:8" x14ac:dyDescent="0.25">
      <c r="A6" s="17" t="s">
        <v>319</v>
      </c>
      <c r="B6" s="18" t="s">
        <v>320</v>
      </c>
    </row>
    <row r="7" spans="1:8" x14ac:dyDescent="0.25">
      <c r="A7" s="17" t="s">
        <v>321</v>
      </c>
      <c r="B7" s="20">
        <v>8338358</v>
      </c>
    </row>
    <row r="8" spans="1:8" x14ac:dyDescent="0.25">
      <c r="A8" s="17" t="s">
        <v>322</v>
      </c>
      <c r="B8" s="18" t="s">
        <v>323</v>
      </c>
    </row>
    <row r="9" spans="1:8" x14ac:dyDescent="0.25">
      <c r="A9" s="17" t="s">
        <v>324</v>
      </c>
      <c r="B9" s="18" t="s">
        <v>323</v>
      </c>
    </row>
    <row r="11" spans="1:8" x14ac:dyDescent="0.25">
      <c r="A11" s="265" t="s">
        <v>692</v>
      </c>
      <c r="B11" s="266" t="s">
        <v>693</v>
      </c>
      <c r="C11" s="266" t="s">
        <v>326</v>
      </c>
      <c r="D11" s="266" t="s">
        <v>694</v>
      </c>
      <c r="E11" s="266" t="s">
        <v>695</v>
      </c>
      <c r="F11" s="266" t="s">
        <v>696</v>
      </c>
      <c r="G11" s="266" t="s">
        <v>697</v>
      </c>
      <c r="H11" s="267" t="s">
        <v>1</v>
      </c>
    </row>
    <row r="12" spans="1:8" x14ac:dyDescent="0.25">
      <c r="A12" s="268" t="s">
        <v>1471</v>
      </c>
      <c r="B12" s="269" t="s">
        <v>1472</v>
      </c>
      <c r="C12" s="269" t="s">
        <v>700</v>
      </c>
      <c r="D12" s="269" t="s">
        <v>1473</v>
      </c>
      <c r="E12" s="270">
        <v>60</v>
      </c>
      <c r="F12" s="271">
        <v>8338358.2400000002</v>
      </c>
      <c r="G12" s="271">
        <v>138972.64000000001</v>
      </c>
      <c r="H12" s="272" t="s">
        <v>1474</v>
      </c>
    </row>
    <row r="13" spans="1:8" x14ac:dyDescent="0.25">
      <c r="A13" s="273" t="s">
        <v>310</v>
      </c>
      <c r="B13" s="274"/>
      <c r="C13" s="274"/>
      <c r="D13" s="274"/>
      <c r="E13" s="275"/>
      <c r="F13" s="276">
        <v>8338358.4000000004</v>
      </c>
      <c r="G13" s="277"/>
      <c r="H13" s="277"/>
    </row>
  </sheetData>
  <hyperlinks>
    <hyperlink ref="D4" location="'Rekapitulace'!B5" display="&lt;&lt;&lt; Zpět na rekapitulaci" xr:uid="{00000000-0004-0000-7300-000000000000}"/>
  </hyperlinks>
  <pageMargins left="0.7" right="0.7" top="0.78740157499999996" bottom="0.78740157499999996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H14"/>
  <sheetViews>
    <sheetView showGridLines="0" workbookViewId="0"/>
  </sheetViews>
  <sheetFormatPr defaultColWidth="12.140625" defaultRowHeight="15" customHeight="1" x14ac:dyDescent="0.25"/>
  <cols>
    <col min="1" max="1" width="33.42578125" customWidth="1"/>
    <col min="2" max="2" width="13.7109375" customWidth="1"/>
    <col min="3" max="3" width="11.85546875" customWidth="1"/>
    <col min="4" max="4" width="13.7109375" customWidth="1"/>
    <col min="5" max="5" width="16.42578125" customWidth="1"/>
    <col min="6" max="7" width="14.42578125" customWidth="1"/>
    <col min="8" max="8" width="36.5703125" customWidth="1"/>
  </cols>
  <sheetData>
    <row r="1" spans="1:8" x14ac:dyDescent="0.25">
      <c r="A1" s="17" t="s">
        <v>1</v>
      </c>
      <c r="B1" s="18" t="s">
        <v>2024</v>
      </c>
    </row>
    <row r="2" spans="1:8" x14ac:dyDescent="0.25">
      <c r="A2" s="17" t="s">
        <v>0</v>
      </c>
      <c r="B2" s="18" t="s">
        <v>148</v>
      </c>
    </row>
    <row r="3" spans="1:8" x14ac:dyDescent="0.25">
      <c r="A3" s="17" t="s">
        <v>2</v>
      </c>
      <c r="B3" s="18" t="s">
        <v>21</v>
      </c>
    </row>
    <row r="4" spans="1:8" x14ac:dyDescent="0.25">
      <c r="A4" s="17" t="s">
        <v>315</v>
      </c>
      <c r="B4" s="18" t="s">
        <v>26</v>
      </c>
      <c r="D4" s="19" t="s">
        <v>316</v>
      </c>
    </row>
    <row r="5" spans="1:8" x14ac:dyDescent="0.25">
      <c r="A5" s="17" t="s">
        <v>317</v>
      </c>
      <c r="B5" s="18" t="s">
        <v>318</v>
      </c>
    </row>
    <row r="6" spans="1:8" x14ac:dyDescent="0.25">
      <c r="A6" s="17" t="s">
        <v>319</v>
      </c>
      <c r="B6" s="20">
        <v>2857143</v>
      </c>
    </row>
    <row r="7" spans="1:8" x14ac:dyDescent="0.25">
      <c r="A7" s="17" t="s">
        <v>321</v>
      </c>
      <c r="B7" s="20">
        <v>2857143</v>
      </c>
    </row>
    <row r="8" spans="1:8" x14ac:dyDescent="0.25">
      <c r="A8" s="17" t="s">
        <v>322</v>
      </c>
      <c r="B8" s="18" t="s">
        <v>323</v>
      </c>
    </row>
    <row r="9" spans="1:8" x14ac:dyDescent="0.25">
      <c r="A9" s="17" t="s">
        <v>324</v>
      </c>
      <c r="B9" s="18" t="s">
        <v>323</v>
      </c>
    </row>
    <row r="11" spans="1:8" x14ac:dyDescent="0.25">
      <c r="A11" s="265" t="s">
        <v>692</v>
      </c>
      <c r="B11" s="266" t="s">
        <v>693</v>
      </c>
      <c r="C11" s="266" t="s">
        <v>326</v>
      </c>
      <c r="D11" s="266" t="s">
        <v>694</v>
      </c>
      <c r="E11" s="266" t="s">
        <v>695</v>
      </c>
      <c r="F11" s="266" t="s">
        <v>696</v>
      </c>
      <c r="G11" s="266" t="s">
        <v>697</v>
      </c>
      <c r="H11" s="267" t="s">
        <v>1</v>
      </c>
    </row>
    <row r="12" spans="1:8" x14ac:dyDescent="0.25">
      <c r="A12" s="268" t="s">
        <v>1501</v>
      </c>
      <c r="B12" s="269" t="s">
        <v>1502</v>
      </c>
      <c r="C12" s="269" t="s">
        <v>700</v>
      </c>
      <c r="D12" s="269" t="s">
        <v>1503</v>
      </c>
      <c r="E12" s="270">
        <v>9</v>
      </c>
      <c r="F12" s="271">
        <v>990000</v>
      </c>
      <c r="G12" s="271">
        <v>110000</v>
      </c>
      <c r="H12" s="272" t="s">
        <v>1504</v>
      </c>
    </row>
    <row r="13" spans="1:8" x14ac:dyDescent="0.25">
      <c r="A13" s="268" t="s">
        <v>1516</v>
      </c>
      <c r="B13" s="269" t="s">
        <v>1517</v>
      </c>
      <c r="C13" s="269" t="s">
        <v>700</v>
      </c>
      <c r="D13" s="269" t="s">
        <v>1518</v>
      </c>
      <c r="E13" s="270">
        <v>9</v>
      </c>
      <c r="F13" s="271">
        <v>1881000</v>
      </c>
      <c r="G13" s="271">
        <v>209000</v>
      </c>
      <c r="H13" s="272" t="s">
        <v>1519</v>
      </c>
    </row>
    <row r="14" spans="1:8" x14ac:dyDescent="0.25">
      <c r="A14" s="273" t="s">
        <v>310</v>
      </c>
      <c r="B14" s="274"/>
      <c r="C14" s="274"/>
      <c r="D14" s="274"/>
      <c r="E14" s="275"/>
      <c r="F14" s="276">
        <v>2871000</v>
      </c>
      <c r="G14" s="277"/>
      <c r="H14" s="277"/>
    </row>
  </sheetData>
  <hyperlinks>
    <hyperlink ref="D4" location="'Rekapitulace'!B5" display="&lt;&lt;&lt; Zpět na rekapitulaci" xr:uid="{00000000-0004-0000-7400-000000000000}"/>
  </hyperlinks>
  <pageMargins left="0.7" right="0.7" top="0.78740157499999996" bottom="0.78740157499999996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N24"/>
  <sheetViews>
    <sheetView showGridLines="0" workbookViewId="0"/>
  </sheetViews>
  <sheetFormatPr defaultColWidth="12.140625" defaultRowHeight="15" customHeight="1" x14ac:dyDescent="0.25"/>
  <cols>
    <col min="1" max="1" width="21.140625" customWidth="1"/>
    <col min="2" max="2" width="14.5703125" customWidth="1"/>
    <col min="3" max="3" width="11.28515625" customWidth="1"/>
    <col min="4" max="4" width="9.28515625" customWidth="1"/>
    <col min="5" max="5" width="8.5703125" customWidth="1"/>
    <col min="6" max="6" width="1.140625" customWidth="1"/>
    <col min="7" max="7" width="11.7109375" customWidth="1"/>
    <col min="8" max="8" width="12.7109375" customWidth="1"/>
    <col min="9" max="9" width="15.7109375" customWidth="1"/>
    <col min="10" max="10" width="1.28515625" customWidth="1"/>
    <col min="11" max="11" width="11.7109375" customWidth="1"/>
    <col min="12" max="12" width="12.7109375" customWidth="1"/>
    <col min="13" max="13" width="15.7109375" customWidth="1"/>
  </cols>
  <sheetData>
    <row r="1" spans="1:14" x14ac:dyDescent="0.25">
      <c r="A1" s="17" t="s">
        <v>1</v>
      </c>
      <c r="B1" s="18" t="s">
        <v>2025</v>
      </c>
    </row>
    <row r="2" spans="1:14" x14ac:dyDescent="0.25">
      <c r="A2" s="17" t="s">
        <v>0</v>
      </c>
      <c r="B2" s="18" t="s">
        <v>148</v>
      </c>
    </row>
    <row r="3" spans="1:14" x14ac:dyDescent="0.25">
      <c r="A3" s="17" t="s">
        <v>2</v>
      </c>
      <c r="B3" s="18" t="s">
        <v>21</v>
      </c>
    </row>
    <row r="4" spans="1:14" x14ac:dyDescent="0.25">
      <c r="A4" s="17" t="s">
        <v>315</v>
      </c>
      <c r="B4" s="18" t="s">
        <v>31</v>
      </c>
      <c r="D4" s="19" t="s">
        <v>316</v>
      </c>
    </row>
    <row r="5" spans="1:14" x14ac:dyDescent="0.25">
      <c r="A5" s="17" t="s">
        <v>317</v>
      </c>
      <c r="B5" s="18" t="s">
        <v>318</v>
      </c>
    </row>
    <row r="6" spans="1:14" x14ac:dyDescent="0.25">
      <c r="A6" s="17" t="s">
        <v>319</v>
      </c>
      <c r="B6" s="18" t="s">
        <v>320</v>
      </c>
    </row>
    <row r="7" spans="1:14" x14ac:dyDescent="0.25">
      <c r="A7" s="17" t="s">
        <v>321</v>
      </c>
      <c r="B7" s="20">
        <v>8582</v>
      </c>
    </row>
    <row r="8" spans="1:14" x14ac:dyDescent="0.25">
      <c r="A8" s="17" t="s">
        <v>322</v>
      </c>
      <c r="B8" s="18" t="s">
        <v>323</v>
      </c>
    </row>
    <row r="9" spans="1:14" x14ac:dyDescent="0.25">
      <c r="A9" s="17" t="s">
        <v>324</v>
      </c>
      <c r="B9" s="18" t="s">
        <v>323</v>
      </c>
    </row>
    <row r="11" spans="1:14" ht="15" customHeight="1" x14ac:dyDescent="0.25">
      <c r="A11" s="278"/>
      <c r="B11" s="279"/>
      <c r="C11" s="280"/>
      <c r="D11" s="280"/>
      <c r="E11" s="280"/>
      <c r="F11" s="280"/>
      <c r="G11" s="280"/>
      <c r="H11" s="280"/>
      <c r="I11" s="280"/>
      <c r="J11" s="280"/>
      <c r="K11" s="280"/>
      <c r="L11" s="280"/>
      <c r="M11" s="280"/>
      <c r="N11" s="281"/>
    </row>
    <row r="12" spans="1:14" ht="15" customHeight="1" x14ac:dyDescent="0.25">
      <c r="A12" s="282"/>
      <c r="B12" s="653" t="s">
        <v>1522</v>
      </c>
      <c r="C12" s="653"/>
      <c r="D12" s="653"/>
      <c r="E12" s="653"/>
      <c r="F12" s="283"/>
      <c r="G12" s="653" t="s">
        <v>1523</v>
      </c>
      <c r="H12" s="653"/>
      <c r="I12" s="653"/>
      <c r="J12" s="283"/>
      <c r="K12" s="653" t="s">
        <v>6</v>
      </c>
      <c r="L12" s="653"/>
      <c r="M12" s="653"/>
      <c r="N12" s="284"/>
    </row>
    <row r="13" spans="1:14" ht="43.5" customHeight="1" x14ac:dyDescent="0.25">
      <c r="A13" s="285"/>
      <c r="B13" s="286" t="s">
        <v>332</v>
      </c>
      <c r="C13" s="286" t="s">
        <v>1524</v>
      </c>
      <c r="D13" s="286" t="s">
        <v>1525</v>
      </c>
      <c r="E13" s="286" t="s">
        <v>433</v>
      </c>
      <c r="F13" s="287"/>
      <c r="G13" s="286" t="s">
        <v>1526</v>
      </c>
      <c r="H13" s="286" t="s">
        <v>1527</v>
      </c>
      <c r="I13" s="286" t="s">
        <v>1528</v>
      </c>
      <c r="J13" s="288"/>
      <c r="K13" s="286" t="s">
        <v>1529</v>
      </c>
      <c r="L13" s="286" t="s">
        <v>1530</v>
      </c>
      <c r="M13" s="286" t="s">
        <v>1531</v>
      </c>
      <c r="N13" s="289"/>
    </row>
    <row r="14" spans="1:14" ht="15" customHeight="1" x14ac:dyDescent="0.25">
      <c r="A14" s="285"/>
      <c r="B14" s="290" t="s">
        <v>1532</v>
      </c>
      <c r="C14" s="291" t="s">
        <v>21</v>
      </c>
      <c r="D14" s="291" t="s">
        <v>1533</v>
      </c>
      <c r="E14" s="292">
        <v>1.46</v>
      </c>
      <c r="F14" s="293"/>
      <c r="G14" s="36">
        <v>0</v>
      </c>
      <c r="H14" s="36">
        <v>0</v>
      </c>
      <c r="I14" s="294">
        <v>0</v>
      </c>
      <c r="J14" s="288"/>
      <c r="K14" s="36">
        <v>0</v>
      </c>
      <c r="L14" s="36">
        <v>0</v>
      </c>
      <c r="M14" s="294">
        <v>0</v>
      </c>
      <c r="N14" s="289"/>
    </row>
    <row r="15" spans="1:14" ht="15" customHeight="1" x14ac:dyDescent="0.25">
      <c r="A15" s="285"/>
      <c r="B15" s="290" t="s">
        <v>1532</v>
      </c>
      <c r="C15" s="291" t="s">
        <v>21</v>
      </c>
      <c r="D15" s="291" t="s">
        <v>1534</v>
      </c>
      <c r="E15" s="292">
        <v>1.43</v>
      </c>
      <c r="F15" s="293"/>
      <c r="G15" s="36">
        <v>0</v>
      </c>
      <c r="H15" s="36">
        <v>0</v>
      </c>
      <c r="I15" s="294">
        <v>0</v>
      </c>
      <c r="J15" s="288"/>
      <c r="K15" s="36">
        <v>0</v>
      </c>
      <c r="L15" s="36">
        <v>0</v>
      </c>
      <c r="M15" s="294">
        <v>0</v>
      </c>
      <c r="N15" s="289"/>
    </row>
    <row r="16" spans="1:14" ht="15" customHeight="1" x14ac:dyDescent="0.25">
      <c r="A16" s="285"/>
      <c r="B16" s="290" t="s">
        <v>1532</v>
      </c>
      <c r="C16" s="291" t="s">
        <v>21</v>
      </c>
      <c r="D16" s="291" t="s">
        <v>1535</v>
      </c>
      <c r="E16" s="292">
        <v>1.41</v>
      </c>
      <c r="F16" s="293"/>
      <c r="G16" s="36">
        <v>2782</v>
      </c>
      <c r="H16" s="36">
        <v>0</v>
      </c>
      <c r="I16" s="294">
        <v>3922.62</v>
      </c>
      <c r="J16" s="288"/>
      <c r="K16" s="36">
        <v>4769.1428571428596</v>
      </c>
      <c r="L16" s="36">
        <v>0</v>
      </c>
      <c r="M16" s="294">
        <v>6724.4914285714303</v>
      </c>
      <c r="N16" s="289"/>
    </row>
    <row r="17" spans="1:14" ht="15" customHeight="1" x14ac:dyDescent="0.25">
      <c r="A17" s="285"/>
      <c r="B17" s="290" t="s">
        <v>1532</v>
      </c>
      <c r="C17" s="291" t="s">
        <v>21</v>
      </c>
      <c r="D17" s="291" t="s">
        <v>1536</v>
      </c>
      <c r="E17" s="292">
        <v>1.18</v>
      </c>
      <c r="F17" s="293"/>
      <c r="G17" s="36">
        <v>0</v>
      </c>
      <c r="H17" s="36">
        <v>0</v>
      </c>
      <c r="I17" s="294">
        <v>0</v>
      </c>
      <c r="J17" s="288"/>
      <c r="K17" s="36">
        <v>0</v>
      </c>
      <c r="L17" s="36">
        <v>0</v>
      </c>
      <c r="M17" s="294">
        <v>0</v>
      </c>
      <c r="N17" s="289"/>
    </row>
    <row r="18" spans="1:14" ht="15" customHeight="1" x14ac:dyDescent="0.25">
      <c r="A18" s="285"/>
      <c r="B18" s="290" t="s">
        <v>1532</v>
      </c>
      <c r="C18" s="291" t="s">
        <v>21</v>
      </c>
      <c r="D18" s="291" t="s">
        <v>1537</v>
      </c>
      <c r="E18" s="292">
        <v>1.18</v>
      </c>
      <c r="F18" s="293"/>
      <c r="G18" s="36">
        <v>0</v>
      </c>
      <c r="H18" s="36">
        <v>0</v>
      </c>
      <c r="I18" s="294">
        <v>0</v>
      </c>
      <c r="J18" s="288"/>
      <c r="K18" s="36">
        <v>0</v>
      </c>
      <c r="L18" s="36">
        <v>0</v>
      </c>
      <c r="M18" s="294">
        <v>0</v>
      </c>
      <c r="N18" s="289"/>
    </row>
    <row r="19" spans="1:14" ht="15" customHeight="1" x14ac:dyDescent="0.25">
      <c r="A19" s="285"/>
      <c r="B19" s="290" t="s">
        <v>1532</v>
      </c>
      <c r="C19" s="291" t="s">
        <v>21</v>
      </c>
      <c r="D19" s="291" t="s">
        <v>1538</v>
      </c>
      <c r="E19" s="292">
        <v>1.42</v>
      </c>
      <c r="F19" s="295"/>
      <c r="G19" s="36">
        <v>763</v>
      </c>
      <c r="H19" s="36">
        <v>4638.18</v>
      </c>
      <c r="I19" s="294">
        <v>5721.64</v>
      </c>
      <c r="J19" s="288"/>
      <c r="K19" s="36">
        <v>1308</v>
      </c>
      <c r="L19" s="36">
        <v>0</v>
      </c>
      <c r="M19" s="294">
        <v>1857.36</v>
      </c>
      <c r="N19" s="289"/>
    </row>
    <row r="20" spans="1:14" ht="15" customHeight="1" x14ac:dyDescent="0.25">
      <c r="A20" s="296"/>
      <c r="B20" s="297"/>
      <c r="C20" s="298"/>
      <c r="D20" s="298"/>
      <c r="E20" s="298"/>
      <c r="F20" s="299"/>
      <c r="G20" s="298"/>
      <c r="H20" s="298"/>
      <c r="I20" s="300"/>
      <c r="J20" s="301"/>
      <c r="K20" s="302"/>
      <c r="L20" s="302"/>
      <c r="M20" s="302"/>
      <c r="N20" s="303"/>
    </row>
    <row r="21" spans="1:14" ht="8.25" customHeight="1" x14ac:dyDescent="0.25">
      <c r="A21" s="304"/>
      <c r="B21" s="305"/>
      <c r="C21" s="305"/>
      <c r="D21" s="305"/>
      <c r="E21" s="305"/>
      <c r="F21" s="305"/>
      <c r="G21" s="306"/>
      <c r="H21" s="306"/>
      <c r="I21" s="307"/>
      <c r="J21" s="304"/>
      <c r="K21" s="308"/>
      <c r="L21" s="308"/>
      <c r="M21" s="308"/>
    </row>
    <row r="22" spans="1:14" ht="15" customHeight="1" x14ac:dyDescent="0.25">
      <c r="A22" s="73"/>
      <c r="B22" s="73"/>
      <c r="C22" s="73"/>
      <c r="D22" s="73"/>
      <c r="E22" s="73"/>
      <c r="F22" s="309"/>
      <c r="G22" s="310"/>
      <c r="H22" s="280"/>
      <c r="I22" s="281"/>
      <c r="J22" s="311"/>
      <c r="K22" s="310"/>
      <c r="L22" s="280"/>
      <c r="M22" s="281"/>
    </row>
    <row r="23" spans="1:14" ht="15" customHeight="1" x14ac:dyDescent="0.25">
      <c r="A23" s="73"/>
      <c r="B23" s="73"/>
      <c r="C23" s="73"/>
      <c r="D23" s="73"/>
      <c r="E23" s="73"/>
      <c r="F23" s="309"/>
      <c r="G23" s="651" t="s">
        <v>1539</v>
      </c>
      <c r="H23" s="652"/>
      <c r="I23" s="312">
        <v>9644.26</v>
      </c>
      <c r="J23" s="311"/>
      <c r="K23" s="651" t="s">
        <v>1540</v>
      </c>
      <c r="L23" s="652"/>
      <c r="M23" s="312">
        <v>8581.85142857143</v>
      </c>
    </row>
    <row r="24" spans="1:14" x14ac:dyDescent="0.25">
      <c r="G24" s="296"/>
      <c r="H24" s="301"/>
      <c r="I24" s="303"/>
      <c r="K24" s="296"/>
      <c r="L24" s="301"/>
      <c r="M24" s="303"/>
    </row>
  </sheetData>
  <mergeCells count="5">
    <mergeCell ref="G23:H23"/>
    <mergeCell ref="K23:L23"/>
    <mergeCell ref="K12:M12"/>
    <mergeCell ref="B12:E12"/>
    <mergeCell ref="G12:I12"/>
  </mergeCells>
  <hyperlinks>
    <hyperlink ref="D4" location="'Rekapitulace'!B5" display="&lt;&lt;&lt; Zpět na rekapitulaci" xr:uid="{00000000-0004-0000-7500-000000000000}"/>
  </hyperlinks>
  <pageMargins left="0.7" right="0.7" top="0.78740157499999996" bottom="0.78740157499999996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N24"/>
  <sheetViews>
    <sheetView showGridLines="0" workbookViewId="0"/>
  </sheetViews>
  <sheetFormatPr defaultColWidth="12.140625" defaultRowHeight="15" customHeight="1" x14ac:dyDescent="0.25"/>
  <cols>
    <col min="1" max="1" width="21.140625" customWidth="1"/>
    <col min="2" max="2" width="14.5703125" customWidth="1"/>
    <col min="3" max="3" width="11.28515625" customWidth="1"/>
    <col min="4" max="4" width="9.28515625" customWidth="1"/>
    <col min="5" max="5" width="8.5703125" customWidth="1"/>
    <col min="6" max="6" width="1.140625" customWidth="1"/>
    <col min="7" max="7" width="11.7109375" customWidth="1"/>
    <col min="8" max="8" width="12.7109375" customWidth="1"/>
    <col min="9" max="9" width="15.7109375" customWidth="1"/>
    <col min="10" max="10" width="1.28515625" customWidth="1"/>
    <col min="11" max="11" width="11.7109375" customWidth="1"/>
    <col min="12" max="12" width="12.7109375" customWidth="1"/>
    <col min="13" max="13" width="15.7109375" customWidth="1"/>
  </cols>
  <sheetData>
    <row r="1" spans="1:14" x14ac:dyDescent="0.25">
      <c r="A1" s="17" t="s">
        <v>1</v>
      </c>
      <c r="B1" s="18" t="s">
        <v>2026</v>
      </c>
    </row>
    <row r="2" spans="1:14" x14ac:dyDescent="0.25">
      <c r="A2" s="17" t="s">
        <v>0</v>
      </c>
      <c r="B2" s="18" t="s">
        <v>148</v>
      </c>
    </row>
    <row r="3" spans="1:14" x14ac:dyDescent="0.25">
      <c r="A3" s="17" t="s">
        <v>2</v>
      </c>
      <c r="B3" s="18" t="s">
        <v>21</v>
      </c>
    </row>
    <row r="4" spans="1:14" x14ac:dyDescent="0.25">
      <c r="A4" s="17" t="s">
        <v>315</v>
      </c>
      <c r="B4" s="18" t="s">
        <v>31</v>
      </c>
      <c r="D4" s="19" t="s">
        <v>316</v>
      </c>
    </row>
    <row r="5" spans="1:14" x14ac:dyDescent="0.25">
      <c r="A5" s="17" t="s">
        <v>317</v>
      </c>
      <c r="B5" s="18" t="s">
        <v>318</v>
      </c>
    </row>
    <row r="6" spans="1:14" x14ac:dyDescent="0.25">
      <c r="A6" s="17" t="s">
        <v>319</v>
      </c>
      <c r="B6" s="18" t="s">
        <v>320</v>
      </c>
    </row>
    <row r="7" spans="1:14" x14ac:dyDescent="0.25">
      <c r="A7" s="17" t="s">
        <v>321</v>
      </c>
      <c r="B7" s="20">
        <v>0</v>
      </c>
    </row>
    <row r="8" spans="1:14" x14ac:dyDescent="0.25">
      <c r="A8" s="17" t="s">
        <v>322</v>
      </c>
      <c r="B8" s="18" t="s">
        <v>323</v>
      </c>
    </row>
    <row r="9" spans="1:14" x14ac:dyDescent="0.25">
      <c r="A9" s="17" t="s">
        <v>324</v>
      </c>
      <c r="B9" s="18" t="s">
        <v>323</v>
      </c>
    </row>
    <row r="11" spans="1:14" ht="15" customHeight="1" x14ac:dyDescent="0.25">
      <c r="A11" s="278"/>
      <c r="B11" s="279"/>
      <c r="C11" s="280"/>
      <c r="D11" s="280"/>
      <c r="E11" s="280"/>
      <c r="F11" s="280"/>
      <c r="G11" s="280"/>
      <c r="H11" s="280"/>
      <c r="I11" s="280"/>
      <c r="J11" s="280"/>
      <c r="K11" s="280"/>
      <c r="L11" s="280"/>
      <c r="M11" s="280"/>
      <c r="N11" s="281"/>
    </row>
    <row r="12" spans="1:14" ht="15" customHeight="1" x14ac:dyDescent="0.25">
      <c r="A12" s="282"/>
      <c r="B12" s="653" t="s">
        <v>1522</v>
      </c>
      <c r="C12" s="653"/>
      <c r="D12" s="653"/>
      <c r="E12" s="653"/>
      <c r="F12" s="283"/>
      <c r="G12" s="653" t="s">
        <v>1523</v>
      </c>
      <c r="H12" s="653"/>
      <c r="I12" s="653"/>
      <c r="J12" s="283"/>
      <c r="K12" s="653" t="s">
        <v>6</v>
      </c>
      <c r="L12" s="653"/>
      <c r="M12" s="653"/>
      <c r="N12" s="284"/>
    </row>
    <row r="13" spans="1:14" ht="43.5" customHeight="1" x14ac:dyDescent="0.25">
      <c r="A13" s="285"/>
      <c r="B13" s="286" t="s">
        <v>332</v>
      </c>
      <c r="C13" s="286" t="s">
        <v>1524</v>
      </c>
      <c r="D13" s="286" t="s">
        <v>1525</v>
      </c>
      <c r="E13" s="286" t="s">
        <v>433</v>
      </c>
      <c r="F13" s="287"/>
      <c r="G13" s="286" t="s">
        <v>1526</v>
      </c>
      <c r="H13" s="286" t="s">
        <v>1527</v>
      </c>
      <c r="I13" s="286" t="s">
        <v>1528</v>
      </c>
      <c r="J13" s="288"/>
      <c r="K13" s="286" t="s">
        <v>1529</v>
      </c>
      <c r="L13" s="286" t="s">
        <v>1530</v>
      </c>
      <c r="M13" s="286" t="s">
        <v>1531</v>
      </c>
      <c r="N13" s="289"/>
    </row>
    <row r="14" spans="1:14" ht="15" customHeight="1" x14ac:dyDescent="0.25">
      <c r="A14" s="285"/>
      <c r="B14" s="290" t="s">
        <v>1542</v>
      </c>
      <c r="C14" s="291" t="s">
        <v>21</v>
      </c>
      <c r="D14" s="291" t="s">
        <v>1533</v>
      </c>
      <c r="E14" s="292">
        <v>1.46</v>
      </c>
      <c r="F14" s="293"/>
      <c r="G14" s="36">
        <v>0</v>
      </c>
      <c r="H14" s="36">
        <v>0</v>
      </c>
      <c r="I14" s="294">
        <v>0</v>
      </c>
      <c r="J14" s="288"/>
      <c r="K14" s="36">
        <v>0</v>
      </c>
      <c r="L14" s="36">
        <v>0</v>
      </c>
      <c r="M14" s="294">
        <v>0</v>
      </c>
      <c r="N14" s="289"/>
    </row>
    <row r="15" spans="1:14" ht="15" customHeight="1" x14ac:dyDescent="0.25">
      <c r="A15" s="285"/>
      <c r="B15" s="290" t="s">
        <v>1542</v>
      </c>
      <c r="C15" s="291" t="s">
        <v>21</v>
      </c>
      <c r="D15" s="291" t="s">
        <v>1534</v>
      </c>
      <c r="E15" s="292">
        <v>1.43</v>
      </c>
      <c r="F15" s="293"/>
      <c r="G15" s="36">
        <v>0</v>
      </c>
      <c r="H15" s="36">
        <v>0</v>
      </c>
      <c r="I15" s="294">
        <v>0</v>
      </c>
      <c r="J15" s="288"/>
      <c r="K15" s="36">
        <v>0</v>
      </c>
      <c r="L15" s="36">
        <v>0</v>
      </c>
      <c r="M15" s="294">
        <v>0</v>
      </c>
      <c r="N15" s="289"/>
    </row>
    <row r="16" spans="1:14" ht="15" customHeight="1" x14ac:dyDescent="0.25">
      <c r="A16" s="285"/>
      <c r="B16" s="290" t="s">
        <v>1542</v>
      </c>
      <c r="C16" s="291" t="s">
        <v>21</v>
      </c>
      <c r="D16" s="291" t="s">
        <v>1535</v>
      </c>
      <c r="E16" s="292">
        <v>1.41</v>
      </c>
      <c r="F16" s="293"/>
      <c r="G16" s="36">
        <v>0</v>
      </c>
      <c r="H16" s="36">
        <v>0</v>
      </c>
      <c r="I16" s="294">
        <v>0</v>
      </c>
      <c r="J16" s="288"/>
      <c r="K16" s="36">
        <v>0</v>
      </c>
      <c r="L16" s="36">
        <v>0</v>
      </c>
      <c r="M16" s="294">
        <v>0</v>
      </c>
      <c r="N16" s="289"/>
    </row>
    <row r="17" spans="1:14" ht="15" customHeight="1" x14ac:dyDescent="0.25">
      <c r="A17" s="285"/>
      <c r="B17" s="290" t="s">
        <v>1542</v>
      </c>
      <c r="C17" s="291" t="s">
        <v>21</v>
      </c>
      <c r="D17" s="291" t="s">
        <v>1536</v>
      </c>
      <c r="E17" s="292">
        <v>1.18</v>
      </c>
      <c r="F17" s="293"/>
      <c r="G17" s="36">
        <v>0</v>
      </c>
      <c r="H17" s="36">
        <v>0</v>
      </c>
      <c r="I17" s="294">
        <v>0</v>
      </c>
      <c r="J17" s="288"/>
      <c r="K17" s="36">
        <v>0</v>
      </c>
      <c r="L17" s="36">
        <v>0</v>
      </c>
      <c r="M17" s="294">
        <v>0</v>
      </c>
      <c r="N17" s="289"/>
    </row>
    <row r="18" spans="1:14" ht="15" customHeight="1" x14ac:dyDescent="0.25">
      <c r="A18" s="285"/>
      <c r="B18" s="290" t="s">
        <v>1542</v>
      </c>
      <c r="C18" s="291" t="s">
        <v>21</v>
      </c>
      <c r="D18" s="291" t="s">
        <v>1537</v>
      </c>
      <c r="E18" s="292">
        <v>1.18</v>
      </c>
      <c r="F18" s="293"/>
      <c r="G18" s="36">
        <v>0</v>
      </c>
      <c r="H18" s="36">
        <v>0</v>
      </c>
      <c r="I18" s="294">
        <v>0</v>
      </c>
      <c r="J18" s="288"/>
      <c r="K18" s="36">
        <v>0</v>
      </c>
      <c r="L18" s="36">
        <v>0</v>
      </c>
      <c r="M18" s="294">
        <v>0</v>
      </c>
      <c r="N18" s="289"/>
    </row>
    <row r="19" spans="1:14" ht="15" customHeight="1" x14ac:dyDescent="0.25">
      <c r="A19" s="285"/>
      <c r="B19" s="290" t="s">
        <v>1542</v>
      </c>
      <c r="C19" s="291" t="s">
        <v>21</v>
      </c>
      <c r="D19" s="291" t="s">
        <v>1538</v>
      </c>
      <c r="E19" s="292">
        <v>1.42</v>
      </c>
      <c r="F19" s="295"/>
      <c r="G19" s="36">
        <v>0</v>
      </c>
      <c r="H19" s="36">
        <v>0</v>
      </c>
      <c r="I19" s="294">
        <v>0</v>
      </c>
      <c r="J19" s="288"/>
      <c r="K19" s="36">
        <v>0</v>
      </c>
      <c r="L19" s="36">
        <v>0</v>
      </c>
      <c r="M19" s="294">
        <v>0</v>
      </c>
      <c r="N19" s="289"/>
    </row>
    <row r="20" spans="1:14" ht="15" customHeight="1" x14ac:dyDescent="0.25">
      <c r="A20" s="296"/>
      <c r="B20" s="297"/>
      <c r="C20" s="298"/>
      <c r="D20" s="298"/>
      <c r="E20" s="298"/>
      <c r="F20" s="299"/>
      <c r="G20" s="298"/>
      <c r="H20" s="298"/>
      <c r="I20" s="300"/>
      <c r="J20" s="301"/>
      <c r="K20" s="302"/>
      <c r="L20" s="302"/>
      <c r="M20" s="302"/>
      <c r="N20" s="303"/>
    </row>
    <row r="21" spans="1:14" ht="8.25" customHeight="1" x14ac:dyDescent="0.25">
      <c r="A21" s="304"/>
      <c r="B21" s="305"/>
      <c r="C21" s="305"/>
      <c r="D21" s="305"/>
      <c r="E21" s="305"/>
      <c r="F21" s="305"/>
      <c r="G21" s="306"/>
      <c r="H21" s="306"/>
      <c r="I21" s="307"/>
      <c r="J21" s="304"/>
      <c r="K21" s="308"/>
      <c r="L21" s="308"/>
      <c r="M21" s="308"/>
    </row>
    <row r="22" spans="1:14" ht="15" customHeight="1" x14ac:dyDescent="0.25">
      <c r="A22" s="73"/>
      <c r="B22" s="73"/>
      <c r="C22" s="73"/>
      <c r="D22" s="73"/>
      <c r="E22" s="73"/>
      <c r="F22" s="309"/>
      <c r="G22" s="310"/>
      <c r="H22" s="280"/>
      <c r="I22" s="281"/>
      <c r="J22" s="311"/>
      <c r="K22" s="310"/>
      <c r="L22" s="280"/>
      <c r="M22" s="281"/>
    </row>
    <row r="23" spans="1:14" ht="15" customHeight="1" x14ac:dyDescent="0.25">
      <c r="A23" s="73"/>
      <c r="B23" s="73"/>
      <c r="C23" s="73"/>
      <c r="D23" s="73"/>
      <c r="E23" s="73"/>
      <c r="F23" s="309"/>
      <c r="G23" s="651" t="s">
        <v>1539</v>
      </c>
      <c r="H23" s="652"/>
      <c r="I23" s="312">
        <v>0</v>
      </c>
      <c r="J23" s="311"/>
      <c r="K23" s="651" t="s">
        <v>1540</v>
      </c>
      <c r="L23" s="652"/>
      <c r="M23" s="312">
        <v>0</v>
      </c>
    </row>
    <row r="24" spans="1:14" x14ac:dyDescent="0.25">
      <c r="G24" s="296"/>
      <c r="H24" s="301"/>
      <c r="I24" s="303"/>
      <c r="K24" s="296"/>
      <c r="L24" s="301"/>
      <c r="M24" s="303"/>
    </row>
  </sheetData>
  <mergeCells count="5">
    <mergeCell ref="G23:H23"/>
    <mergeCell ref="K23:L23"/>
    <mergeCell ref="K12:M12"/>
    <mergeCell ref="B12:E12"/>
    <mergeCell ref="G12:I12"/>
  </mergeCells>
  <hyperlinks>
    <hyperlink ref="D4" location="'Rekapitulace'!B5" display="&lt;&lt;&lt; Zpět na rekapitulaci" xr:uid="{00000000-0004-0000-7600-000000000000}"/>
  </hyperlinks>
  <pageMargins left="0.7" right="0.7" top="0.78740157499999996" bottom="0.78740157499999996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R49"/>
  <sheetViews>
    <sheetView showGridLines="0" tabSelected="1" topLeftCell="A10" workbookViewId="0">
      <selection activeCell="C26" sqref="C26"/>
    </sheetView>
  </sheetViews>
  <sheetFormatPr defaultColWidth="12.140625" defaultRowHeight="15" customHeight="1" x14ac:dyDescent="0.25"/>
  <cols>
    <col min="1" max="1" width="10" customWidth="1"/>
    <col min="2" max="2" width="17.140625" customWidth="1"/>
    <col min="3" max="4" width="12.7109375" customWidth="1"/>
    <col min="5" max="5" width="13.85546875" customWidth="1"/>
    <col min="6" max="6" width="3.28515625" customWidth="1"/>
    <col min="7" max="7" width="14.42578125" customWidth="1"/>
    <col min="8" max="9" width="14.140625" customWidth="1"/>
    <col min="10" max="10" width="14.42578125" customWidth="1"/>
    <col min="11" max="11" width="13.140625" customWidth="1"/>
    <col min="12" max="12" width="14.5703125" customWidth="1"/>
    <col min="13" max="13" width="12.28515625" customWidth="1"/>
    <col min="14" max="14" width="11.7109375" customWidth="1"/>
    <col min="15" max="15" width="11.85546875" customWidth="1"/>
    <col min="16" max="16" width="3.7109375" customWidth="1"/>
    <col min="17" max="18" width="9.140625" customWidth="1"/>
  </cols>
  <sheetData>
    <row r="1" spans="1:18" x14ac:dyDescent="0.25">
      <c r="A1" s="17" t="s">
        <v>1</v>
      </c>
      <c r="B1" s="18" t="s">
        <v>1543</v>
      </c>
    </row>
    <row r="2" spans="1:18" x14ac:dyDescent="0.25">
      <c r="A2" s="17" t="s">
        <v>0</v>
      </c>
      <c r="B2" s="18" t="s">
        <v>14</v>
      </c>
    </row>
    <row r="3" spans="1:18" x14ac:dyDescent="0.25">
      <c r="A3" s="17" t="s">
        <v>2</v>
      </c>
      <c r="B3" s="18" t="s">
        <v>21</v>
      </c>
    </row>
    <row r="4" spans="1:18" x14ac:dyDescent="0.25">
      <c r="A4" s="17" t="s">
        <v>315</v>
      </c>
      <c r="B4" s="18" t="s">
        <v>34</v>
      </c>
      <c r="D4" s="19" t="s">
        <v>316</v>
      </c>
    </row>
    <row r="5" spans="1:18" x14ac:dyDescent="0.25">
      <c r="A5" s="17" t="s">
        <v>317</v>
      </c>
      <c r="B5" s="18" t="s">
        <v>318</v>
      </c>
    </row>
    <row r="6" spans="1:18" x14ac:dyDescent="0.25">
      <c r="A6" s="17" t="s">
        <v>319</v>
      </c>
      <c r="B6" s="18" t="s">
        <v>320</v>
      </c>
    </row>
    <row r="7" spans="1:18" x14ac:dyDescent="0.25">
      <c r="A7" s="17" t="s">
        <v>321</v>
      </c>
      <c r="B7" s="20">
        <v>222914784</v>
      </c>
    </row>
    <row r="8" spans="1:18" x14ac:dyDescent="0.25">
      <c r="A8" s="17" t="s">
        <v>322</v>
      </c>
      <c r="B8" s="18" t="s">
        <v>323</v>
      </c>
    </row>
    <row r="9" spans="1:18" x14ac:dyDescent="0.25">
      <c r="A9" s="17" t="s">
        <v>324</v>
      </c>
      <c r="B9" s="18" t="s">
        <v>323</v>
      </c>
    </row>
    <row r="11" spans="1:18" ht="15" customHeight="1" x14ac:dyDescent="0.25">
      <c r="A11" s="658" t="s">
        <v>1544</v>
      </c>
      <c r="B11" s="659"/>
      <c r="C11" s="659"/>
      <c r="D11" s="659"/>
      <c r="E11" s="659"/>
      <c r="F11" s="659"/>
      <c r="G11" s="579"/>
      <c r="H11" s="579"/>
      <c r="I11" s="579"/>
      <c r="J11" s="579"/>
      <c r="K11" s="579"/>
      <c r="L11" s="579"/>
      <c r="M11" s="579"/>
      <c r="N11" s="313"/>
      <c r="O11" s="313"/>
      <c r="P11" s="314"/>
      <c r="Q11" s="260"/>
      <c r="R11" s="73"/>
    </row>
    <row r="12" spans="1:18" ht="15" customHeight="1" x14ac:dyDescent="0.25">
      <c r="A12" s="21"/>
      <c r="B12" s="22"/>
      <c r="C12" s="28"/>
      <c r="D12" s="28"/>
      <c r="E12" s="28"/>
      <c r="F12" s="22"/>
      <c r="G12" s="22"/>
      <c r="H12" s="28"/>
      <c r="I12" s="28"/>
      <c r="J12" s="22"/>
      <c r="K12" s="22"/>
      <c r="L12" s="22"/>
      <c r="M12" s="28"/>
      <c r="N12" s="28"/>
      <c r="O12" s="28"/>
      <c r="P12" s="23"/>
      <c r="Q12" s="260"/>
      <c r="R12" s="73"/>
    </row>
    <row r="13" spans="1:18" ht="15" customHeight="1" x14ac:dyDescent="0.25">
      <c r="A13" s="21"/>
      <c r="B13" s="315"/>
      <c r="C13" s="585" t="s">
        <v>1523</v>
      </c>
      <c r="D13" s="642"/>
      <c r="E13" s="586"/>
      <c r="F13" s="316"/>
      <c r="G13" s="42"/>
      <c r="H13" s="577" t="s">
        <v>1545</v>
      </c>
      <c r="I13" s="577"/>
      <c r="J13" s="21"/>
      <c r="K13" s="22"/>
      <c r="L13" s="315"/>
      <c r="M13" s="585" t="s">
        <v>1546</v>
      </c>
      <c r="N13" s="642"/>
      <c r="O13" s="586"/>
      <c r="P13" s="32"/>
      <c r="Q13" s="260"/>
      <c r="R13" s="73"/>
    </row>
    <row r="14" spans="1:18" ht="15" customHeight="1" x14ac:dyDescent="0.25">
      <c r="A14" s="29"/>
      <c r="B14" s="317" t="s">
        <v>363</v>
      </c>
      <c r="C14" s="47" t="s">
        <v>4</v>
      </c>
      <c r="D14" s="47" t="s">
        <v>372</v>
      </c>
      <c r="E14" s="47" t="s">
        <v>6</v>
      </c>
      <c r="F14" s="316"/>
      <c r="G14" s="315"/>
      <c r="H14" s="47" t="s">
        <v>4</v>
      </c>
      <c r="I14" s="47" t="s">
        <v>372</v>
      </c>
      <c r="J14" s="318"/>
      <c r="K14" s="42"/>
      <c r="L14" s="317" t="s">
        <v>363</v>
      </c>
      <c r="M14" s="47" t="s">
        <v>4</v>
      </c>
      <c r="N14" s="47" t="s">
        <v>372</v>
      </c>
      <c r="O14" s="47" t="s">
        <v>6</v>
      </c>
      <c r="P14" s="32"/>
      <c r="Q14" s="260"/>
      <c r="R14" s="73"/>
    </row>
    <row r="15" spans="1:18" ht="15" customHeight="1" x14ac:dyDescent="0.35">
      <c r="A15" s="29"/>
      <c r="B15" s="319" t="s">
        <v>1547</v>
      </c>
      <c r="C15" s="226">
        <v>2963.4232373700002</v>
      </c>
      <c r="D15" s="226">
        <v>2963.4232373700002</v>
      </c>
      <c r="E15" s="226">
        <v>5080.15412120571</v>
      </c>
      <c r="F15" s="32"/>
      <c r="G15" s="319" t="s">
        <v>1548</v>
      </c>
      <c r="H15" s="226">
        <v>5147.4137044099998</v>
      </c>
      <c r="I15" s="226">
        <v>2939.3154912</v>
      </c>
      <c r="J15" s="318"/>
      <c r="K15" s="42"/>
      <c r="L15" s="319" t="s">
        <v>1549</v>
      </c>
      <c r="M15" s="226">
        <v>2832.9855170000001</v>
      </c>
      <c r="N15" s="226">
        <v>2832.9855170000001</v>
      </c>
      <c r="O15" s="226">
        <v>4856.5466005714297</v>
      </c>
      <c r="P15" s="32"/>
      <c r="Q15" s="260"/>
      <c r="R15" s="73"/>
    </row>
    <row r="16" spans="1:18" ht="15" customHeight="1" x14ac:dyDescent="0.35">
      <c r="A16" s="29"/>
      <c r="B16" s="319" t="s">
        <v>1550</v>
      </c>
      <c r="C16" s="226">
        <v>292.70857020587403</v>
      </c>
      <c r="D16" s="226">
        <v>313.61632522057897</v>
      </c>
      <c r="E16" s="226">
        <v>501.78612035292599</v>
      </c>
      <c r="F16" s="318"/>
      <c r="G16" s="320"/>
      <c r="H16" s="321"/>
      <c r="I16" s="321"/>
      <c r="J16" s="28"/>
      <c r="K16" s="42"/>
      <c r="L16" s="319" t="s">
        <v>1551</v>
      </c>
      <c r="M16" s="226">
        <v>0</v>
      </c>
      <c r="N16" s="226">
        <v>0</v>
      </c>
      <c r="O16" s="226">
        <v>0</v>
      </c>
      <c r="P16" s="32"/>
      <c r="Q16" s="260"/>
      <c r="R16" s="73"/>
    </row>
    <row r="17" spans="1:18" ht="15.75" customHeight="1" x14ac:dyDescent="0.35">
      <c r="A17" s="29"/>
      <c r="B17" s="319" t="s">
        <v>1552</v>
      </c>
      <c r="C17" s="663">
        <v>68460</v>
      </c>
      <c r="D17" s="664"/>
      <c r="E17" s="665"/>
      <c r="F17" s="29"/>
      <c r="G17" s="322" t="s">
        <v>1553</v>
      </c>
      <c r="H17" s="47" t="s">
        <v>4</v>
      </c>
      <c r="I17" s="47" t="s">
        <v>372</v>
      </c>
      <c r="J17" s="47" t="s">
        <v>6</v>
      </c>
      <c r="K17" s="323"/>
      <c r="L17" s="324" t="s">
        <v>1554</v>
      </c>
      <c r="M17" s="325">
        <v>130.43772036999999</v>
      </c>
      <c r="N17" s="325">
        <v>130.43772036999999</v>
      </c>
      <c r="O17" s="325">
        <v>223.607520634286</v>
      </c>
      <c r="P17" s="32"/>
      <c r="Q17" s="260"/>
      <c r="R17" s="73"/>
    </row>
    <row r="18" spans="1:18" ht="15" customHeight="1" x14ac:dyDescent="0.35">
      <c r="A18" s="29"/>
      <c r="B18" s="319" t="s">
        <v>1555</v>
      </c>
      <c r="C18" s="668">
        <v>1</v>
      </c>
      <c r="D18" s="668"/>
      <c r="E18" s="668"/>
      <c r="F18" s="29"/>
      <c r="G18" s="223" t="s">
        <v>1556</v>
      </c>
      <c r="H18" s="327">
        <v>19</v>
      </c>
      <c r="I18" s="327">
        <v>19</v>
      </c>
      <c r="J18" s="327">
        <v>19</v>
      </c>
      <c r="K18" s="323"/>
      <c r="L18" s="328" t="s">
        <v>1557</v>
      </c>
      <c r="M18" s="329">
        <v>2832.9855170000001</v>
      </c>
      <c r="N18" s="329">
        <v>2832.9855170000001</v>
      </c>
      <c r="O18" s="329">
        <v>4856.5466005714297</v>
      </c>
      <c r="P18" s="32"/>
      <c r="Q18" s="260"/>
      <c r="R18" s="73"/>
    </row>
    <row r="19" spans="1:18" ht="15" customHeight="1" x14ac:dyDescent="0.35">
      <c r="A19" s="29"/>
      <c r="B19" s="319" t="s">
        <v>1558</v>
      </c>
      <c r="C19" s="660">
        <v>1</v>
      </c>
      <c r="D19" s="661"/>
      <c r="E19" s="662"/>
      <c r="F19" s="29"/>
      <c r="G19" s="223" t="s">
        <v>1559</v>
      </c>
      <c r="H19" s="327">
        <v>14</v>
      </c>
      <c r="I19" s="327">
        <v>15</v>
      </c>
      <c r="J19" s="327">
        <v>14</v>
      </c>
      <c r="K19" s="323"/>
      <c r="L19" s="330" t="s">
        <v>1560</v>
      </c>
      <c r="M19" s="226">
        <v>0</v>
      </c>
      <c r="N19" s="226">
        <v>0</v>
      </c>
      <c r="O19" s="226">
        <v>0</v>
      </c>
      <c r="P19" s="32"/>
      <c r="Q19" s="260"/>
      <c r="R19" s="73"/>
    </row>
    <row r="20" spans="1:18" ht="15" customHeight="1" x14ac:dyDescent="0.35">
      <c r="A20" s="29"/>
      <c r="B20" s="319" t="s">
        <v>1561</v>
      </c>
      <c r="C20" s="584">
        <v>0</v>
      </c>
      <c r="D20" s="584"/>
      <c r="E20" s="584"/>
      <c r="F20" s="318"/>
      <c r="G20" s="48"/>
      <c r="H20" s="48"/>
      <c r="I20" s="48"/>
      <c r="J20" s="48"/>
      <c r="K20" s="42"/>
      <c r="L20" s="330" t="s">
        <v>1562</v>
      </c>
      <c r="M20" s="226">
        <v>130.43772000000001</v>
      </c>
      <c r="N20" s="226">
        <v>130.43772000000001</v>
      </c>
      <c r="O20" s="226">
        <v>223.60751999999999</v>
      </c>
      <c r="P20" s="32"/>
      <c r="Q20" s="260"/>
      <c r="R20" s="73"/>
    </row>
    <row r="21" spans="1:18" ht="15" customHeight="1" x14ac:dyDescent="0.25">
      <c r="A21" s="21"/>
      <c r="B21" s="331"/>
      <c r="C21" s="332"/>
      <c r="D21" s="38"/>
      <c r="E21" s="38"/>
      <c r="F21" s="22"/>
      <c r="G21" s="22"/>
      <c r="H21" s="22"/>
      <c r="I21" s="22"/>
      <c r="J21" s="28"/>
      <c r="K21" s="28"/>
      <c r="L21" s="333"/>
      <c r="M21" s="48"/>
      <c r="N21" s="48"/>
      <c r="O21" s="48"/>
      <c r="P21" s="23"/>
      <c r="Q21" s="260"/>
      <c r="R21" s="73"/>
    </row>
    <row r="22" spans="1:18" ht="15" customHeight="1" x14ac:dyDescent="0.25">
      <c r="A22" s="21"/>
      <c r="B22" s="670"/>
      <c r="C22" s="670"/>
      <c r="D22" s="670"/>
      <c r="E22" s="670"/>
      <c r="F22" s="25"/>
      <c r="G22" s="52"/>
      <c r="H22" s="28"/>
      <c r="I22" s="315"/>
      <c r="J22" s="47" t="s">
        <v>4</v>
      </c>
      <c r="K22" s="47" t="s">
        <v>372</v>
      </c>
      <c r="L22" s="47" t="s">
        <v>6</v>
      </c>
      <c r="M22" s="318"/>
      <c r="N22" s="22"/>
      <c r="O22" s="22"/>
      <c r="P22" s="23"/>
      <c r="Q22" s="260"/>
      <c r="R22" s="73"/>
    </row>
    <row r="23" spans="1:18" ht="19.5" customHeight="1" x14ac:dyDescent="0.25">
      <c r="A23" s="29"/>
      <c r="B23" s="671" t="s">
        <v>1563</v>
      </c>
      <c r="C23" s="672"/>
      <c r="D23" s="672"/>
      <c r="E23" s="673"/>
      <c r="F23" s="334"/>
      <c r="G23" s="677" t="s">
        <v>1564</v>
      </c>
      <c r="H23" s="678"/>
      <c r="I23" s="679"/>
      <c r="J23" s="335">
        <v>202875954.80502</v>
      </c>
      <c r="K23" s="335">
        <v>202875954.80502</v>
      </c>
      <c r="L23" s="335">
        <v>347787351.09432</v>
      </c>
      <c r="M23" s="318"/>
      <c r="N23" s="22"/>
      <c r="O23" s="22"/>
      <c r="P23" s="23"/>
      <c r="Q23" s="260"/>
      <c r="R23" s="73"/>
    </row>
    <row r="24" spans="1:18" ht="15" customHeight="1" x14ac:dyDescent="0.25">
      <c r="A24" s="29"/>
      <c r="B24" s="674"/>
      <c r="C24" s="675"/>
      <c r="D24" s="675"/>
      <c r="E24" s="676"/>
      <c r="F24" s="334"/>
      <c r="G24" s="677" t="s">
        <v>1565</v>
      </c>
      <c r="H24" s="678"/>
      <c r="I24" s="679"/>
      <c r="J24" s="335">
        <v>20038828.716294099</v>
      </c>
      <c r="K24" s="335">
        <v>21470173.624600802</v>
      </c>
      <c r="L24" s="335">
        <v>34352277.799361303</v>
      </c>
      <c r="M24" s="318"/>
      <c r="N24" s="22"/>
      <c r="O24" s="22"/>
      <c r="P24" s="23"/>
      <c r="Q24" s="260"/>
      <c r="R24" s="73"/>
    </row>
    <row r="25" spans="1:18" ht="15" customHeight="1" x14ac:dyDescent="0.25">
      <c r="A25" s="21"/>
      <c r="B25" s="336"/>
      <c r="C25" s="336"/>
      <c r="D25" s="336"/>
      <c r="E25" s="336"/>
      <c r="F25" s="25"/>
      <c r="G25" s="313"/>
      <c r="H25" s="48"/>
      <c r="I25" s="48"/>
      <c r="J25" s="48"/>
      <c r="K25" s="48"/>
      <c r="L25" s="48"/>
      <c r="M25" s="22"/>
      <c r="N25" s="22"/>
      <c r="O25" s="22"/>
      <c r="P25" s="23"/>
      <c r="Q25" s="260"/>
      <c r="R25" s="73"/>
    </row>
    <row r="26" spans="1:18" ht="15" customHeight="1" x14ac:dyDescent="0.35">
      <c r="A26" s="29"/>
      <c r="B26" s="337" t="s">
        <v>1566</v>
      </c>
      <c r="C26" s="338">
        <v>222914783.521314</v>
      </c>
      <c r="D26" s="338">
        <v>224346128.42962101</v>
      </c>
      <c r="E26" s="338">
        <v>382139628.89368099</v>
      </c>
      <c r="F26" s="318"/>
      <c r="G26" s="22"/>
      <c r="H26" s="22"/>
      <c r="I26" s="22"/>
      <c r="J26" s="22"/>
      <c r="K26" s="22"/>
      <c r="L26" s="22"/>
      <c r="M26" s="22"/>
      <c r="N26" s="22"/>
      <c r="O26" s="22"/>
      <c r="P26" s="23"/>
      <c r="Q26" s="260"/>
      <c r="R26" s="73"/>
    </row>
    <row r="27" spans="1:18" ht="15" customHeight="1" x14ac:dyDescent="0.25">
      <c r="A27" s="51"/>
      <c r="B27" s="53"/>
      <c r="C27" s="53"/>
      <c r="D27" s="53"/>
      <c r="E27" s="53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4"/>
      <c r="Q27" s="260"/>
      <c r="R27" s="73"/>
    </row>
    <row r="28" spans="1:18" ht="6.75" customHeight="1" x14ac:dyDescent="0.25">
      <c r="A28" s="249"/>
      <c r="B28" s="249"/>
      <c r="C28" s="249"/>
      <c r="D28" s="249"/>
      <c r="E28" s="249"/>
      <c r="F28" s="249"/>
      <c r="G28" s="249"/>
      <c r="H28" s="249"/>
      <c r="I28" s="249"/>
      <c r="J28" s="249"/>
      <c r="K28" s="249"/>
      <c r="L28" s="249"/>
      <c r="M28" s="249"/>
      <c r="N28" s="249"/>
      <c r="O28" s="249"/>
      <c r="P28" s="249"/>
      <c r="Q28" s="73"/>
      <c r="R28" s="73"/>
    </row>
    <row r="29" spans="1:18" ht="21.75" customHeight="1" x14ac:dyDescent="0.25">
      <c r="A29" s="658" t="s">
        <v>1567</v>
      </c>
      <c r="B29" s="659"/>
      <c r="C29" s="669"/>
      <c r="D29" s="669"/>
      <c r="E29" s="669"/>
      <c r="F29" s="659"/>
      <c r="G29" s="313"/>
      <c r="H29" s="321"/>
      <c r="I29" s="321"/>
      <c r="J29" s="313"/>
      <c r="K29" s="313"/>
      <c r="L29" s="313"/>
      <c r="M29" s="313"/>
      <c r="N29" s="313"/>
      <c r="O29" s="313"/>
      <c r="P29" s="314"/>
      <c r="Q29" s="260"/>
      <c r="R29" s="73"/>
    </row>
    <row r="30" spans="1:18" ht="15" customHeight="1" x14ac:dyDescent="0.25">
      <c r="A30" s="21"/>
      <c r="B30" s="315"/>
      <c r="C30" s="585" t="s">
        <v>1523</v>
      </c>
      <c r="D30" s="642"/>
      <c r="E30" s="586"/>
      <c r="F30" s="318"/>
      <c r="G30" s="42"/>
      <c r="H30" s="577" t="s">
        <v>1545</v>
      </c>
      <c r="I30" s="577"/>
      <c r="J30" s="318"/>
      <c r="K30" s="22"/>
      <c r="L30" s="22"/>
      <c r="M30" s="22"/>
      <c r="N30" s="22"/>
      <c r="O30" s="22"/>
      <c r="P30" s="23"/>
      <c r="Q30" s="260"/>
      <c r="R30" s="73"/>
    </row>
    <row r="31" spans="1:18" ht="15" customHeight="1" x14ac:dyDescent="0.25">
      <c r="A31" s="29"/>
      <c r="B31" s="223" t="s">
        <v>363</v>
      </c>
      <c r="C31" s="47" t="s">
        <v>4</v>
      </c>
      <c r="D31" s="47" t="s">
        <v>372</v>
      </c>
      <c r="E31" s="223" t="s">
        <v>6</v>
      </c>
      <c r="F31" s="318"/>
      <c r="G31" s="315"/>
      <c r="H31" s="223" t="s">
        <v>4</v>
      </c>
      <c r="I31" s="223" t="s">
        <v>372</v>
      </c>
      <c r="J31" s="318"/>
      <c r="K31" s="22"/>
      <c r="L31" s="22"/>
      <c r="M31" s="22"/>
      <c r="N31" s="22"/>
      <c r="O31" s="22"/>
      <c r="P31" s="23"/>
      <c r="Q31" s="260"/>
      <c r="R31" s="73"/>
    </row>
    <row r="32" spans="1:18" ht="15" customHeight="1" x14ac:dyDescent="0.35">
      <c r="A32" s="29"/>
      <c r="B32" s="223" t="s">
        <v>1568</v>
      </c>
      <c r="C32" s="226">
        <v>343.93709547999998</v>
      </c>
      <c r="D32" s="226">
        <v>343.93709547999998</v>
      </c>
      <c r="E32" s="226">
        <v>589.60644939428596</v>
      </c>
      <c r="F32" s="323"/>
      <c r="G32" s="223" t="s">
        <v>1569</v>
      </c>
      <c r="H32" s="226">
        <v>415.74015587000002</v>
      </c>
      <c r="I32" s="226">
        <v>253.14912343</v>
      </c>
      <c r="J32" s="318"/>
      <c r="K32" s="22"/>
      <c r="L32" s="22"/>
      <c r="M32" s="22"/>
      <c r="N32" s="22"/>
      <c r="O32" s="22"/>
      <c r="P32" s="23"/>
      <c r="Q32" s="260"/>
      <c r="R32" s="73"/>
    </row>
    <row r="33" spans="1:18" ht="15" customHeight="1" x14ac:dyDescent="0.35">
      <c r="A33" s="29"/>
      <c r="B33" s="223" t="s">
        <v>1570</v>
      </c>
      <c r="C33" s="36">
        <v>152</v>
      </c>
      <c r="D33" s="36">
        <v>152</v>
      </c>
      <c r="E33" s="36">
        <v>261</v>
      </c>
      <c r="F33" s="323"/>
      <c r="G33" s="223" t="s">
        <v>1571</v>
      </c>
      <c r="H33" s="36">
        <v>319</v>
      </c>
      <c r="I33" s="36">
        <v>201</v>
      </c>
      <c r="J33" s="318"/>
      <c r="K33" s="22"/>
      <c r="L33" s="22"/>
      <c r="M33" s="22"/>
      <c r="N33" s="22"/>
      <c r="O33" s="22"/>
      <c r="P33" s="23"/>
      <c r="Q33" s="260"/>
      <c r="R33" s="73"/>
    </row>
    <row r="34" spans="1:18" ht="15" customHeight="1" x14ac:dyDescent="0.25">
      <c r="A34" s="29"/>
      <c r="B34" s="47" t="s">
        <v>390</v>
      </c>
      <c r="C34" s="660">
        <v>1.1000000000000001</v>
      </c>
      <c r="D34" s="661"/>
      <c r="E34" s="662"/>
      <c r="F34" s="318"/>
      <c r="G34" s="48"/>
      <c r="H34" s="48"/>
      <c r="I34" s="48"/>
      <c r="J34" s="22"/>
      <c r="K34" s="22"/>
      <c r="L34" s="22"/>
      <c r="M34" s="22"/>
      <c r="N34" s="22"/>
      <c r="O34" s="22"/>
      <c r="P34" s="23"/>
      <c r="Q34" s="260"/>
      <c r="R34" s="73"/>
    </row>
    <row r="35" spans="1:18" ht="15" customHeight="1" x14ac:dyDescent="0.25">
      <c r="A35" s="21"/>
      <c r="B35" s="48"/>
      <c r="C35" s="48"/>
      <c r="D35" s="48"/>
      <c r="E35" s="48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3"/>
      <c r="Q35" s="260"/>
      <c r="R35" s="73"/>
    </row>
    <row r="36" spans="1:18" ht="15" customHeight="1" x14ac:dyDescent="0.25">
      <c r="A36" s="21"/>
      <c r="B36" s="28"/>
      <c r="C36" s="28"/>
      <c r="D36" s="28"/>
      <c r="E36" s="28"/>
      <c r="F36" s="28"/>
      <c r="G36" s="28"/>
      <c r="H36" s="28"/>
      <c r="I36" s="28"/>
      <c r="J36" s="22"/>
      <c r="K36" s="22"/>
      <c r="L36" s="22"/>
      <c r="M36" s="22"/>
      <c r="N36" s="22"/>
      <c r="O36" s="22"/>
      <c r="P36" s="23"/>
      <c r="Q36" s="260"/>
      <c r="R36" s="73"/>
    </row>
    <row r="37" spans="1:18" ht="15" customHeight="1" x14ac:dyDescent="0.25">
      <c r="A37" s="29"/>
      <c r="B37" s="588" t="s">
        <v>1572</v>
      </c>
      <c r="C37" s="588" t="s">
        <v>1573</v>
      </c>
      <c r="D37" s="588"/>
      <c r="E37" s="588"/>
      <c r="F37" s="588"/>
      <c r="G37" s="588"/>
      <c r="H37" s="588"/>
      <c r="I37" s="588"/>
      <c r="J37" s="318"/>
      <c r="K37" s="22"/>
      <c r="L37" s="22"/>
      <c r="M37" s="22"/>
      <c r="N37" s="22"/>
      <c r="O37" s="22"/>
      <c r="P37" s="23"/>
      <c r="Q37" s="260"/>
      <c r="R37" s="73"/>
    </row>
    <row r="38" spans="1:18" ht="15" customHeight="1" x14ac:dyDescent="0.25">
      <c r="A38" s="29"/>
      <c r="B38" s="588"/>
      <c r="C38" s="588"/>
      <c r="D38" s="588"/>
      <c r="E38" s="588"/>
      <c r="F38" s="588"/>
      <c r="G38" s="588"/>
      <c r="H38" s="588"/>
      <c r="I38" s="588"/>
      <c r="J38" s="318"/>
      <c r="K38" s="22"/>
      <c r="L38" s="22"/>
      <c r="M38" s="22"/>
      <c r="N38" s="22"/>
      <c r="O38" s="22"/>
      <c r="P38" s="23"/>
      <c r="Q38" s="260"/>
      <c r="R38" s="73"/>
    </row>
    <row r="39" spans="1:18" ht="15" customHeight="1" x14ac:dyDescent="0.25">
      <c r="A39" s="51"/>
      <c r="B39" s="339"/>
      <c r="C39" s="39"/>
      <c r="D39" s="39"/>
      <c r="E39" s="39"/>
      <c r="F39" s="39"/>
      <c r="G39" s="39"/>
      <c r="H39" s="39"/>
      <c r="I39" s="39"/>
      <c r="J39" s="52"/>
      <c r="K39" s="52"/>
      <c r="L39" s="52"/>
      <c r="M39" s="52"/>
      <c r="N39" s="52"/>
      <c r="O39" s="52"/>
      <c r="P39" s="54"/>
      <c r="Q39" s="260"/>
      <c r="R39" s="73"/>
    </row>
    <row r="40" spans="1:18" ht="6" customHeight="1" x14ac:dyDescent="0.25">
      <c r="A40" s="249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73"/>
      <c r="R40" s="73"/>
    </row>
    <row r="41" spans="1:18" ht="15" customHeight="1" x14ac:dyDescent="0.25">
      <c r="A41" s="658" t="s">
        <v>1574</v>
      </c>
      <c r="B41" s="669"/>
      <c r="C41" s="669"/>
      <c r="D41" s="669"/>
      <c r="E41" s="313"/>
      <c r="F41" s="313"/>
      <c r="G41" s="313"/>
      <c r="H41" s="313"/>
      <c r="I41" s="313"/>
      <c r="J41" s="313"/>
      <c r="K41" s="313"/>
      <c r="L41" s="313"/>
      <c r="M41" s="313"/>
      <c r="N41" s="313"/>
      <c r="O41" s="313"/>
      <c r="P41" s="314"/>
      <c r="Q41" s="260"/>
      <c r="R41" s="73"/>
    </row>
    <row r="42" spans="1:18" ht="15" customHeight="1" x14ac:dyDescent="0.35">
      <c r="A42" s="29"/>
      <c r="B42" s="585" t="s">
        <v>1575</v>
      </c>
      <c r="C42" s="586"/>
      <c r="D42" s="340">
        <v>68460</v>
      </c>
      <c r="E42" s="318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3"/>
      <c r="Q42" s="260"/>
      <c r="R42" s="73"/>
    </row>
    <row r="43" spans="1:18" ht="15" customHeight="1" x14ac:dyDescent="0.25">
      <c r="A43" s="21"/>
      <c r="B43" s="333"/>
      <c r="C43" s="333"/>
      <c r="D43" s="333"/>
      <c r="E43" s="28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3"/>
      <c r="Q43" s="260"/>
      <c r="R43" s="73"/>
    </row>
    <row r="44" spans="1:18" ht="15" customHeight="1" x14ac:dyDescent="0.35">
      <c r="A44" s="29"/>
      <c r="B44" s="656" t="s">
        <v>1576</v>
      </c>
      <c r="C44" s="666" t="s">
        <v>1577</v>
      </c>
      <c r="D44" s="667"/>
      <c r="E44" s="654">
        <v>1.5104081434768399</v>
      </c>
      <c r="F44" s="318"/>
      <c r="G44" s="22"/>
      <c r="H44" s="22"/>
      <c r="I44" s="22"/>
      <c r="J44" s="22"/>
      <c r="K44" s="22"/>
      <c r="L44" s="22"/>
      <c r="M44" s="22"/>
      <c r="N44" s="22"/>
      <c r="O44" s="22"/>
      <c r="P44" s="23"/>
      <c r="Q44" s="260"/>
      <c r="R44" s="73"/>
    </row>
    <row r="45" spans="1:18" ht="15" customHeight="1" x14ac:dyDescent="0.35">
      <c r="A45" s="29"/>
      <c r="B45" s="657"/>
      <c r="C45" s="642" t="s">
        <v>1578</v>
      </c>
      <c r="D45" s="586"/>
      <c r="E45" s="655"/>
      <c r="F45" s="318"/>
      <c r="G45" s="22"/>
      <c r="H45" s="22"/>
      <c r="I45" s="22"/>
      <c r="J45" s="22"/>
      <c r="K45" s="22"/>
      <c r="L45" s="22"/>
      <c r="M45" s="22"/>
      <c r="N45" s="22"/>
      <c r="O45" s="22"/>
      <c r="P45" s="23"/>
      <c r="Q45" s="260"/>
      <c r="R45" s="73"/>
    </row>
    <row r="46" spans="1:18" ht="15" customHeight="1" x14ac:dyDescent="0.25">
      <c r="A46" s="21"/>
      <c r="B46" s="321"/>
      <c r="C46" s="333"/>
      <c r="D46" s="313"/>
      <c r="E46" s="313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3"/>
      <c r="Q46" s="260"/>
      <c r="R46" s="73"/>
    </row>
    <row r="47" spans="1:18" ht="15" customHeight="1" x14ac:dyDescent="0.35">
      <c r="A47" s="29"/>
      <c r="B47" s="291" t="s">
        <v>1577</v>
      </c>
      <c r="C47" s="341">
        <v>30418.109601479999</v>
      </c>
      <c r="D47" s="318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3"/>
      <c r="Q47" s="260"/>
      <c r="R47" s="73"/>
    </row>
    <row r="48" spans="1:18" ht="15" customHeight="1" x14ac:dyDescent="0.35">
      <c r="A48" s="29"/>
      <c r="B48" s="291" t="s">
        <v>1579</v>
      </c>
      <c r="C48" s="36">
        <v>20139</v>
      </c>
      <c r="D48" s="318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3"/>
      <c r="Q48" s="260"/>
      <c r="R48" s="73"/>
    </row>
    <row r="49" spans="1:18" ht="15" customHeight="1" x14ac:dyDescent="0.25">
      <c r="A49" s="51"/>
      <c r="B49" s="53"/>
      <c r="C49" s="53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4"/>
      <c r="Q49" s="260"/>
      <c r="R49" s="73"/>
    </row>
  </sheetData>
  <mergeCells count="25">
    <mergeCell ref="B23:E24"/>
    <mergeCell ref="G23:I23"/>
    <mergeCell ref="C34:E34"/>
    <mergeCell ref="B42:C42"/>
    <mergeCell ref="G24:I24"/>
    <mergeCell ref="C37:I38"/>
    <mergeCell ref="B37:B38"/>
    <mergeCell ref="C30:E30"/>
    <mergeCell ref="H30:I30"/>
    <mergeCell ref="E44:E45"/>
    <mergeCell ref="B44:B45"/>
    <mergeCell ref="C45:D45"/>
    <mergeCell ref="A11:F11"/>
    <mergeCell ref="G11:M11"/>
    <mergeCell ref="C19:E19"/>
    <mergeCell ref="C20:E20"/>
    <mergeCell ref="C17:E17"/>
    <mergeCell ref="C44:D44"/>
    <mergeCell ref="C18:E18"/>
    <mergeCell ref="A41:D41"/>
    <mergeCell ref="H13:I13"/>
    <mergeCell ref="C13:E13"/>
    <mergeCell ref="M13:O13"/>
    <mergeCell ref="A29:F29"/>
    <mergeCell ref="B22:E22"/>
  </mergeCells>
  <hyperlinks>
    <hyperlink ref="D4" location="'Rekapitulace'!B5" display="&lt;&lt;&lt; Zpět na rekapitulaci" xr:uid="{00000000-0004-0000-0B00-000000000000}"/>
  </hyperlinks>
  <pageMargins left="0.7" right="0.7" top="0.78740157499999996" bottom="0.78740157499999996" header="0.3" footer="0.3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R49"/>
  <sheetViews>
    <sheetView showGridLines="0" workbookViewId="0"/>
  </sheetViews>
  <sheetFormatPr defaultColWidth="12.140625" defaultRowHeight="15" customHeight="1" x14ac:dyDescent="0.25"/>
  <cols>
    <col min="1" max="1" width="10" customWidth="1"/>
    <col min="2" max="2" width="17.140625" customWidth="1"/>
    <col min="3" max="4" width="12.7109375" customWidth="1"/>
    <col min="5" max="5" width="13.85546875" customWidth="1"/>
    <col min="6" max="6" width="3.28515625" customWidth="1"/>
    <col min="7" max="7" width="14.42578125" customWidth="1"/>
    <col min="8" max="9" width="14.140625" customWidth="1"/>
    <col min="10" max="10" width="14.42578125" customWidth="1"/>
    <col min="11" max="11" width="13.140625" customWidth="1"/>
    <col min="12" max="12" width="14.5703125" customWidth="1"/>
    <col min="13" max="13" width="12.28515625" customWidth="1"/>
    <col min="14" max="14" width="11.7109375" customWidth="1"/>
    <col min="15" max="15" width="11.85546875" customWidth="1"/>
    <col min="16" max="16" width="3.7109375" customWidth="1"/>
    <col min="17" max="18" width="9.140625" customWidth="1"/>
  </cols>
  <sheetData>
    <row r="1" spans="1:18" x14ac:dyDescent="0.25">
      <c r="A1" s="17" t="s">
        <v>1</v>
      </c>
      <c r="B1" s="18" t="s">
        <v>2027</v>
      </c>
    </row>
    <row r="2" spans="1:18" x14ac:dyDescent="0.25">
      <c r="A2" s="17" t="s">
        <v>0</v>
      </c>
      <c r="B2" s="18" t="s">
        <v>148</v>
      </c>
    </row>
    <row r="3" spans="1:18" x14ac:dyDescent="0.25">
      <c r="A3" s="17" t="s">
        <v>2</v>
      </c>
      <c r="B3" s="18" t="s">
        <v>21</v>
      </c>
    </row>
    <row r="4" spans="1:18" x14ac:dyDescent="0.25">
      <c r="A4" s="17" t="s">
        <v>315</v>
      </c>
      <c r="B4" s="18" t="s">
        <v>34</v>
      </c>
      <c r="D4" s="19" t="s">
        <v>316</v>
      </c>
    </row>
    <row r="5" spans="1:18" x14ac:dyDescent="0.25">
      <c r="A5" s="17" t="s">
        <v>317</v>
      </c>
      <c r="B5" s="18" t="s">
        <v>318</v>
      </c>
    </row>
    <row r="6" spans="1:18" x14ac:dyDescent="0.25">
      <c r="A6" s="17" t="s">
        <v>319</v>
      </c>
      <c r="B6" s="18" t="s">
        <v>320</v>
      </c>
    </row>
    <row r="7" spans="1:18" x14ac:dyDescent="0.25">
      <c r="A7" s="17" t="s">
        <v>321</v>
      </c>
      <c r="B7" s="20">
        <v>18351180</v>
      </c>
    </row>
    <row r="8" spans="1:18" x14ac:dyDescent="0.25">
      <c r="A8" s="17" t="s">
        <v>322</v>
      </c>
      <c r="B8" s="18" t="s">
        <v>323</v>
      </c>
    </row>
    <row r="9" spans="1:18" x14ac:dyDescent="0.25">
      <c r="A9" s="17" t="s">
        <v>324</v>
      </c>
      <c r="B9" s="18" t="s">
        <v>323</v>
      </c>
    </row>
    <row r="11" spans="1:18" ht="15" customHeight="1" x14ac:dyDescent="0.25">
      <c r="A11" s="658" t="s">
        <v>1544</v>
      </c>
      <c r="B11" s="659"/>
      <c r="C11" s="659"/>
      <c r="D11" s="659"/>
      <c r="E11" s="659"/>
      <c r="F11" s="659"/>
      <c r="G11" s="579"/>
      <c r="H11" s="579"/>
      <c r="I11" s="579"/>
      <c r="J11" s="579"/>
      <c r="K11" s="579"/>
      <c r="L11" s="579"/>
      <c r="M11" s="579"/>
      <c r="N11" s="313"/>
      <c r="O11" s="313"/>
      <c r="P11" s="314"/>
      <c r="Q11" s="260"/>
      <c r="R11" s="73"/>
    </row>
    <row r="12" spans="1:18" ht="15" customHeight="1" x14ac:dyDescent="0.25">
      <c r="A12" s="21"/>
      <c r="B12" s="22"/>
      <c r="C12" s="28"/>
      <c r="D12" s="28"/>
      <c r="E12" s="28"/>
      <c r="F12" s="22"/>
      <c r="G12" s="22"/>
      <c r="H12" s="28"/>
      <c r="I12" s="28"/>
      <c r="J12" s="22"/>
      <c r="K12" s="22"/>
      <c r="L12" s="22"/>
      <c r="M12" s="28"/>
      <c r="N12" s="28"/>
      <c r="O12" s="28"/>
      <c r="P12" s="23"/>
      <c r="Q12" s="260"/>
      <c r="R12" s="73"/>
    </row>
    <row r="13" spans="1:18" ht="15" customHeight="1" x14ac:dyDescent="0.25">
      <c r="A13" s="21"/>
      <c r="B13" s="315"/>
      <c r="C13" s="585" t="s">
        <v>1523</v>
      </c>
      <c r="D13" s="642"/>
      <c r="E13" s="586"/>
      <c r="F13" s="316"/>
      <c r="G13" s="42"/>
      <c r="H13" s="577" t="s">
        <v>1545</v>
      </c>
      <c r="I13" s="577"/>
      <c r="J13" s="21"/>
      <c r="K13" s="22"/>
      <c r="L13" s="315"/>
      <c r="M13" s="585" t="s">
        <v>1546</v>
      </c>
      <c r="N13" s="642"/>
      <c r="O13" s="586"/>
      <c r="P13" s="32"/>
      <c r="Q13" s="260"/>
      <c r="R13" s="73"/>
    </row>
    <row r="14" spans="1:18" ht="15" customHeight="1" x14ac:dyDescent="0.25">
      <c r="A14" s="29"/>
      <c r="B14" s="317" t="s">
        <v>363</v>
      </c>
      <c r="C14" s="47" t="s">
        <v>4</v>
      </c>
      <c r="D14" s="47" t="s">
        <v>372</v>
      </c>
      <c r="E14" s="47" t="s">
        <v>6</v>
      </c>
      <c r="F14" s="316"/>
      <c r="G14" s="315"/>
      <c r="H14" s="47" t="s">
        <v>4</v>
      </c>
      <c r="I14" s="47" t="s">
        <v>372</v>
      </c>
      <c r="J14" s="318"/>
      <c r="K14" s="42"/>
      <c r="L14" s="317" t="s">
        <v>363</v>
      </c>
      <c r="M14" s="47" t="s">
        <v>4</v>
      </c>
      <c r="N14" s="47" t="s">
        <v>372</v>
      </c>
      <c r="O14" s="47" t="s">
        <v>6</v>
      </c>
      <c r="P14" s="32"/>
      <c r="Q14" s="260"/>
      <c r="R14" s="73"/>
    </row>
    <row r="15" spans="1:18" ht="15" customHeight="1" x14ac:dyDescent="0.35">
      <c r="A15" s="29"/>
      <c r="B15" s="319" t="s">
        <v>1547</v>
      </c>
      <c r="C15" s="226">
        <v>190.11836882</v>
      </c>
      <c r="D15" s="226">
        <v>190.11836882</v>
      </c>
      <c r="E15" s="226">
        <v>325.91720369142899</v>
      </c>
      <c r="F15" s="32"/>
      <c r="G15" s="319" t="s">
        <v>1548</v>
      </c>
      <c r="H15" s="226">
        <v>430.60557933000001</v>
      </c>
      <c r="I15" s="226">
        <v>238.45727987999999</v>
      </c>
      <c r="J15" s="318"/>
      <c r="K15" s="42"/>
      <c r="L15" s="319" t="s">
        <v>1549</v>
      </c>
      <c r="M15" s="226">
        <v>184.21346875</v>
      </c>
      <c r="N15" s="226">
        <v>184.21346875</v>
      </c>
      <c r="O15" s="226">
        <v>315.79451785714298</v>
      </c>
      <c r="P15" s="32"/>
      <c r="Q15" s="260"/>
      <c r="R15" s="73"/>
    </row>
    <row r="16" spans="1:18" ht="15" customHeight="1" x14ac:dyDescent="0.35">
      <c r="A16" s="29"/>
      <c r="B16" s="319" t="s">
        <v>1550</v>
      </c>
      <c r="C16" s="226">
        <v>77.938598749999997</v>
      </c>
      <c r="D16" s="226">
        <v>77.938598749999997</v>
      </c>
      <c r="E16" s="226">
        <v>133.60902642857101</v>
      </c>
      <c r="F16" s="318"/>
      <c r="G16" s="320"/>
      <c r="H16" s="321"/>
      <c r="I16" s="321"/>
      <c r="J16" s="28"/>
      <c r="K16" s="42"/>
      <c r="L16" s="319" t="s">
        <v>1551</v>
      </c>
      <c r="M16" s="226">
        <v>0</v>
      </c>
      <c r="N16" s="226">
        <v>0</v>
      </c>
      <c r="O16" s="226">
        <v>0</v>
      </c>
      <c r="P16" s="32"/>
      <c r="Q16" s="260"/>
      <c r="R16" s="73"/>
    </row>
    <row r="17" spans="1:18" ht="15.75" customHeight="1" x14ac:dyDescent="0.35">
      <c r="A17" s="29"/>
      <c r="B17" s="319" t="s">
        <v>1552</v>
      </c>
      <c r="C17" s="663">
        <v>68460</v>
      </c>
      <c r="D17" s="664"/>
      <c r="E17" s="665"/>
      <c r="F17" s="29"/>
      <c r="G17" s="322" t="s">
        <v>1553</v>
      </c>
      <c r="H17" s="47" t="s">
        <v>4</v>
      </c>
      <c r="I17" s="47" t="s">
        <v>372</v>
      </c>
      <c r="J17" s="47" t="s">
        <v>6</v>
      </c>
      <c r="K17" s="323"/>
      <c r="L17" s="324" t="s">
        <v>1554</v>
      </c>
      <c r="M17" s="325">
        <v>5.9049000700000001</v>
      </c>
      <c r="N17" s="325">
        <v>5.9049000700000001</v>
      </c>
      <c r="O17" s="325">
        <v>10.122685834285701</v>
      </c>
      <c r="P17" s="32"/>
      <c r="Q17" s="260"/>
      <c r="R17" s="73"/>
    </row>
    <row r="18" spans="1:18" ht="15" customHeight="1" x14ac:dyDescent="0.35">
      <c r="A18" s="29"/>
      <c r="B18" s="319" t="s">
        <v>1555</v>
      </c>
      <c r="C18" s="668">
        <v>1</v>
      </c>
      <c r="D18" s="668"/>
      <c r="E18" s="668"/>
      <c r="F18" s="29"/>
      <c r="G18" s="223" t="s">
        <v>1556</v>
      </c>
      <c r="H18" s="327">
        <v>16</v>
      </c>
      <c r="I18" s="327">
        <v>16</v>
      </c>
      <c r="J18" s="327">
        <v>16</v>
      </c>
      <c r="K18" s="323"/>
      <c r="L18" s="328" t="s">
        <v>1557</v>
      </c>
      <c r="M18" s="329">
        <v>184.213469</v>
      </c>
      <c r="N18" s="329">
        <v>184.213469</v>
      </c>
      <c r="O18" s="329">
        <v>315.79451828571399</v>
      </c>
      <c r="P18" s="32"/>
      <c r="Q18" s="260"/>
      <c r="R18" s="73"/>
    </row>
    <row r="19" spans="1:18" ht="15" customHeight="1" x14ac:dyDescent="0.35">
      <c r="A19" s="29"/>
      <c r="B19" s="319" t="s">
        <v>1558</v>
      </c>
      <c r="C19" s="660">
        <v>1</v>
      </c>
      <c r="D19" s="661"/>
      <c r="E19" s="662"/>
      <c r="F19" s="29"/>
      <c r="G19" s="223" t="s">
        <v>1559</v>
      </c>
      <c r="H19" s="327">
        <v>11.5</v>
      </c>
      <c r="I19" s="327">
        <v>13</v>
      </c>
      <c r="J19" s="327">
        <v>11.5</v>
      </c>
      <c r="K19" s="323"/>
      <c r="L19" s="330" t="s">
        <v>1560</v>
      </c>
      <c r="M19" s="226">
        <v>0</v>
      </c>
      <c r="N19" s="226">
        <v>0</v>
      </c>
      <c r="O19" s="226">
        <v>0</v>
      </c>
      <c r="P19" s="32"/>
      <c r="Q19" s="260"/>
      <c r="R19" s="73"/>
    </row>
    <row r="20" spans="1:18" ht="15" customHeight="1" x14ac:dyDescent="0.35">
      <c r="A20" s="29"/>
      <c r="B20" s="319" t="s">
        <v>1561</v>
      </c>
      <c r="C20" s="584">
        <v>0</v>
      </c>
      <c r="D20" s="584"/>
      <c r="E20" s="584"/>
      <c r="F20" s="318"/>
      <c r="G20" s="48"/>
      <c r="H20" s="48"/>
      <c r="I20" s="48"/>
      <c r="J20" s="48"/>
      <c r="K20" s="42"/>
      <c r="L20" s="330" t="s">
        <v>1562</v>
      </c>
      <c r="M20" s="226">
        <v>5.9048999999999996</v>
      </c>
      <c r="N20" s="226">
        <v>5.9048999999999996</v>
      </c>
      <c r="O20" s="226">
        <v>10.1226857142857</v>
      </c>
      <c r="P20" s="32"/>
      <c r="Q20" s="260"/>
      <c r="R20" s="73"/>
    </row>
    <row r="21" spans="1:18" ht="15" customHeight="1" x14ac:dyDescent="0.25">
      <c r="A21" s="21"/>
      <c r="B21" s="331"/>
      <c r="C21" s="332"/>
      <c r="D21" s="38"/>
      <c r="E21" s="38"/>
      <c r="F21" s="22"/>
      <c r="G21" s="22"/>
      <c r="H21" s="22"/>
      <c r="I21" s="22"/>
      <c r="J21" s="28"/>
      <c r="K21" s="28"/>
      <c r="L21" s="333"/>
      <c r="M21" s="48"/>
      <c r="N21" s="48"/>
      <c r="O21" s="48"/>
      <c r="P21" s="23"/>
      <c r="Q21" s="260"/>
      <c r="R21" s="73"/>
    </row>
    <row r="22" spans="1:18" ht="15" customHeight="1" x14ac:dyDescent="0.25">
      <c r="A22" s="21"/>
      <c r="B22" s="670"/>
      <c r="C22" s="670"/>
      <c r="D22" s="670"/>
      <c r="E22" s="670"/>
      <c r="F22" s="25"/>
      <c r="G22" s="52"/>
      <c r="H22" s="28"/>
      <c r="I22" s="315"/>
      <c r="J22" s="47" t="s">
        <v>4</v>
      </c>
      <c r="K22" s="47" t="s">
        <v>372</v>
      </c>
      <c r="L22" s="47" t="s">
        <v>6</v>
      </c>
      <c r="M22" s="318"/>
      <c r="N22" s="22"/>
      <c r="O22" s="22"/>
      <c r="P22" s="23"/>
      <c r="Q22" s="260"/>
      <c r="R22" s="73"/>
    </row>
    <row r="23" spans="1:18" ht="19.5" customHeight="1" x14ac:dyDescent="0.25">
      <c r="A23" s="29"/>
      <c r="B23" s="671" t="s">
        <v>1563</v>
      </c>
      <c r="C23" s="672"/>
      <c r="D23" s="672"/>
      <c r="E23" s="673"/>
      <c r="F23" s="334"/>
      <c r="G23" s="677" t="s">
        <v>1564</v>
      </c>
      <c r="H23" s="678"/>
      <c r="I23" s="679"/>
      <c r="J23" s="335">
        <v>13015503.54174</v>
      </c>
      <c r="K23" s="335">
        <v>13015503.54174</v>
      </c>
      <c r="L23" s="335">
        <v>22312291.785840001</v>
      </c>
      <c r="M23" s="318"/>
      <c r="N23" s="22"/>
      <c r="O23" s="22"/>
      <c r="P23" s="23"/>
      <c r="Q23" s="260"/>
      <c r="R23" s="73"/>
    </row>
    <row r="24" spans="1:18" ht="15" customHeight="1" x14ac:dyDescent="0.25">
      <c r="A24" s="29"/>
      <c r="B24" s="674"/>
      <c r="C24" s="675"/>
      <c r="D24" s="675"/>
      <c r="E24" s="676"/>
      <c r="F24" s="334"/>
      <c r="G24" s="677" t="s">
        <v>1565</v>
      </c>
      <c r="H24" s="678"/>
      <c r="I24" s="679"/>
      <c r="J24" s="335">
        <v>5335676.4704250004</v>
      </c>
      <c r="K24" s="335">
        <v>5335676.4704250004</v>
      </c>
      <c r="L24" s="335">
        <v>9146873.9493000004</v>
      </c>
      <c r="M24" s="318"/>
      <c r="N24" s="22"/>
      <c r="O24" s="22"/>
      <c r="P24" s="23"/>
      <c r="Q24" s="260"/>
      <c r="R24" s="73"/>
    </row>
    <row r="25" spans="1:18" ht="15" customHeight="1" x14ac:dyDescent="0.25">
      <c r="A25" s="21"/>
      <c r="B25" s="336"/>
      <c r="C25" s="336"/>
      <c r="D25" s="336"/>
      <c r="E25" s="336"/>
      <c r="F25" s="25"/>
      <c r="G25" s="313"/>
      <c r="H25" s="48"/>
      <c r="I25" s="48"/>
      <c r="J25" s="48"/>
      <c r="K25" s="48"/>
      <c r="L25" s="48"/>
      <c r="M25" s="22"/>
      <c r="N25" s="22"/>
      <c r="O25" s="22"/>
      <c r="P25" s="23"/>
      <c r="Q25" s="260"/>
      <c r="R25" s="73"/>
    </row>
    <row r="26" spans="1:18" ht="15" customHeight="1" x14ac:dyDescent="0.35">
      <c r="A26" s="29"/>
      <c r="B26" s="337" t="s">
        <v>1566</v>
      </c>
      <c r="C26" s="338">
        <v>18351180.012164999</v>
      </c>
      <c r="D26" s="338">
        <v>18351180.012164999</v>
      </c>
      <c r="E26" s="338">
        <v>31459165.73514</v>
      </c>
      <c r="F26" s="318"/>
      <c r="G26" s="22"/>
      <c r="H26" s="22"/>
      <c r="I26" s="22"/>
      <c r="J26" s="22"/>
      <c r="K26" s="22"/>
      <c r="L26" s="22"/>
      <c r="M26" s="22"/>
      <c r="N26" s="22"/>
      <c r="O26" s="22"/>
      <c r="P26" s="23"/>
      <c r="Q26" s="260"/>
      <c r="R26" s="73"/>
    </row>
    <row r="27" spans="1:18" ht="15" customHeight="1" x14ac:dyDescent="0.25">
      <c r="A27" s="51"/>
      <c r="B27" s="53"/>
      <c r="C27" s="53"/>
      <c r="D27" s="53"/>
      <c r="E27" s="53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4"/>
      <c r="Q27" s="260"/>
      <c r="R27" s="73"/>
    </row>
    <row r="28" spans="1:18" ht="6.75" customHeight="1" x14ac:dyDescent="0.25">
      <c r="A28" s="249"/>
      <c r="B28" s="249"/>
      <c r="C28" s="249"/>
      <c r="D28" s="249"/>
      <c r="E28" s="249"/>
      <c r="F28" s="249"/>
      <c r="G28" s="249"/>
      <c r="H28" s="249"/>
      <c r="I28" s="249"/>
      <c r="J28" s="249"/>
      <c r="K28" s="249"/>
      <c r="L28" s="249"/>
      <c r="M28" s="249"/>
      <c r="N28" s="249"/>
      <c r="O28" s="249"/>
      <c r="P28" s="249"/>
      <c r="Q28" s="73"/>
      <c r="R28" s="73"/>
    </row>
    <row r="29" spans="1:18" ht="21.75" customHeight="1" x14ac:dyDescent="0.25">
      <c r="A29" s="658" t="s">
        <v>1567</v>
      </c>
      <c r="B29" s="659"/>
      <c r="C29" s="669"/>
      <c r="D29" s="669"/>
      <c r="E29" s="669"/>
      <c r="F29" s="659"/>
      <c r="G29" s="313"/>
      <c r="H29" s="321"/>
      <c r="I29" s="321"/>
      <c r="J29" s="313"/>
      <c r="K29" s="313"/>
      <c r="L29" s="313"/>
      <c r="M29" s="313"/>
      <c r="N29" s="313"/>
      <c r="O29" s="313"/>
      <c r="P29" s="314"/>
      <c r="Q29" s="260"/>
      <c r="R29" s="73"/>
    </row>
    <row r="30" spans="1:18" ht="15" customHeight="1" x14ac:dyDescent="0.25">
      <c r="A30" s="21"/>
      <c r="B30" s="315"/>
      <c r="C30" s="585" t="s">
        <v>1523</v>
      </c>
      <c r="D30" s="642"/>
      <c r="E30" s="586"/>
      <c r="F30" s="318"/>
      <c r="G30" s="42"/>
      <c r="H30" s="577" t="s">
        <v>1545</v>
      </c>
      <c r="I30" s="577"/>
      <c r="J30" s="318"/>
      <c r="K30" s="22"/>
      <c r="L30" s="22"/>
      <c r="M30" s="22"/>
      <c r="N30" s="22"/>
      <c r="O30" s="22"/>
      <c r="P30" s="23"/>
      <c r="Q30" s="260"/>
      <c r="R30" s="73"/>
    </row>
    <row r="31" spans="1:18" ht="15" customHeight="1" x14ac:dyDescent="0.25">
      <c r="A31" s="29"/>
      <c r="B31" s="223" t="s">
        <v>363</v>
      </c>
      <c r="C31" s="47" t="s">
        <v>4</v>
      </c>
      <c r="D31" s="47" t="s">
        <v>372</v>
      </c>
      <c r="E31" s="223" t="s">
        <v>6</v>
      </c>
      <c r="F31" s="318"/>
      <c r="G31" s="315"/>
      <c r="H31" s="223" t="s">
        <v>4</v>
      </c>
      <c r="I31" s="223" t="s">
        <v>372</v>
      </c>
      <c r="J31" s="318"/>
      <c r="K31" s="22"/>
      <c r="L31" s="22"/>
      <c r="M31" s="22"/>
      <c r="N31" s="22"/>
      <c r="O31" s="22"/>
      <c r="P31" s="23"/>
      <c r="Q31" s="260"/>
      <c r="R31" s="73"/>
    </row>
    <row r="32" spans="1:18" ht="15" customHeight="1" x14ac:dyDescent="0.35">
      <c r="A32" s="29"/>
      <c r="B32" s="223" t="s">
        <v>1568</v>
      </c>
      <c r="C32" s="226">
        <v>77.938598749999997</v>
      </c>
      <c r="D32" s="226">
        <v>77.938598749999997</v>
      </c>
      <c r="E32" s="226">
        <v>133.60902642857101</v>
      </c>
      <c r="F32" s="323"/>
      <c r="G32" s="223" t="s">
        <v>1569</v>
      </c>
      <c r="H32" s="226">
        <v>36.268030469999999</v>
      </c>
      <c r="I32" s="226">
        <v>26.244140340000001</v>
      </c>
      <c r="J32" s="318"/>
      <c r="K32" s="22"/>
      <c r="L32" s="22"/>
      <c r="M32" s="22"/>
      <c r="N32" s="22"/>
      <c r="O32" s="22"/>
      <c r="P32" s="23"/>
      <c r="Q32" s="260"/>
      <c r="R32" s="73"/>
    </row>
    <row r="33" spans="1:18" ht="15" customHeight="1" x14ac:dyDescent="0.35">
      <c r="A33" s="29"/>
      <c r="B33" s="223" t="s">
        <v>1570</v>
      </c>
      <c r="C33" s="36">
        <v>35</v>
      </c>
      <c r="D33" s="36">
        <v>35</v>
      </c>
      <c r="E33" s="36">
        <v>60</v>
      </c>
      <c r="F33" s="323"/>
      <c r="G33" s="223" t="s">
        <v>1571</v>
      </c>
      <c r="H33" s="36">
        <v>32</v>
      </c>
      <c r="I33" s="36">
        <v>22</v>
      </c>
      <c r="J33" s="318"/>
      <c r="K33" s="22"/>
      <c r="L33" s="22"/>
      <c r="M33" s="22"/>
      <c r="N33" s="22"/>
      <c r="O33" s="22"/>
      <c r="P33" s="23"/>
      <c r="Q33" s="260"/>
      <c r="R33" s="73"/>
    </row>
    <row r="34" spans="1:18" ht="15" customHeight="1" x14ac:dyDescent="0.25">
      <c r="A34" s="29"/>
      <c r="B34" s="47" t="s">
        <v>390</v>
      </c>
      <c r="C34" s="660">
        <v>1.1499999999999999</v>
      </c>
      <c r="D34" s="661"/>
      <c r="E34" s="662"/>
      <c r="F34" s="318"/>
      <c r="G34" s="48"/>
      <c r="H34" s="48"/>
      <c r="I34" s="48"/>
      <c r="J34" s="22"/>
      <c r="K34" s="22"/>
      <c r="L34" s="22"/>
      <c r="M34" s="22"/>
      <c r="N34" s="22"/>
      <c r="O34" s="22"/>
      <c r="P34" s="23"/>
      <c r="Q34" s="260"/>
      <c r="R34" s="73"/>
    </row>
    <row r="35" spans="1:18" ht="15" customHeight="1" x14ac:dyDescent="0.25">
      <c r="A35" s="21"/>
      <c r="B35" s="48"/>
      <c r="C35" s="48"/>
      <c r="D35" s="48"/>
      <c r="E35" s="48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3"/>
      <c r="Q35" s="260"/>
      <c r="R35" s="73"/>
    </row>
    <row r="36" spans="1:18" ht="15" customHeight="1" x14ac:dyDescent="0.25">
      <c r="A36" s="21"/>
      <c r="B36" s="28"/>
      <c r="C36" s="28"/>
      <c r="D36" s="28"/>
      <c r="E36" s="28"/>
      <c r="F36" s="28"/>
      <c r="G36" s="28"/>
      <c r="H36" s="28"/>
      <c r="I36" s="28"/>
      <c r="J36" s="22"/>
      <c r="K36" s="22"/>
      <c r="L36" s="22"/>
      <c r="M36" s="22"/>
      <c r="N36" s="22"/>
      <c r="O36" s="22"/>
      <c r="P36" s="23"/>
      <c r="Q36" s="260"/>
      <c r="R36" s="73"/>
    </row>
    <row r="37" spans="1:18" ht="15" customHeight="1" x14ac:dyDescent="0.25">
      <c r="A37" s="29"/>
      <c r="B37" s="588" t="s">
        <v>1572</v>
      </c>
      <c r="C37" s="588" t="s">
        <v>1573</v>
      </c>
      <c r="D37" s="588"/>
      <c r="E37" s="588"/>
      <c r="F37" s="588"/>
      <c r="G37" s="588"/>
      <c r="H37" s="588"/>
      <c r="I37" s="588"/>
      <c r="J37" s="318"/>
      <c r="K37" s="22"/>
      <c r="L37" s="22"/>
      <c r="M37" s="22"/>
      <c r="N37" s="22"/>
      <c r="O37" s="22"/>
      <c r="P37" s="23"/>
      <c r="Q37" s="260"/>
      <c r="R37" s="73"/>
    </row>
    <row r="38" spans="1:18" ht="15" customHeight="1" x14ac:dyDescent="0.25">
      <c r="A38" s="29"/>
      <c r="B38" s="588"/>
      <c r="C38" s="588"/>
      <c r="D38" s="588"/>
      <c r="E38" s="588"/>
      <c r="F38" s="588"/>
      <c r="G38" s="588"/>
      <c r="H38" s="588"/>
      <c r="I38" s="588"/>
      <c r="J38" s="318"/>
      <c r="K38" s="22"/>
      <c r="L38" s="22"/>
      <c r="M38" s="22"/>
      <c r="N38" s="22"/>
      <c r="O38" s="22"/>
      <c r="P38" s="23"/>
      <c r="Q38" s="260"/>
      <c r="R38" s="73"/>
    </row>
    <row r="39" spans="1:18" ht="15" customHeight="1" x14ac:dyDescent="0.25">
      <c r="A39" s="51"/>
      <c r="B39" s="339"/>
      <c r="C39" s="39"/>
      <c r="D39" s="39"/>
      <c r="E39" s="39"/>
      <c r="F39" s="39"/>
      <c r="G39" s="39"/>
      <c r="H39" s="39"/>
      <c r="I39" s="39"/>
      <c r="J39" s="52"/>
      <c r="K39" s="52"/>
      <c r="L39" s="52"/>
      <c r="M39" s="52"/>
      <c r="N39" s="52"/>
      <c r="O39" s="52"/>
      <c r="P39" s="54"/>
      <c r="Q39" s="260"/>
      <c r="R39" s="73"/>
    </row>
    <row r="40" spans="1:18" ht="6" customHeight="1" x14ac:dyDescent="0.25">
      <c r="A40" s="249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73"/>
      <c r="R40" s="73"/>
    </row>
    <row r="41" spans="1:18" ht="15" customHeight="1" x14ac:dyDescent="0.25">
      <c r="A41" s="658" t="s">
        <v>1574</v>
      </c>
      <c r="B41" s="669"/>
      <c r="C41" s="669"/>
      <c r="D41" s="669"/>
      <c r="E41" s="313"/>
      <c r="F41" s="313"/>
      <c r="G41" s="313"/>
      <c r="H41" s="313"/>
      <c r="I41" s="313"/>
      <c r="J41" s="313"/>
      <c r="K41" s="313"/>
      <c r="L41" s="313"/>
      <c r="M41" s="313"/>
      <c r="N41" s="313"/>
      <c r="O41" s="313"/>
      <c r="P41" s="314"/>
      <c r="Q41" s="260"/>
      <c r="R41" s="73"/>
    </row>
    <row r="42" spans="1:18" ht="15" customHeight="1" x14ac:dyDescent="0.35">
      <c r="A42" s="29"/>
      <c r="B42" s="585" t="s">
        <v>1575</v>
      </c>
      <c r="C42" s="586"/>
      <c r="D42" s="340">
        <v>68460</v>
      </c>
      <c r="E42" s="318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3"/>
      <c r="Q42" s="260"/>
      <c r="R42" s="73"/>
    </row>
    <row r="43" spans="1:18" ht="15" customHeight="1" x14ac:dyDescent="0.25">
      <c r="A43" s="21"/>
      <c r="B43" s="333"/>
      <c r="C43" s="333"/>
      <c r="D43" s="333"/>
      <c r="E43" s="28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3"/>
      <c r="Q43" s="260"/>
      <c r="R43" s="73"/>
    </row>
    <row r="44" spans="1:18" ht="15" customHeight="1" x14ac:dyDescent="0.35">
      <c r="A44" s="29"/>
      <c r="B44" s="656" t="s">
        <v>1576</v>
      </c>
      <c r="C44" s="666" t="s">
        <v>1577</v>
      </c>
      <c r="D44" s="667"/>
      <c r="E44" s="654">
        <v>1.3275540741399601</v>
      </c>
      <c r="F44" s="318"/>
      <c r="G44" s="22"/>
      <c r="H44" s="22"/>
      <c r="I44" s="22"/>
      <c r="J44" s="22"/>
      <c r="K44" s="22"/>
      <c r="L44" s="22"/>
      <c r="M44" s="22"/>
      <c r="N44" s="22"/>
      <c r="O44" s="22"/>
      <c r="P44" s="23"/>
      <c r="Q44" s="260"/>
      <c r="R44" s="73"/>
    </row>
    <row r="45" spans="1:18" ht="15" customHeight="1" x14ac:dyDescent="0.35">
      <c r="A45" s="29"/>
      <c r="B45" s="657"/>
      <c r="C45" s="642" t="s">
        <v>1578</v>
      </c>
      <c r="D45" s="586"/>
      <c r="E45" s="655"/>
      <c r="F45" s="318"/>
      <c r="G45" s="22"/>
      <c r="H45" s="22"/>
      <c r="I45" s="22"/>
      <c r="J45" s="22"/>
      <c r="K45" s="22"/>
      <c r="L45" s="22"/>
      <c r="M45" s="22"/>
      <c r="N45" s="22"/>
      <c r="O45" s="22"/>
      <c r="P45" s="23"/>
      <c r="Q45" s="260"/>
      <c r="R45" s="73"/>
    </row>
    <row r="46" spans="1:18" ht="15" customHeight="1" x14ac:dyDescent="0.25">
      <c r="A46" s="21"/>
      <c r="B46" s="321"/>
      <c r="C46" s="333"/>
      <c r="D46" s="313"/>
      <c r="E46" s="313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3"/>
      <c r="Q46" s="260"/>
      <c r="R46" s="73"/>
    </row>
    <row r="47" spans="1:18" ht="15" customHeight="1" x14ac:dyDescent="0.35">
      <c r="A47" s="29"/>
      <c r="B47" s="291" t="s">
        <v>1577</v>
      </c>
      <c r="C47" s="341">
        <v>2485.18122679</v>
      </c>
      <c r="D47" s="318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3"/>
      <c r="Q47" s="260"/>
      <c r="R47" s="73"/>
    </row>
    <row r="48" spans="1:18" ht="15" customHeight="1" x14ac:dyDescent="0.35">
      <c r="A48" s="29"/>
      <c r="B48" s="291" t="s">
        <v>1579</v>
      </c>
      <c r="C48" s="36">
        <v>1872</v>
      </c>
      <c r="D48" s="318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3"/>
      <c r="Q48" s="260"/>
      <c r="R48" s="73"/>
    </row>
    <row r="49" spans="1:18" ht="15" customHeight="1" x14ac:dyDescent="0.25">
      <c r="A49" s="51"/>
      <c r="B49" s="53"/>
      <c r="C49" s="53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4"/>
      <c r="Q49" s="260"/>
      <c r="R49" s="73"/>
    </row>
  </sheetData>
  <mergeCells count="25">
    <mergeCell ref="B23:E24"/>
    <mergeCell ref="G23:I23"/>
    <mergeCell ref="C34:E34"/>
    <mergeCell ref="B42:C42"/>
    <mergeCell ref="G24:I24"/>
    <mergeCell ref="C37:I38"/>
    <mergeCell ref="B37:B38"/>
    <mergeCell ref="C30:E30"/>
    <mergeCell ref="H30:I30"/>
    <mergeCell ref="E44:E45"/>
    <mergeCell ref="B44:B45"/>
    <mergeCell ref="C45:D45"/>
    <mergeCell ref="A11:F11"/>
    <mergeCell ref="G11:M11"/>
    <mergeCell ref="C19:E19"/>
    <mergeCell ref="C20:E20"/>
    <mergeCell ref="C17:E17"/>
    <mergeCell ref="C44:D44"/>
    <mergeCell ref="C18:E18"/>
    <mergeCell ref="A41:D41"/>
    <mergeCell ref="H13:I13"/>
    <mergeCell ref="C13:E13"/>
    <mergeCell ref="M13:O13"/>
    <mergeCell ref="A29:F29"/>
    <mergeCell ref="B22:E22"/>
  </mergeCells>
  <hyperlinks>
    <hyperlink ref="D4" location="'Rekapitulace'!B5" display="&lt;&lt;&lt; Zpět na rekapitulaci" xr:uid="{00000000-0004-0000-7700-000000000000}"/>
  </hyperlinks>
  <pageMargins left="0.7" right="0.7" top="0.78740157499999996" bottom="0.78740157499999996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I16"/>
  <sheetViews>
    <sheetView showGridLines="0" workbookViewId="0"/>
  </sheetViews>
  <sheetFormatPr defaultColWidth="12.140625" defaultRowHeight="15" customHeight="1" x14ac:dyDescent="0.25"/>
  <cols>
    <col min="1" max="1" width="65.42578125" customWidth="1"/>
    <col min="2" max="2" width="14.28515625" customWidth="1"/>
    <col min="3" max="3" width="16.5703125" customWidth="1"/>
    <col min="4" max="7" width="19" customWidth="1"/>
    <col min="8" max="9" width="14" customWidth="1"/>
  </cols>
  <sheetData>
    <row r="1" spans="1:9" x14ac:dyDescent="0.25">
      <c r="A1" s="17" t="s">
        <v>1</v>
      </c>
      <c r="B1" s="18" t="s">
        <v>2028</v>
      </c>
    </row>
    <row r="2" spans="1:9" x14ac:dyDescent="0.25">
      <c r="A2" s="17" t="s">
        <v>0</v>
      </c>
      <c r="B2" s="18" t="s">
        <v>148</v>
      </c>
    </row>
    <row r="3" spans="1:9" x14ac:dyDescent="0.25">
      <c r="A3" s="17" t="s">
        <v>2</v>
      </c>
      <c r="B3" s="18" t="s">
        <v>21</v>
      </c>
    </row>
    <row r="4" spans="1:9" x14ac:dyDescent="0.25">
      <c r="A4" s="17" t="s">
        <v>315</v>
      </c>
      <c r="B4" s="18" t="s">
        <v>36</v>
      </c>
      <c r="D4" s="19" t="s">
        <v>316</v>
      </c>
    </row>
    <row r="5" spans="1:9" x14ac:dyDescent="0.25">
      <c r="A5" s="17" t="s">
        <v>317</v>
      </c>
      <c r="B5" s="18" t="s">
        <v>318</v>
      </c>
    </row>
    <row r="6" spans="1:9" x14ac:dyDescent="0.25">
      <c r="A6" s="17" t="s">
        <v>319</v>
      </c>
      <c r="B6" s="18" t="s">
        <v>320</v>
      </c>
    </row>
    <row r="7" spans="1:9" x14ac:dyDescent="0.25">
      <c r="A7" s="17" t="s">
        <v>321</v>
      </c>
      <c r="B7" s="20">
        <v>2</v>
      </c>
    </row>
    <row r="8" spans="1:9" x14ac:dyDescent="0.25">
      <c r="A8" s="17" t="s">
        <v>322</v>
      </c>
      <c r="B8" s="18" t="s">
        <v>323</v>
      </c>
    </row>
    <row r="9" spans="1:9" x14ac:dyDescent="0.25">
      <c r="A9" s="17" t="s">
        <v>324</v>
      </c>
      <c r="B9" s="18" t="s">
        <v>323</v>
      </c>
    </row>
    <row r="11" spans="1:9" x14ac:dyDescent="0.25">
      <c r="A11" s="55" t="s">
        <v>1</v>
      </c>
      <c r="B11" s="342" t="s">
        <v>1581</v>
      </c>
      <c r="C11" s="342" t="s">
        <v>694</v>
      </c>
      <c r="D11" s="55" t="s">
        <v>1582</v>
      </c>
      <c r="E11" s="55" t="s">
        <v>423</v>
      </c>
      <c r="F11" s="55" t="s">
        <v>334</v>
      </c>
      <c r="G11" s="55" t="s">
        <v>1605</v>
      </c>
      <c r="H11" s="55" t="s">
        <v>1584</v>
      </c>
      <c r="I11" s="55" t="s">
        <v>2029</v>
      </c>
    </row>
    <row r="12" spans="1:9" x14ac:dyDescent="0.25">
      <c r="A12" s="343" t="s">
        <v>2030</v>
      </c>
      <c r="B12" s="343" t="s">
        <v>2031</v>
      </c>
      <c r="C12" s="344" t="s">
        <v>2032</v>
      </c>
      <c r="D12" s="60">
        <v>0</v>
      </c>
      <c r="E12" s="60">
        <v>0</v>
      </c>
      <c r="F12" s="60">
        <v>0</v>
      </c>
      <c r="G12" s="59">
        <v>0</v>
      </c>
      <c r="H12" s="60">
        <v>1620525</v>
      </c>
      <c r="I12" s="60">
        <v>0</v>
      </c>
    </row>
    <row r="13" spans="1:9" x14ac:dyDescent="0.25">
      <c r="A13" s="343" t="s">
        <v>2033</v>
      </c>
      <c r="B13" s="343" t="s">
        <v>2034</v>
      </c>
      <c r="C13" s="344" t="s">
        <v>323</v>
      </c>
      <c r="D13" s="60">
        <v>80768.27</v>
      </c>
      <c r="E13" s="60">
        <v>0</v>
      </c>
      <c r="F13" s="60">
        <v>80768.27</v>
      </c>
      <c r="G13" s="59">
        <v>0</v>
      </c>
      <c r="H13" s="60">
        <v>370819</v>
      </c>
      <c r="I13" s="60">
        <v>80768.27</v>
      </c>
    </row>
    <row r="14" spans="1:9" x14ac:dyDescent="0.25">
      <c r="A14" s="61" t="s">
        <v>310</v>
      </c>
      <c r="B14" s="680"/>
      <c r="C14" s="680"/>
      <c r="D14" s="64">
        <v>80768.27</v>
      </c>
      <c r="E14" s="64">
        <v>0</v>
      </c>
      <c r="F14" s="64">
        <v>80768.27</v>
      </c>
      <c r="G14" s="526"/>
      <c r="H14" s="64">
        <v>1991344</v>
      </c>
      <c r="I14" s="64">
        <v>80768.27</v>
      </c>
    </row>
    <row r="15" spans="1:9" x14ac:dyDescent="0.25">
      <c r="A15" s="346" t="s">
        <v>1608</v>
      </c>
      <c r="B15" s="691"/>
      <c r="C15" s="691"/>
      <c r="D15" s="691"/>
      <c r="E15" s="691"/>
      <c r="F15" s="347">
        <v>2</v>
      </c>
      <c r="G15" s="527"/>
      <c r="H15" s="527"/>
      <c r="I15" s="527"/>
    </row>
    <row r="16" spans="1:9" x14ac:dyDescent="0.25">
      <c r="A16" s="346" t="s">
        <v>1609</v>
      </c>
      <c r="B16" s="691"/>
      <c r="C16" s="691"/>
      <c r="D16" s="691"/>
      <c r="E16" s="691"/>
      <c r="F16" s="348">
        <v>100</v>
      </c>
      <c r="G16" s="527"/>
      <c r="H16" s="527"/>
      <c r="I16" s="527"/>
    </row>
  </sheetData>
  <mergeCells count="3">
    <mergeCell ref="B14:C14"/>
    <mergeCell ref="B15:E15"/>
    <mergeCell ref="B16:E16"/>
  </mergeCells>
  <hyperlinks>
    <hyperlink ref="D4" location="'Rekapitulace'!B5" display="&lt;&lt;&lt; Zpět na rekapitulaci" xr:uid="{00000000-0004-0000-7800-000000000000}"/>
  </hyperlinks>
  <pageMargins left="0.7" right="0.7" top="0.78740157499999996" bottom="0.78740157499999996" header="0.3" footer="0.3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N13"/>
  <sheetViews>
    <sheetView showGridLines="0" workbookViewId="0"/>
  </sheetViews>
  <sheetFormatPr defaultColWidth="12.140625" defaultRowHeight="15" customHeight="1" x14ac:dyDescent="0.25"/>
  <cols>
    <col min="1" max="1" width="56.5703125" customWidth="1"/>
    <col min="2" max="2" width="14.28515625" customWidth="1"/>
    <col min="3" max="3" width="16.5703125" customWidth="1"/>
    <col min="4" max="14" width="15.7109375" customWidth="1"/>
  </cols>
  <sheetData>
    <row r="1" spans="1:14" x14ac:dyDescent="0.25">
      <c r="A1" s="17" t="s">
        <v>1</v>
      </c>
      <c r="B1" s="18" t="s">
        <v>2035</v>
      </c>
    </row>
    <row r="2" spans="1:14" x14ac:dyDescent="0.25">
      <c r="A2" s="17" t="s">
        <v>0</v>
      </c>
      <c r="B2" s="18" t="s">
        <v>148</v>
      </c>
    </row>
    <row r="3" spans="1:14" x14ac:dyDescent="0.25">
      <c r="A3" s="17" t="s">
        <v>2</v>
      </c>
      <c r="B3" s="18" t="s">
        <v>21</v>
      </c>
    </row>
    <row r="4" spans="1:14" x14ac:dyDescent="0.25">
      <c r="A4" s="17" t="s">
        <v>315</v>
      </c>
      <c r="B4" s="18" t="s">
        <v>36</v>
      </c>
      <c r="D4" s="19" t="s">
        <v>316</v>
      </c>
    </row>
    <row r="5" spans="1:14" x14ac:dyDescent="0.25">
      <c r="A5" s="17" t="s">
        <v>317</v>
      </c>
      <c r="B5" s="18" t="s">
        <v>318</v>
      </c>
    </row>
    <row r="6" spans="1:14" x14ac:dyDescent="0.25">
      <c r="A6" s="17" t="s">
        <v>319</v>
      </c>
      <c r="B6" s="18" t="s">
        <v>320</v>
      </c>
    </row>
    <row r="7" spans="1:14" x14ac:dyDescent="0.25">
      <c r="A7" s="17" t="s">
        <v>321</v>
      </c>
      <c r="B7" s="20">
        <v>57921</v>
      </c>
    </row>
    <row r="8" spans="1:14" x14ac:dyDescent="0.25">
      <c r="A8" s="17" t="s">
        <v>322</v>
      </c>
      <c r="B8" s="18" t="s">
        <v>323</v>
      </c>
    </row>
    <row r="9" spans="1:14" x14ac:dyDescent="0.25">
      <c r="A9" s="17" t="s">
        <v>324</v>
      </c>
      <c r="B9" s="18" t="s">
        <v>323</v>
      </c>
    </row>
    <row r="11" spans="1:14" x14ac:dyDescent="0.25">
      <c r="A11" s="55" t="s">
        <v>1</v>
      </c>
      <c r="B11" s="342" t="s">
        <v>1581</v>
      </c>
      <c r="C11" s="342" t="s">
        <v>694</v>
      </c>
      <c r="D11" s="55" t="s">
        <v>1582</v>
      </c>
      <c r="E11" s="55" t="s">
        <v>423</v>
      </c>
      <c r="F11" s="55" t="s">
        <v>334</v>
      </c>
      <c r="G11" s="55" t="s">
        <v>1583</v>
      </c>
      <c r="H11" s="55" t="s">
        <v>1584</v>
      </c>
      <c r="I11" s="55" t="s">
        <v>1585</v>
      </c>
      <c r="J11" s="55" t="s">
        <v>1586</v>
      </c>
      <c r="K11" s="55" t="s">
        <v>1587</v>
      </c>
      <c r="L11" s="55" t="s">
        <v>1588</v>
      </c>
      <c r="M11" s="55" t="s">
        <v>1589</v>
      </c>
      <c r="N11" s="55" t="s">
        <v>1590</v>
      </c>
    </row>
    <row r="12" spans="1:14" x14ac:dyDescent="0.25">
      <c r="A12" s="343" t="s">
        <v>1591</v>
      </c>
      <c r="B12" s="343" t="s">
        <v>1592</v>
      </c>
      <c r="C12" s="344" t="s">
        <v>1593</v>
      </c>
      <c r="D12" s="60">
        <v>57921</v>
      </c>
      <c r="E12" s="60">
        <v>0</v>
      </c>
      <c r="F12" s="60">
        <v>57921</v>
      </c>
      <c r="G12" s="60">
        <v>1</v>
      </c>
      <c r="H12" s="60">
        <v>57921</v>
      </c>
      <c r="I12" s="60">
        <v>0</v>
      </c>
      <c r="J12" s="345" t="s">
        <v>1594</v>
      </c>
      <c r="K12" s="60">
        <v>0</v>
      </c>
      <c r="L12" s="60">
        <v>0</v>
      </c>
      <c r="M12" s="345" t="s">
        <v>1594</v>
      </c>
      <c r="N12" s="60">
        <v>0</v>
      </c>
    </row>
    <row r="13" spans="1:14" x14ac:dyDescent="0.25">
      <c r="A13" s="61" t="s">
        <v>310</v>
      </c>
      <c r="B13" s="680"/>
      <c r="C13" s="680"/>
      <c r="D13" s="64">
        <v>57921</v>
      </c>
      <c r="E13" s="64">
        <v>0</v>
      </c>
      <c r="F13" s="64">
        <v>57921</v>
      </c>
      <c r="G13" s="64">
        <v>1</v>
      </c>
      <c r="H13" s="64">
        <v>57921</v>
      </c>
      <c r="I13" s="63">
        <v>0</v>
      </c>
      <c r="J13" s="64"/>
      <c r="K13" s="64">
        <v>0</v>
      </c>
      <c r="L13" s="63">
        <v>0</v>
      </c>
      <c r="M13" s="63"/>
      <c r="N13" s="63">
        <v>0</v>
      </c>
    </row>
  </sheetData>
  <mergeCells count="1">
    <mergeCell ref="B13:C13"/>
  </mergeCells>
  <hyperlinks>
    <hyperlink ref="D4" location="'Rekapitulace'!B5" display="&lt;&lt;&lt; Zpět na rekapitulaci" xr:uid="{00000000-0004-0000-7900-000000000000}"/>
  </hyperlinks>
  <pageMargins left="0.7" right="0.7" top="0.78740157499999996" bottom="0.78740157499999996" header="0.3" footer="0.3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N13"/>
  <sheetViews>
    <sheetView showGridLines="0" workbookViewId="0"/>
  </sheetViews>
  <sheetFormatPr defaultColWidth="12.140625" defaultRowHeight="15" customHeight="1" x14ac:dyDescent="0.25"/>
  <cols>
    <col min="1" max="1" width="56.5703125" customWidth="1"/>
    <col min="2" max="2" width="14.28515625" customWidth="1"/>
    <col min="3" max="3" width="16.5703125" customWidth="1"/>
    <col min="4" max="14" width="15.7109375" customWidth="1"/>
  </cols>
  <sheetData>
    <row r="1" spans="1:14" x14ac:dyDescent="0.25">
      <c r="A1" s="17" t="s">
        <v>1</v>
      </c>
      <c r="B1" s="18" t="s">
        <v>2036</v>
      </c>
    </row>
    <row r="2" spans="1:14" x14ac:dyDescent="0.25">
      <c r="A2" s="17" t="s">
        <v>0</v>
      </c>
      <c r="B2" s="18" t="s">
        <v>148</v>
      </c>
    </row>
    <row r="3" spans="1:14" x14ac:dyDescent="0.25">
      <c r="A3" s="17" t="s">
        <v>2</v>
      </c>
      <c r="B3" s="18" t="s">
        <v>21</v>
      </c>
    </row>
    <row r="4" spans="1:14" x14ac:dyDescent="0.25">
      <c r="A4" s="17" t="s">
        <v>315</v>
      </c>
      <c r="B4" s="18" t="s">
        <v>36</v>
      </c>
      <c r="D4" s="19" t="s">
        <v>316</v>
      </c>
    </row>
    <row r="5" spans="1:14" x14ac:dyDescent="0.25">
      <c r="A5" s="17" t="s">
        <v>317</v>
      </c>
      <c r="B5" s="18" t="s">
        <v>318</v>
      </c>
    </row>
    <row r="6" spans="1:14" x14ac:dyDescent="0.25">
      <c r="A6" s="17" t="s">
        <v>319</v>
      </c>
      <c r="B6" s="18" t="s">
        <v>320</v>
      </c>
    </row>
    <row r="7" spans="1:14" x14ac:dyDescent="0.25">
      <c r="A7" s="17" t="s">
        <v>321</v>
      </c>
      <c r="B7" s="20">
        <v>163163</v>
      </c>
    </row>
    <row r="8" spans="1:14" x14ac:dyDescent="0.25">
      <c r="A8" s="17" t="s">
        <v>322</v>
      </c>
      <c r="B8" s="18" t="s">
        <v>323</v>
      </c>
    </row>
    <row r="9" spans="1:14" x14ac:dyDescent="0.25">
      <c r="A9" s="17" t="s">
        <v>324</v>
      </c>
      <c r="B9" s="18" t="s">
        <v>323</v>
      </c>
    </row>
    <row r="11" spans="1:14" x14ac:dyDescent="0.25">
      <c r="A11" s="55" t="s">
        <v>1</v>
      </c>
      <c r="B11" s="342" t="s">
        <v>1581</v>
      </c>
      <c r="C11" s="342" t="s">
        <v>694</v>
      </c>
      <c r="D11" s="55" t="s">
        <v>1582</v>
      </c>
      <c r="E11" s="55" t="s">
        <v>423</v>
      </c>
      <c r="F11" s="55" t="s">
        <v>334</v>
      </c>
      <c r="G11" s="55" t="s">
        <v>1583</v>
      </c>
      <c r="H11" s="55" t="s">
        <v>1584</v>
      </c>
      <c r="I11" s="55" t="s">
        <v>1585</v>
      </c>
      <c r="J11" s="55" t="s">
        <v>1586</v>
      </c>
      <c r="K11" s="55" t="s">
        <v>1587</v>
      </c>
      <c r="L11" s="55" t="s">
        <v>1588</v>
      </c>
      <c r="M11" s="55" t="s">
        <v>1589</v>
      </c>
      <c r="N11" s="55" t="s">
        <v>1590</v>
      </c>
    </row>
    <row r="12" spans="1:14" x14ac:dyDescent="0.25">
      <c r="A12" s="343" t="s">
        <v>1596</v>
      </c>
      <c r="B12" s="343" t="s">
        <v>1597</v>
      </c>
      <c r="C12" s="344" t="s">
        <v>1598</v>
      </c>
      <c r="D12" s="60">
        <v>163163.12</v>
      </c>
      <c r="E12" s="60">
        <v>0</v>
      </c>
      <c r="F12" s="60">
        <v>163163.12</v>
      </c>
      <c r="G12" s="60">
        <v>2</v>
      </c>
      <c r="H12" s="60">
        <v>124552</v>
      </c>
      <c r="I12" s="60">
        <v>0</v>
      </c>
      <c r="J12" s="345" t="s">
        <v>1594</v>
      </c>
      <c r="K12" s="60">
        <v>0</v>
      </c>
      <c r="L12" s="60">
        <v>0</v>
      </c>
      <c r="M12" s="345" t="s">
        <v>1594</v>
      </c>
      <c r="N12" s="60">
        <v>0</v>
      </c>
    </row>
    <row r="13" spans="1:14" x14ac:dyDescent="0.25">
      <c r="A13" s="61" t="s">
        <v>310</v>
      </c>
      <c r="B13" s="680"/>
      <c r="C13" s="680"/>
      <c r="D13" s="64">
        <v>163163.12</v>
      </c>
      <c r="E13" s="64">
        <v>0</v>
      </c>
      <c r="F13" s="64">
        <v>163163.12</v>
      </c>
      <c r="G13" s="64">
        <v>2</v>
      </c>
      <c r="H13" s="64">
        <v>124552</v>
      </c>
      <c r="I13" s="63">
        <v>0</v>
      </c>
      <c r="J13" s="64"/>
      <c r="K13" s="64">
        <v>0</v>
      </c>
      <c r="L13" s="63">
        <v>0</v>
      </c>
      <c r="M13" s="63"/>
      <c r="N13" s="63">
        <v>0</v>
      </c>
    </row>
  </sheetData>
  <mergeCells count="1">
    <mergeCell ref="B13:C13"/>
  </mergeCells>
  <hyperlinks>
    <hyperlink ref="D4" location="'Rekapitulace'!B5" display="&lt;&lt;&lt; Zpět na rekapitulaci" xr:uid="{00000000-0004-0000-7A00-000000000000}"/>
  </hyperlinks>
  <pageMargins left="0.7" right="0.7" top="0.78740157499999996" bottom="0.78740157499999996" header="0.3" footer="0.3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N15"/>
  <sheetViews>
    <sheetView showGridLines="0" workbookViewId="0"/>
  </sheetViews>
  <sheetFormatPr defaultColWidth="12.140625" defaultRowHeight="15" customHeight="1" x14ac:dyDescent="0.25"/>
  <cols>
    <col min="1" max="1" width="56.5703125" customWidth="1"/>
    <col min="2" max="2" width="14.28515625" customWidth="1"/>
    <col min="3" max="3" width="16.5703125" customWidth="1"/>
    <col min="4" max="14" width="15.7109375" customWidth="1"/>
  </cols>
  <sheetData>
    <row r="1" spans="1:14" x14ac:dyDescent="0.25">
      <c r="A1" s="17" t="s">
        <v>1</v>
      </c>
      <c r="B1" s="18" t="s">
        <v>2037</v>
      </c>
    </row>
    <row r="2" spans="1:14" x14ac:dyDescent="0.25">
      <c r="A2" s="17" t="s">
        <v>0</v>
      </c>
      <c r="B2" s="18" t="s">
        <v>148</v>
      </c>
    </row>
    <row r="3" spans="1:14" x14ac:dyDescent="0.25">
      <c r="A3" s="17" t="s">
        <v>2</v>
      </c>
      <c r="B3" s="18" t="s">
        <v>21</v>
      </c>
    </row>
    <row r="4" spans="1:14" x14ac:dyDescent="0.25">
      <c r="A4" s="17" t="s">
        <v>315</v>
      </c>
      <c r="B4" s="18" t="s">
        <v>36</v>
      </c>
      <c r="D4" s="19" t="s">
        <v>316</v>
      </c>
    </row>
    <row r="5" spans="1:14" x14ac:dyDescent="0.25">
      <c r="A5" s="17" t="s">
        <v>317</v>
      </c>
      <c r="B5" s="18" t="s">
        <v>318</v>
      </c>
    </row>
    <row r="6" spans="1:14" x14ac:dyDescent="0.25">
      <c r="A6" s="17" t="s">
        <v>319</v>
      </c>
      <c r="B6" s="18" t="s">
        <v>320</v>
      </c>
    </row>
    <row r="7" spans="1:14" x14ac:dyDescent="0.25">
      <c r="A7" s="17" t="s">
        <v>321</v>
      </c>
      <c r="B7" s="20">
        <v>487249</v>
      </c>
    </row>
    <row r="8" spans="1:14" x14ac:dyDescent="0.25">
      <c r="A8" s="17" t="s">
        <v>322</v>
      </c>
      <c r="B8" s="18" t="s">
        <v>323</v>
      </c>
    </row>
    <row r="9" spans="1:14" x14ac:dyDescent="0.25">
      <c r="A9" s="17" t="s">
        <v>324</v>
      </c>
      <c r="B9" s="18" t="s">
        <v>323</v>
      </c>
    </row>
    <row r="11" spans="1:14" x14ac:dyDescent="0.25">
      <c r="A11" s="55" t="s">
        <v>1</v>
      </c>
      <c r="B11" s="342" t="s">
        <v>1581</v>
      </c>
      <c r="C11" s="342" t="s">
        <v>694</v>
      </c>
      <c r="D11" s="55" t="s">
        <v>1582</v>
      </c>
      <c r="E11" s="55" t="s">
        <v>423</v>
      </c>
      <c r="F11" s="55" t="s">
        <v>334</v>
      </c>
      <c r="G11" s="55" t="s">
        <v>1583</v>
      </c>
      <c r="H11" s="55" t="s">
        <v>1584</v>
      </c>
      <c r="I11" s="55" t="s">
        <v>1585</v>
      </c>
      <c r="J11" s="55" t="s">
        <v>1586</v>
      </c>
      <c r="K11" s="55" t="s">
        <v>1587</v>
      </c>
      <c r="L11" s="55" t="s">
        <v>1588</v>
      </c>
      <c r="M11" s="55" t="s">
        <v>1589</v>
      </c>
      <c r="N11" s="55" t="s">
        <v>1590</v>
      </c>
    </row>
    <row r="12" spans="1:14" x14ac:dyDescent="0.25">
      <c r="A12" s="343" t="s">
        <v>1600</v>
      </c>
      <c r="B12" s="343" t="s">
        <v>1601</v>
      </c>
      <c r="C12" s="344" t="s">
        <v>323</v>
      </c>
      <c r="D12" s="60">
        <v>350176.32</v>
      </c>
      <c r="E12" s="60">
        <v>0</v>
      </c>
      <c r="F12" s="60">
        <v>350176.32</v>
      </c>
      <c r="G12" s="60">
        <v>1</v>
      </c>
      <c r="H12" s="60">
        <v>243535</v>
      </c>
      <c r="I12" s="60">
        <v>84723.17</v>
      </c>
      <c r="J12" s="345" t="s">
        <v>1594</v>
      </c>
      <c r="K12" s="60">
        <v>0</v>
      </c>
      <c r="L12" s="60">
        <v>0</v>
      </c>
      <c r="M12" s="345" t="s">
        <v>1594</v>
      </c>
      <c r="N12" s="60">
        <v>0</v>
      </c>
    </row>
    <row r="13" spans="1:14" x14ac:dyDescent="0.25">
      <c r="A13" s="343" t="s">
        <v>1600</v>
      </c>
      <c r="B13" s="343" t="s">
        <v>1602</v>
      </c>
      <c r="C13" s="344" t="s">
        <v>323</v>
      </c>
      <c r="D13" s="60">
        <v>129118.59</v>
      </c>
      <c r="E13" s="60">
        <v>0</v>
      </c>
      <c r="F13" s="60">
        <v>129118.59</v>
      </c>
      <c r="G13" s="60">
        <v>1</v>
      </c>
      <c r="H13" s="60">
        <v>117603</v>
      </c>
      <c r="I13" s="60">
        <v>931.32</v>
      </c>
      <c r="J13" s="345" t="s">
        <v>1594</v>
      </c>
      <c r="K13" s="60">
        <v>0</v>
      </c>
      <c r="L13" s="60">
        <v>0</v>
      </c>
      <c r="M13" s="345" t="s">
        <v>1594</v>
      </c>
      <c r="N13" s="60">
        <v>0</v>
      </c>
    </row>
    <row r="14" spans="1:14" x14ac:dyDescent="0.25">
      <c r="A14" s="343" t="s">
        <v>1600</v>
      </c>
      <c r="B14" s="343" t="s">
        <v>1603</v>
      </c>
      <c r="C14" s="344" t="s">
        <v>323</v>
      </c>
      <c r="D14" s="60">
        <v>7953.73</v>
      </c>
      <c r="E14" s="60">
        <v>0</v>
      </c>
      <c r="F14" s="60">
        <v>7953.73</v>
      </c>
      <c r="G14" s="60">
        <v>1</v>
      </c>
      <c r="H14" s="60">
        <v>7297</v>
      </c>
      <c r="I14" s="60">
        <v>0</v>
      </c>
      <c r="J14" s="345" t="s">
        <v>1594</v>
      </c>
      <c r="K14" s="60">
        <v>0</v>
      </c>
      <c r="L14" s="60">
        <v>0</v>
      </c>
      <c r="M14" s="345" t="s">
        <v>1594</v>
      </c>
      <c r="N14" s="60">
        <v>0</v>
      </c>
    </row>
    <row r="15" spans="1:14" x14ac:dyDescent="0.25">
      <c r="A15" s="61" t="s">
        <v>310</v>
      </c>
      <c r="B15" s="680"/>
      <c r="C15" s="680"/>
      <c r="D15" s="64">
        <v>487248.64000000001</v>
      </c>
      <c r="E15" s="64">
        <v>0</v>
      </c>
      <c r="F15" s="64">
        <v>487248.64000000001</v>
      </c>
      <c r="G15" s="64">
        <v>3</v>
      </c>
      <c r="H15" s="64">
        <v>368435</v>
      </c>
      <c r="I15" s="63">
        <v>85654.49</v>
      </c>
      <c r="J15" s="64"/>
      <c r="K15" s="64">
        <v>0</v>
      </c>
      <c r="L15" s="63">
        <v>0</v>
      </c>
      <c r="M15" s="63"/>
      <c r="N15" s="63">
        <v>0</v>
      </c>
    </row>
  </sheetData>
  <mergeCells count="1">
    <mergeCell ref="B15:C15"/>
  </mergeCells>
  <hyperlinks>
    <hyperlink ref="D4" location="'Rekapitulace'!B5" display="&lt;&lt;&lt; Zpět na rekapitulaci" xr:uid="{00000000-0004-0000-7B00-000000000000}"/>
  </hyperlinks>
  <pageMargins left="0.7" right="0.7" top="0.78740157499999996" bottom="0.78740157499999996" header="0.3" footer="0.3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I14"/>
  <sheetViews>
    <sheetView showGridLines="0" workbookViewId="0"/>
  </sheetViews>
  <sheetFormatPr defaultColWidth="12.140625" defaultRowHeight="15" customHeight="1" x14ac:dyDescent="0.25"/>
  <cols>
    <col min="1" max="1" width="65.42578125" customWidth="1"/>
    <col min="2" max="2" width="14.28515625" customWidth="1"/>
    <col min="3" max="3" width="16.5703125" customWidth="1"/>
    <col min="4" max="7" width="19" customWidth="1"/>
    <col min="8" max="9" width="14" customWidth="1"/>
  </cols>
  <sheetData>
    <row r="1" spans="1:9" x14ac:dyDescent="0.25">
      <c r="A1" s="17" t="s">
        <v>1</v>
      </c>
      <c r="B1" s="18" t="s">
        <v>2038</v>
      </c>
    </row>
    <row r="2" spans="1:9" x14ac:dyDescent="0.25">
      <c r="A2" s="17" t="s">
        <v>0</v>
      </c>
      <c r="B2" s="18" t="s">
        <v>148</v>
      </c>
    </row>
    <row r="3" spans="1:9" x14ac:dyDescent="0.25">
      <c r="A3" s="17" t="s">
        <v>2</v>
      </c>
      <c r="B3" s="18" t="s">
        <v>21</v>
      </c>
    </row>
    <row r="4" spans="1:9" x14ac:dyDescent="0.25">
      <c r="A4" s="17" t="s">
        <v>315</v>
      </c>
      <c r="B4" s="18" t="s">
        <v>36</v>
      </c>
      <c r="D4" s="19" t="s">
        <v>316</v>
      </c>
    </row>
    <row r="5" spans="1:9" x14ac:dyDescent="0.25">
      <c r="A5" s="17" t="s">
        <v>317</v>
      </c>
      <c r="B5" s="18" t="s">
        <v>318</v>
      </c>
    </row>
    <row r="6" spans="1:9" x14ac:dyDescent="0.25">
      <c r="A6" s="17" t="s">
        <v>319</v>
      </c>
      <c r="B6" s="18" t="s">
        <v>320</v>
      </c>
    </row>
    <row r="7" spans="1:9" x14ac:dyDescent="0.25">
      <c r="A7" s="17" t="s">
        <v>321</v>
      </c>
      <c r="B7" s="20">
        <v>0</v>
      </c>
    </row>
    <row r="8" spans="1:9" x14ac:dyDescent="0.25">
      <c r="A8" s="17" t="s">
        <v>322</v>
      </c>
      <c r="B8" s="18" t="s">
        <v>323</v>
      </c>
    </row>
    <row r="9" spans="1:9" x14ac:dyDescent="0.25">
      <c r="A9" s="17" t="s">
        <v>324</v>
      </c>
      <c r="B9" s="18" t="s">
        <v>323</v>
      </c>
    </row>
    <row r="11" spans="1:9" x14ac:dyDescent="0.25">
      <c r="A11" s="55" t="s">
        <v>1</v>
      </c>
      <c r="B11" s="342" t="s">
        <v>1581</v>
      </c>
      <c r="C11" s="342" t="s">
        <v>694</v>
      </c>
      <c r="D11" s="55" t="s">
        <v>1582</v>
      </c>
      <c r="E11" s="55" t="s">
        <v>423</v>
      </c>
      <c r="F11" s="55" t="s">
        <v>334</v>
      </c>
      <c r="G11" s="55" t="s">
        <v>1605</v>
      </c>
      <c r="H11" s="55" t="s">
        <v>1606</v>
      </c>
      <c r="I11" s="55" t="s">
        <v>1607</v>
      </c>
    </row>
    <row r="12" spans="1:9" x14ac:dyDescent="0.25">
      <c r="A12" s="61" t="s">
        <v>310</v>
      </c>
      <c r="B12" s="681"/>
      <c r="C12" s="682"/>
      <c r="D12" s="64">
        <v>0</v>
      </c>
      <c r="E12" s="64">
        <v>0</v>
      </c>
      <c r="F12" s="64">
        <v>0</v>
      </c>
      <c r="G12" s="681"/>
      <c r="H12" s="683"/>
      <c r="I12" s="682"/>
    </row>
    <row r="13" spans="1:9" x14ac:dyDescent="0.25">
      <c r="A13" s="346" t="s">
        <v>1608</v>
      </c>
      <c r="B13" s="684"/>
      <c r="C13" s="685"/>
      <c r="D13" s="685"/>
      <c r="E13" s="686"/>
      <c r="F13" s="347">
        <v>0</v>
      </c>
      <c r="G13" s="687"/>
      <c r="H13" s="688"/>
      <c r="I13" s="688"/>
    </row>
    <row r="14" spans="1:9" x14ac:dyDescent="0.25">
      <c r="A14" s="346" t="s">
        <v>1609</v>
      </c>
      <c r="B14" s="684"/>
      <c r="C14" s="685"/>
      <c r="D14" s="685"/>
      <c r="E14" s="686"/>
      <c r="F14" s="348">
        <v>0</v>
      </c>
      <c r="G14" s="689"/>
      <c r="H14" s="690"/>
      <c r="I14" s="690"/>
    </row>
  </sheetData>
  <mergeCells count="6">
    <mergeCell ref="B12:C12"/>
    <mergeCell ref="G12:I12"/>
    <mergeCell ref="B13:E13"/>
    <mergeCell ref="G13:I13"/>
    <mergeCell ref="B14:E14"/>
    <mergeCell ref="G14:I14"/>
  </mergeCells>
  <hyperlinks>
    <hyperlink ref="D4" location="'Rekapitulace'!B5" display="&lt;&lt;&lt; Zpět na rekapitulaci" xr:uid="{00000000-0004-0000-7C00-000000000000}"/>
  </hyperlinks>
  <pageMargins left="0.7" right="0.7" top="0.78740157499999996" bottom="0.78740157499999996" header="0.3" footer="0.3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J16"/>
  <sheetViews>
    <sheetView showGridLines="0" workbookViewId="0"/>
  </sheetViews>
  <sheetFormatPr defaultColWidth="12.140625" defaultRowHeight="15" customHeight="1" x14ac:dyDescent="0.25"/>
  <cols>
    <col min="1" max="1" width="65.42578125" customWidth="1"/>
    <col min="2" max="2" width="14.28515625" customWidth="1"/>
    <col min="3" max="3" width="33" customWidth="1"/>
    <col min="4" max="7" width="19" customWidth="1"/>
    <col min="8" max="9" width="14" customWidth="1"/>
  </cols>
  <sheetData>
    <row r="1" spans="1:10" x14ac:dyDescent="0.25">
      <c r="A1" s="17" t="s">
        <v>1</v>
      </c>
      <c r="B1" s="18" t="s">
        <v>2039</v>
      </c>
    </row>
    <row r="2" spans="1:10" x14ac:dyDescent="0.25">
      <c r="A2" s="17" t="s">
        <v>0</v>
      </c>
      <c r="B2" s="18" t="s">
        <v>148</v>
      </c>
    </row>
    <row r="3" spans="1:10" x14ac:dyDescent="0.25">
      <c r="A3" s="17" t="s">
        <v>2</v>
      </c>
      <c r="B3" s="18" t="s">
        <v>21</v>
      </c>
    </row>
    <row r="4" spans="1:10" x14ac:dyDescent="0.25">
      <c r="A4" s="17" t="s">
        <v>315</v>
      </c>
      <c r="B4" s="18" t="s">
        <v>36</v>
      </c>
      <c r="D4" s="19" t="s">
        <v>316</v>
      </c>
    </row>
    <row r="5" spans="1:10" x14ac:dyDescent="0.25">
      <c r="A5" s="17" t="s">
        <v>317</v>
      </c>
      <c r="B5" s="18" t="s">
        <v>318</v>
      </c>
    </row>
    <row r="6" spans="1:10" x14ac:dyDescent="0.25">
      <c r="A6" s="17" t="s">
        <v>319</v>
      </c>
      <c r="B6" s="18" t="s">
        <v>320</v>
      </c>
    </row>
    <row r="7" spans="1:10" x14ac:dyDescent="0.25">
      <c r="A7" s="17" t="s">
        <v>321</v>
      </c>
      <c r="B7" s="20">
        <v>259586</v>
      </c>
    </row>
    <row r="8" spans="1:10" x14ac:dyDescent="0.25">
      <c r="A8" s="17" t="s">
        <v>322</v>
      </c>
      <c r="B8" s="18" t="s">
        <v>323</v>
      </c>
    </row>
    <row r="9" spans="1:10" x14ac:dyDescent="0.25">
      <c r="A9" s="17" t="s">
        <v>324</v>
      </c>
      <c r="B9" s="18" t="s">
        <v>323</v>
      </c>
    </row>
    <row r="11" spans="1:10" x14ac:dyDescent="0.25">
      <c r="A11" s="55" t="s">
        <v>1</v>
      </c>
      <c r="B11" s="342" t="s">
        <v>1581</v>
      </c>
      <c r="C11" s="55" t="s">
        <v>1611</v>
      </c>
      <c r="D11" s="55" t="s">
        <v>1582</v>
      </c>
      <c r="E11" s="55" t="s">
        <v>423</v>
      </c>
      <c r="F11" s="55" t="s">
        <v>334</v>
      </c>
      <c r="G11" s="55" t="s">
        <v>1605</v>
      </c>
      <c r="H11" s="55" t="s">
        <v>1612</v>
      </c>
      <c r="I11" s="55" t="s">
        <v>1584</v>
      </c>
    </row>
    <row r="12" spans="1:10" x14ac:dyDescent="0.25">
      <c r="A12" s="343" t="s">
        <v>1613</v>
      </c>
      <c r="B12" s="343" t="s">
        <v>1614</v>
      </c>
      <c r="C12" s="344" t="s">
        <v>1615</v>
      </c>
      <c r="D12" s="60">
        <v>196731.6</v>
      </c>
      <c r="E12" s="60">
        <v>0</v>
      </c>
      <c r="F12" s="60">
        <v>196731.6</v>
      </c>
      <c r="G12" s="60">
        <v>1.3</v>
      </c>
      <c r="H12" s="60">
        <v>82</v>
      </c>
      <c r="I12" s="60">
        <v>151332</v>
      </c>
    </row>
    <row r="13" spans="1:10" x14ac:dyDescent="0.25">
      <c r="A13" s="343" t="s">
        <v>1616</v>
      </c>
      <c r="B13" s="343" t="s">
        <v>1617</v>
      </c>
      <c r="C13" s="344" t="s">
        <v>1618</v>
      </c>
      <c r="D13" s="60">
        <v>62854.400000000001</v>
      </c>
      <c r="E13" s="60">
        <v>0</v>
      </c>
      <c r="F13" s="60">
        <v>62854.400000000001</v>
      </c>
      <c r="G13" s="60">
        <v>1.1200000000000001</v>
      </c>
      <c r="H13" s="60">
        <v>98</v>
      </c>
      <c r="I13" s="60">
        <v>56120</v>
      </c>
    </row>
    <row r="14" spans="1:10" x14ac:dyDescent="0.25">
      <c r="A14" s="61" t="s">
        <v>310</v>
      </c>
      <c r="B14" s="680"/>
      <c r="C14" s="680"/>
      <c r="D14" s="64">
        <v>259586</v>
      </c>
      <c r="E14" s="64">
        <v>0</v>
      </c>
      <c r="F14" s="64">
        <v>259586</v>
      </c>
      <c r="G14" s="64"/>
      <c r="H14" s="64"/>
      <c r="I14" s="64">
        <v>207452</v>
      </c>
    </row>
    <row r="15" spans="1:10" x14ac:dyDescent="0.25">
      <c r="A15" s="346" t="s">
        <v>1608</v>
      </c>
      <c r="B15" s="691"/>
      <c r="C15" s="691"/>
      <c r="D15" s="691"/>
      <c r="E15" s="691"/>
      <c r="F15" s="347">
        <v>0</v>
      </c>
      <c r="G15" s="350"/>
      <c r="H15" s="351"/>
      <c r="I15" s="351"/>
    </row>
    <row r="16" spans="1:10" x14ac:dyDescent="0.25">
      <c r="A16" s="346" t="s">
        <v>1609</v>
      </c>
      <c r="B16" s="691"/>
      <c r="C16" s="691"/>
      <c r="D16" s="691"/>
      <c r="E16" s="691"/>
      <c r="F16" s="348">
        <v>0</v>
      </c>
      <c r="G16" s="352"/>
      <c r="H16" s="73"/>
      <c r="I16" s="73"/>
      <c r="J16" s="73"/>
    </row>
  </sheetData>
  <mergeCells count="3">
    <mergeCell ref="B14:C14"/>
    <mergeCell ref="B15:E15"/>
    <mergeCell ref="B16:E16"/>
  </mergeCells>
  <hyperlinks>
    <hyperlink ref="D4" location="'Rekapitulace'!B5" display="&lt;&lt;&lt; Zpět na rekapitulaci" xr:uid="{00000000-0004-0000-7D00-000000000000}"/>
  </hyperlinks>
  <pageMargins left="0.7" right="0.7" top="0.78740157499999996" bottom="0.78740157499999996" header="0.3" footer="0.3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I18"/>
  <sheetViews>
    <sheetView showGridLines="0" workbookViewId="0"/>
  </sheetViews>
  <sheetFormatPr defaultColWidth="12.140625" defaultRowHeight="15" customHeight="1" x14ac:dyDescent="0.25"/>
  <cols>
    <col min="1" max="1" width="27.28515625" customWidth="1"/>
    <col min="2" max="2" width="13.7109375" customWidth="1"/>
    <col min="3" max="3" width="11.85546875" customWidth="1"/>
    <col min="4" max="4" width="40.5703125" customWidth="1"/>
    <col min="5" max="7" width="17.7109375" customWidth="1"/>
    <col min="8" max="8" width="18.7109375" customWidth="1"/>
    <col min="9" max="9" width="14.42578125" customWidth="1"/>
  </cols>
  <sheetData>
    <row r="1" spans="1:9" x14ac:dyDescent="0.25">
      <c r="A1" s="17" t="s">
        <v>1</v>
      </c>
      <c r="B1" s="18" t="s">
        <v>2040</v>
      </c>
    </row>
    <row r="2" spans="1:9" x14ac:dyDescent="0.25">
      <c r="A2" s="17" t="s">
        <v>0</v>
      </c>
      <c r="B2" s="18" t="s">
        <v>148</v>
      </c>
    </row>
    <row r="3" spans="1:9" x14ac:dyDescent="0.25">
      <c r="A3" s="17" t="s">
        <v>2</v>
      </c>
      <c r="B3" s="18" t="s">
        <v>21</v>
      </c>
    </row>
    <row r="4" spans="1:9" x14ac:dyDescent="0.25">
      <c r="A4" s="17" t="s">
        <v>315</v>
      </c>
      <c r="B4" s="18" t="s">
        <v>42</v>
      </c>
      <c r="D4" s="19" t="s">
        <v>316</v>
      </c>
    </row>
    <row r="5" spans="1:9" x14ac:dyDescent="0.25">
      <c r="A5" s="17" t="s">
        <v>317</v>
      </c>
      <c r="B5" s="18" t="s">
        <v>318</v>
      </c>
    </row>
    <row r="6" spans="1:9" x14ac:dyDescent="0.25">
      <c r="A6" s="17" t="s">
        <v>319</v>
      </c>
      <c r="B6" s="18" t="s">
        <v>320</v>
      </c>
    </row>
    <row r="7" spans="1:9" x14ac:dyDescent="0.25">
      <c r="A7" s="17" t="s">
        <v>321</v>
      </c>
      <c r="B7" s="20">
        <v>2449325</v>
      </c>
    </row>
    <row r="8" spans="1:9" x14ac:dyDescent="0.25">
      <c r="A8" s="17" t="s">
        <v>322</v>
      </c>
      <c r="B8" s="18" t="s">
        <v>323</v>
      </c>
    </row>
    <row r="9" spans="1:9" x14ac:dyDescent="0.25">
      <c r="A9" s="17" t="s">
        <v>324</v>
      </c>
      <c r="B9" s="18" t="s">
        <v>323</v>
      </c>
    </row>
    <row r="11" spans="1:9" x14ac:dyDescent="0.25">
      <c r="A11" s="265" t="s">
        <v>1620</v>
      </c>
      <c r="B11" s="353" t="s">
        <v>326</v>
      </c>
      <c r="C11" s="353" t="s">
        <v>694</v>
      </c>
      <c r="D11" s="353" t="s">
        <v>1</v>
      </c>
      <c r="E11" s="266" t="s">
        <v>695</v>
      </c>
      <c r="F11" s="266" t="s">
        <v>1621</v>
      </c>
      <c r="G11" s="266" t="s">
        <v>1622</v>
      </c>
      <c r="H11" s="266" t="s">
        <v>1623</v>
      </c>
      <c r="I11" s="266" t="s">
        <v>1624</v>
      </c>
    </row>
    <row r="12" spans="1:9" x14ac:dyDescent="0.25">
      <c r="A12" s="354" t="s">
        <v>1625</v>
      </c>
      <c r="B12" s="355" t="s">
        <v>700</v>
      </c>
      <c r="C12" s="355" t="s">
        <v>1635</v>
      </c>
      <c r="D12" s="356" t="s">
        <v>1636</v>
      </c>
      <c r="E12" s="271">
        <v>1</v>
      </c>
      <c r="F12" s="271">
        <v>6164.16</v>
      </c>
      <c r="G12" s="271">
        <v>6164.16</v>
      </c>
      <c r="H12" s="271">
        <v>6164</v>
      </c>
      <c r="I12" s="271">
        <v>6164.16</v>
      </c>
    </row>
    <row r="13" spans="1:9" x14ac:dyDescent="0.25">
      <c r="A13" s="354" t="s">
        <v>1625</v>
      </c>
      <c r="B13" s="355" t="s">
        <v>700</v>
      </c>
      <c r="C13" s="355" t="s">
        <v>1639</v>
      </c>
      <c r="D13" s="356" t="s">
        <v>1636</v>
      </c>
      <c r="E13" s="271">
        <v>72</v>
      </c>
      <c r="F13" s="271">
        <v>24656.639999999999</v>
      </c>
      <c r="G13" s="271">
        <v>1805719.51</v>
      </c>
      <c r="H13" s="271">
        <v>1775278</v>
      </c>
      <c r="I13" s="271">
        <v>1775278.0800000001</v>
      </c>
    </row>
    <row r="14" spans="1:9" x14ac:dyDescent="0.25">
      <c r="A14" s="354" t="s">
        <v>1625</v>
      </c>
      <c r="B14" s="355" t="s">
        <v>700</v>
      </c>
      <c r="C14" s="355" t="s">
        <v>1655</v>
      </c>
      <c r="D14" s="356" t="s">
        <v>1656</v>
      </c>
      <c r="E14" s="271">
        <v>18</v>
      </c>
      <c r="F14" s="271">
        <v>35921.038</v>
      </c>
      <c r="G14" s="271">
        <v>646578.68999999994</v>
      </c>
      <c r="H14" s="271">
        <v>646579</v>
      </c>
      <c r="I14" s="271">
        <v>646578.68000000005</v>
      </c>
    </row>
    <row r="15" spans="1:9" x14ac:dyDescent="0.25">
      <c r="A15" s="354" t="s">
        <v>1625</v>
      </c>
      <c r="B15" s="355" t="s">
        <v>700</v>
      </c>
      <c r="C15" s="355" t="s">
        <v>1660</v>
      </c>
      <c r="D15" s="356" t="s">
        <v>1659</v>
      </c>
      <c r="E15" s="271">
        <v>2</v>
      </c>
      <c r="F15" s="271">
        <v>2481.46</v>
      </c>
      <c r="G15" s="271">
        <v>4962.92</v>
      </c>
      <c r="H15" s="271">
        <v>4963</v>
      </c>
      <c r="I15" s="271">
        <v>4962.92</v>
      </c>
    </row>
    <row r="16" spans="1:9" x14ac:dyDescent="0.25">
      <c r="A16" s="354" t="s">
        <v>1625</v>
      </c>
      <c r="B16" s="355" t="s">
        <v>700</v>
      </c>
      <c r="C16" s="355" t="s">
        <v>1661</v>
      </c>
      <c r="D16" s="356" t="s">
        <v>1662</v>
      </c>
      <c r="E16" s="271">
        <v>1</v>
      </c>
      <c r="F16" s="271">
        <v>10893.96</v>
      </c>
      <c r="G16" s="271">
        <v>10893.96</v>
      </c>
      <c r="H16" s="271">
        <v>10894</v>
      </c>
      <c r="I16" s="271">
        <v>10893.96</v>
      </c>
    </row>
    <row r="17" spans="1:9" x14ac:dyDescent="0.25">
      <c r="A17" s="354" t="s">
        <v>1625</v>
      </c>
      <c r="B17" s="355" t="s">
        <v>700</v>
      </c>
      <c r="C17" s="355" t="s">
        <v>1663</v>
      </c>
      <c r="D17" s="356" t="s">
        <v>1662</v>
      </c>
      <c r="E17" s="271">
        <v>1</v>
      </c>
      <c r="F17" s="271">
        <v>5446.98</v>
      </c>
      <c r="G17" s="271">
        <v>5446.98</v>
      </c>
      <c r="H17" s="271">
        <v>5447</v>
      </c>
      <c r="I17" s="271">
        <v>5446.98</v>
      </c>
    </row>
    <row r="18" spans="1:9" x14ac:dyDescent="0.25">
      <c r="A18" s="273" t="s">
        <v>310</v>
      </c>
      <c r="B18" s="357"/>
      <c r="C18" s="357"/>
      <c r="D18" s="357"/>
      <c r="E18" s="275"/>
      <c r="F18" s="275"/>
      <c r="G18" s="275">
        <v>2479766.2200000002</v>
      </c>
      <c r="H18" s="275">
        <v>2449324.7799999998</v>
      </c>
      <c r="I18" s="275">
        <v>2449324.7799999998</v>
      </c>
    </row>
  </sheetData>
  <hyperlinks>
    <hyperlink ref="D4" location="'Rekapitulace'!B5" display="&lt;&lt;&lt; Zpět na rekapitulaci" xr:uid="{00000000-0004-0000-7E00-000000000000}"/>
  </hyperlinks>
  <pageMargins left="0.7" right="0.7" top="0.78740157499999996" bottom="0.78740157499999996" header="0.3" footer="0.3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I18"/>
  <sheetViews>
    <sheetView showGridLines="0" workbookViewId="0"/>
  </sheetViews>
  <sheetFormatPr defaultColWidth="12.140625" defaultRowHeight="15" customHeight="1" x14ac:dyDescent="0.25"/>
  <cols>
    <col min="1" max="1" width="27.28515625" customWidth="1"/>
    <col min="2" max="2" width="13.7109375" customWidth="1"/>
    <col min="3" max="3" width="11.85546875" customWidth="1"/>
    <col min="4" max="4" width="40.5703125" customWidth="1"/>
    <col min="5" max="7" width="17.7109375" customWidth="1"/>
    <col min="8" max="8" width="18.7109375" customWidth="1"/>
    <col min="9" max="9" width="14.42578125" customWidth="1"/>
  </cols>
  <sheetData>
    <row r="1" spans="1:9" x14ac:dyDescent="0.25">
      <c r="A1" s="17" t="s">
        <v>1</v>
      </c>
      <c r="B1" s="18" t="s">
        <v>2041</v>
      </c>
    </row>
    <row r="2" spans="1:9" x14ac:dyDescent="0.25">
      <c r="A2" s="17" t="s">
        <v>0</v>
      </c>
      <c r="B2" s="18" t="s">
        <v>148</v>
      </c>
    </row>
    <row r="3" spans="1:9" x14ac:dyDescent="0.25">
      <c r="A3" s="17" t="s">
        <v>2</v>
      </c>
      <c r="B3" s="18" t="s">
        <v>21</v>
      </c>
    </row>
    <row r="4" spans="1:9" x14ac:dyDescent="0.25">
      <c r="A4" s="17" t="s">
        <v>315</v>
      </c>
      <c r="B4" s="18" t="s">
        <v>42</v>
      </c>
      <c r="D4" s="19" t="s">
        <v>316</v>
      </c>
    </row>
    <row r="5" spans="1:9" x14ac:dyDescent="0.25">
      <c r="A5" s="17" t="s">
        <v>317</v>
      </c>
      <c r="B5" s="18" t="s">
        <v>318</v>
      </c>
    </row>
    <row r="6" spans="1:9" x14ac:dyDescent="0.25">
      <c r="A6" s="17" t="s">
        <v>319</v>
      </c>
      <c r="B6" s="18" t="s">
        <v>320</v>
      </c>
    </row>
    <row r="7" spans="1:9" x14ac:dyDescent="0.25">
      <c r="A7" s="17" t="s">
        <v>321</v>
      </c>
      <c r="B7" s="20">
        <v>296030</v>
      </c>
    </row>
    <row r="8" spans="1:9" x14ac:dyDescent="0.25">
      <c r="A8" s="17" t="s">
        <v>322</v>
      </c>
      <c r="B8" s="18" t="s">
        <v>323</v>
      </c>
    </row>
    <row r="9" spans="1:9" x14ac:dyDescent="0.25">
      <c r="A9" s="17" t="s">
        <v>324</v>
      </c>
      <c r="B9" s="18" t="s">
        <v>323</v>
      </c>
    </row>
    <row r="11" spans="1:9" x14ac:dyDescent="0.25">
      <c r="A11" s="265" t="s">
        <v>1620</v>
      </c>
      <c r="B11" s="353" t="s">
        <v>326</v>
      </c>
      <c r="C11" s="353" t="s">
        <v>694</v>
      </c>
      <c r="D11" s="353" t="s">
        <v>1</v>
      </c>
      <c r="E11" s="266" t="s">
        <v>695</v>
      </c>
      <c r="F11" s="266" t="s">
        <v>1621</v>
      </c>
      <c r="G11" s="266" t="s">
        <v>1622</v>
      </c>
      <c r="H11" s="266" t="s">
        <v>1623</v>
      </c>
      <c r="I11" s="266" t="s">
        <v>1624</v>
      </c>
    </row>
    <row r="12" spans="1:9" x14ac:dyDescent="0.25">
      <c r="A12" s="354" t="s">
        <v>1667</v>
      </c>
      <c r="B12" s="355" t="s">
        <v>700</v>
      </c>
      <c r="C12" s="355" t="s">
        <v>1626</v>
      </c>
      <c r="D12" s="356" t="s">
        <v>1627</v>
      </c>
      <c r="E12" s="271">
        <v>1</v>
      </c>
      <c r="F12" s="271">
        <v>7962.67</v>
      </c>
      <c r="G12" s="271">
        <v>7891.89</v>
      </c>
      <c r="H12" s="271">
        <v>7963</v>
      </c>
      <c r="I12" s="271">
        <v>7891.89</v>
      </c>
    </row>
    <row r="13" spans="1:9" x14ac:dyDescent="0.25">
      <c r="A13" s="354" t="s">
        <v>1667</v>
      </c>
      <c r="B13" s="355" t="s">
        <v>700</v>
      </c>
      <c r="C13" s="355" t="s">
        <v>1628</v>
      </c>
      <c r="D13" s="356" t="s">
        <v>1627</v>
      </c>
      <c r="E13" s="271">
        <v>1</v>
      </c>
      <c r="F13" s="271">
        <v>15783.78</v>
      </c>
      <c r="G13" s="271">
        <v>15783.78</v>
      </c>
      <c r="H13" s="271">
        <v>15784</v>
      </c>
      <c r="I13" s="271">
        <v>15783.78</v>
      </c>
    </row>
    <row r="14" spans="1:9" x14ac:dyDescent="0.25">
      <c r="A14" s="354" t="s">
        <v>1667</v>
      </c>
      <c r="B14" s="355" t="s">
        <v>700</v>
      </c>
      <c r="C14" s="355" t="s">
        <v>1668</v>
      </c>
      <c r="D14" s="356" t="s">
        <v>1669</v>
      </c>
      <c r="E14" s="271">
        <v>7</v>
      </c>
      <c r="F14" s="271">
        <v>30421.4</v>
      </c>
      <c r="G14" s="271">
        <v>212949.8</v>
      </c>
      <c r="H14" s="271">
        <v>212950</v>
      </c>
      <c r="I14" s="271">
        <v>212949.8</v>
      </c>
    </row>
    <row r="15" spans="1:9" x14ac:dyDescent="0.25">
      <c r="A15" s="354" t="s">
        <v>1667</v>
      </c>
      <c r="B15" s="355" t="s">
        <v>700</v>
      </c>
      <c r="C15" s="355" t="s">
        <v>1661</v>
      </c>
      <c r="D15" s="356" t="s">
        <v>1662</v>
      </c>
      <c r="E15" s="271">
        <v>2</v>
      </c>
      <c r="F15" s="271">
        <v>9276.36</v>
      </c>
      <c r="G15" s="271">
        <v>18552.72</v>
      </c>
      <c r="H15" s="271">
        <v>18553</v>
      </c>
      <c r="I15" s="271">
        <v>18552.72</v>
      </c>
    </row>
    <row r="16" spans="1:9" x14ac:dyDescent="0.25">
      <c r="A16" s="354" t="s">
        <v>1667</v>
      </c>
      <c r="B16" s="355" t="s">
        <v>700</v>
      </c>
      <c r="C16" s="355" t="s">
        <v>1663</v>
      </c>
      <c r="D16" s="356" t="s">
        <v>1662</v>
      </c>
      <c r="E16" s="271">
        <v>6</v>
      </c>
      <c r="F16" s="271">
        <v>4638.18</v>
      </c>
      <c r="G16" s="271">
        <v>27829.08</v>
      </c>
      <c r="H16" s="271">
        <v>27829</v>
      </c>
      <c r="I16" s="271">
        <v>27829.08</v>
      </c>
    </row>
    <row r="17" spans="1:9" x14ac:dyDescent="0.25">
      <c r="A17" s="354" t="s">
        <v>1667</v>
      </c>
      <c r="B17" s="355" t="s">
        <v>1455</v>
      </c>
      <c r="C17" s="355" t="s">
        <v>1672</v>
      </c>
      <c r="D17" s="356" t="s">
        <v>1673</v>
      </c>
      <c r="E17" s="271">
        <v>10</v>
      </c>
      <c r="F17" s="271">
        <v>1302.32</v>
      </c>
      <c r="G17" s="271">
        <v>13288.99</v>
      </c>
      <c r="H17" s="271">
        <v>13023</v>
      </c>
      <c r="I17" s="271">
        <v>13023.2</v>
      </c>
    </row>
    <row r="18" spans="1:9" x14ac:dyDescent="0.25">
      <c r="A18" s="273" t="s">
        <v>310</v>
      </c>
      <c r="B18" s="357"/>
      <c r="C18" s="357"/>
      <c r="D18" s="357"/>
      <c r="E18" s="275"/>
      <c r="F18" s="275"/>
      <c r="G18" s="275">
        <v>296296.26</v>
      </c>
      <c r="H18" s="275">
        <v>296101.25</v>
      </c>
      <c r="I18" s="275">
        <v>296030.46999999997</v>
      </c>
    </row>
  </sheetData>
  <hyperlinks>
    <hyperlink ref="D4" location="'Rekapitulace'!B5" display="&lt;&lt;&lt; Zpět na rekapitulaci" xr:uid="{00000000-0004-0000-7F00-000000000000}"/>
  </hyperlinks>
  <pageMargins left="0.7" right="0.7" top="0.78740157499999996" bottom="0.78740157499999996" header="0.3" footer="0.3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I17"/>
  <sheetViews>
    <sheetView showGridLines="0" workbookViewId="0"/>
  </sheetViews>
  <sheetFormatPr defaultColWidth="12.140625" defaultRowHeight="15" customHeight="1" x14ac:dyDescent="0.25"/>
  <cols>
    <col min="1" max="1" width="27.28515625" customWidth="1"/>
    <col min="2" max="2" width="13.7109375" customWidth="1"/>
    <col min="3" max="3" width="11.85546875" customWidth="1"/>
    <col min="4" max="4" width="40.5703125" customWidth="1"/>
    <col min="5" max="7" width="17.7109375" customWidth="1"/>
    <col min="8" max="8" width="18.7109375" customWidth="1"/>
    <col min="9" max="9" width="14.42578125" customWidth="1"/>
  </cols>
  <sheetData>
    <row r="1" spans="1:9" x14ac:dyDescent="0.25">
      <c r="A1" s="17" t="s">
        <v>1</v>
      </c>
      <c r="B1" s="18" t="s">
        <v>2042</v>
      </c>
    </row>
    <row r="2" spans="1:9" x14ac:dyDescent="0.25">
      <c r="A2" s="17" t="s">
        <v>0</v>
      </c>
      <c r="B2" s="18" t="s">
        <v>148</v>
      </c>
    </row>
    <row r="3" spans="1:9" x14ac:dyDescent="0.25">
      <c r="A3" s="17" t="s">
        <v>2</v>
      </c>
      <c r="B3" s="18" t="s">
        <v>21</v>
      </c>
    </row>
    <row r="4" spans="1:9" x14ac:dyDescent="0.25">
      <c r="A4" s="17" t="s">
        <v>315</v>
      </c>
      <c r="B4" s="18" t="s">
        <v>42</v>
      </c>
      <c r="D4" s="19" t="s">
        <v>316</v>
      </c>
    </row>
    <row r="5" spans="1:9" x14ac:dyDescent="0.25">
      <c r="A5" s="17" t="s">
        <v>317</v>
      </c>
      <c r="B5" s="18" t="s">
        <v>318</v>
      </c>
    </row>
    <row r="6" spans="1:9" x14ac:dyDescent="0.25">
      <c r="A6" s="17" t="s">
        <v>319</v>
      </c>
      <c r="B6" s="18" t="s">
        <v>320</v>
      </c>
    </row>
    <row r="7" spans="1:9" x14ac:dyDescent="0.25">
      <c r="A7" s="17" t="s">
        <v>321</v>
      </c>
      <c r="B7" s="20">
        <v>394639</v>
      </c>
    </row>
    <row r="8" spans="1:9" x14ac:dyDescent="0.25">
      <c r="A8" s="17" t="s">
        <v>322</v>
      </c>
      <c r="B8" s="18" t="s">
        <v>323</v>
      </c>
    </row>
    <row r="9" spans="1:9" x14ac:dyDescent="0.25">
      <c r="A9" s="17" t="s">
        <v>324</v>
      </c>
      <c r="B9" s="18" t="s">
        <v>323</v>
      </c>
    </row>
    <row r="11" spans="1:9" x14ac:dyDescent="0.25">
      <c r="A11" s="265" t="s">
        <v>1620</v>
      </c>
      <c r="B11" s="353" t="s">
        <v>326</v>
      </c>
      <c r="C11" s="353" t="s">
        <v>694</v>
      </c>
      <c r="D11" s="353" t="s">
        <v>1</v>
      </c>
      <c r="E11" s="266" t="s">
        <v>695</v>
      </c>
      <c r="F11" s="266" t="s">
        <v>1621</v>
      </c>
      <c r="G11" s="266" t="s">
        <v>1622</v>
      </c>
      <c r="H11" s="266" t="s">
        <v>1623</v>
      </c>
      <c r="I11" s="266" t="s">
        <v>1624</v>
      </c>
    </row>
    <row r="12" spans="1:9" x14ac:dyDescent="0.25">
      <c r="A12" s="354" t="s">
        <v>399</v>
      </c>
      <c r="B12" s="355" t="s">
        <v>700</v>
      </c>
      <c r="C12" s="355" t="s">
        <v>1628</v>
      </c>
      <c r="D12" s="356" t="s">
        <v>1627</v>
      </c>
      <c r="E12" s="271">
        <v>3</v>
      </c>
      <c r="F12" s="271">
        <v>15783.78</v>
      </c>
      <c r="G12" s="271">
        <v>47351.34</v>
      </c>
      <c r="H12" s="271">
        <v>47351</v>
      </c>
      <c r="I12" s="271">
        <v>47351.34</v>
      </c>
    </row>
    <row r="13" spans="1:9" x14ac:dyDescent="0.25">
      <c r="A13" s="354" t="s">
        <v>399</v>
      </c>
      <c r="B13" s="355" t="s">
        <v>700</v>
      </c>
      <c r="C13" s="355" t="s">
        <v>1661</v>
      </c>
      <c r="D13" s="356" t="s">
        <v>1662</v>
      </c>
      <c r="E13" s="271">
        <v>3</v>
      </c>
      <c r="F13" s="271">
        <v>9780.08</v>
      </c>
      <c r="G13" s="271">
        <v>27829.08</v>
      </c>
      <c r="H13" s="271">
        <v>29340</v>
      </c>
      <c r="I13" s="271">
        <v>27829.08</v>
      </c>
    </row>
    <row r="14" spans="1:9" x14ac:dyDescent="0.25">
      <c r="A14" s="354" t="s">
        <v>399</v>
      </c>
      <c r="B14" s="355" t="s">
        <v>700</v>
      </c>
      <c r="C14" s="355" t="s">
        <v>1663</v>
      </c>
      <c r="D14" s="356" t="s">
        <v>1662</v>
      </c>
      <c r="E14" s="271">
        <v>2</v>
      </c>
      <c r="F14" s="271">
        <v>4929.7719999999999</v>
      </c>
      <c r="G14" s="271">
        <v>9276.36</v>
      </c>
      <c r="H14" s="271">
        <v>9860</v>
      </c>
      <c r="I14" s="271">
        <v>9276.36</v>
      </c>
    </row>
    <row r="15" spans="1:9" x14ac:dyDescent="0.25">
      <c r="A15" s="354" t="s">
        <v>399</v>
      </c>
      <c r="B15" s="355" t="s">
        <v>700</v>
      </c>
      <c r="C15" s="355" t="s">
        <v>1664</v>
      </c>
      <c r="D15" s="356" t="s">
        <v>1665</v>
      </c>
      <c r="E15" s="271">
        <v>26</v>
      </c>
      <c r="F15" s="271">
        <v>9383.2080000000005</v>
      </c>
      <c r="G15" s="271">
        <v>242461.7</v>
      </c>
      <c r="H15" s="271">
        <v>243963</v>
      </c>
      <c r="I15" s="271">
        <v>242461.7</v>
      </c>
    </row>
    <row r="16" spans="1:9" x14ac:dyDescent="0.25">
      <c r="A16" s="354" t="s">
        <v>399</v>
      </c>
      <c r="B16" s="355" t="s">
        <v>1455</v>
      </c>
      <c r="C16" s="355" t="s">
        <v>1672</v>
      </c>
      <c r="D16" s="356" t="s">
        <v>1673</v>
      </c>
      <c r="E16" s="271">
        <v>52</v>
      </c>
      <c r="F16" s="271">
        <v>1302.32</v>
      </c>
      <c r="G16" s="271">
        <v>69695.08</v>
      </c>
      <c r="H16" s="271">
        <v>67721</v>
      </c>
      <c r="I16" s="271">
        <v>67720.639999999999</v>
      </c>
    </row>
    <row r="17" spans="1:9" x14ac:dyDescent="0.25">
      <c r="A17" s="273" t="s">
        <v>310</v>
      </c>
      <c r="B17" s="357"/>
      <c r="C17" s="357"/>
      <c r="D17" s="357"/>
      <c r="E17" s="275"/>
      <c r="F17" s="275"/>
      <c r="G17" s="275">
        <v>396613.56</v>
      </c>
      <c r="H17" s="275">
        <v>398235.17</v>
      </c>
      <c r="I17" s="275">
        <v>394639.12</v>
      </c>
    </row>
  </sheetData>
  <hyperlinks>
    <hyperlink ref="D4" location="'Rekapitulace'!B5" display="&lt;&lt;&lt; Zpět na rekapitulaci" xr:uid="{00000000-0004-0000-8000-000000000000}"/>
  </hyperlinks>
  <pageMargins left="0.7" right="0.7" top="0.78740157499999996" bottom="0.78740157499999996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13"/>
  <sheetViews>
    <sheetView showGridLines="0" workbookViewId="0"/>
  </sheetViews>
  <sheetFormatPr defaultColWidth="12.140625" defaultRowHeight="15" customHeight="1" x14ac:dyDescent="0.25"/>
  <cols>
    <col min="1" max="1" width="56.5703125" customWidth="1"/>
    <col min="2" max="2" width="14.28515625" customWidth="1"/>
    <col min="3" max="3" width="16.5703125" customWidth="1"/>
    <col min="4" max="14" width="15.7109375" customWidth="1"/>
  </cols>
  <sheetData>
    <row r="1" spans="1:14" x14ac:dyDescent="0.25">
      <c r="A1" s="17" t="s">
        <v>1</v>
      </c>
      <c r="B1" s="18" t="s">
        <v>1580</v>
      </c>
    </row>
    <row r="2" spans="1:14" x14ac:dyDescent="0.25">
      <c r="A2" s="17" t="s">
        <v>0</v>
      </c>
      <c r="B2" s="18" t="s">
        <v>14</v>
      </c>
    </row>
    <row r="3" spans="1:14" x14ac:dyDescent="0.25">
      <c r="A3" s="17" t="s">
        <v>2</v>
      </c>
      <c r="B3" s="18" t="s">
        <v>21</v>
      </c>
    </row>
    <row r="4" spans="1:14" x14ac:dyDescent="0.25">
      <c r="A4" s="17" t="s">
        <v>315</v>
      </c>
      <c r="B4" s="18" t="s">
        <v>36</v>
      </c>
      <c r="D4" s="19" t="s">
        <v>316</v>
      </c>
    </row>
    <row r="5" spans="1:14" x14ac:dyDescent="0.25">
      <c r="A5" s="17" t="s">
        <v>317</v>
      </c>
      <c r="B5" s="18" t="s">
        <v>318</v>
      </c>
    </row>
    <row r="6" spans="1:14" x14ac:dyDescent="0.25">
      <c r="A6" s="17" t="s">
        <v>319</v>
      </c>
      <c r="B6" s="18" t="s">
        <v>320</v>
      </c>
    </row>
    <row r="7" spans="1:14" x14ac:dyDescent="0.25">
      <c r="A7" s="17" t="s">
        <v>321</v>
      </c>
      <c r="B7" s="20">
        <v>2507389</v>
      </c>
    </row>
    <row r="8" spans="1:14" x14ac:dyDescent="0.25">
      <c r="A8" s="17" t="s">
        <v>322</v>
      </c>
      <c r="B8" s="18" t="s">
        <v>323</v>
      </c>
    </row>
    <row r="9" spans="1:14" x14ac:dyDescent="0.25">
      <c r="A9" s="17" t="s">
        <v>324</v>
      </c>
      <c r="B9" s="18" t="s">
        <v>323</v>
      </c>
    </row>
    <row r="11" spans="1:14" x14ac:dyDescent="0.25">
      <c r="A11" s="55" t="s">
        <v>1</v>
      </c>
      <c r="B11" s="342" t="s">
        <v>1581</v>
      </c>
      <c r="C11" s="342" t="s">
        <v>694</v>
      </c>
      <c r="D11" s="55" t="s">
        <v>1582</v>
      </c>
      <c r="E11" s="55" t="s">
        <v>423</v>
      </c>
      <c r="F11" s="55" t="s">
        <v>334</v>
      </c>
      <c r="G11" s="55" t="s">
        <v>1583</v>
      </c>
      <c r="H11" s="55" t="s">
        <v>1584</v>
      </c>
      <c r="I11" s="55" t="s">
        <v>1585</v>
      </c>
      <c r="J11" s="55" t="s">
        <v>1586</v>
      </c>
      <c r="K11" s="55" t="s">
        <v>1587</v>
      </c>
      <c r="L11" s="55" t="s">
        <v>1588</v>
      </c>
      <c r="M11" s="55" t="s">
        <v>1589</v>
      </c>
      <c r="N11" s="55" t="s">
        <v>1590</v>
      </c>
    </row>
    <row r="12" spans="1:14" x14ac:dyDescent="0.25">
      <c r="A12" s="343" t="s">
        <v>1591</v>
      </c>
      <c r="B12" s="343" t="s">
        <v>1592</v>
      </c>
      <c r="C12" s="344" t="s">
        <v>1593</v>
      </c>
      <c r="D12" s="60">
        <v>2507388.7200000002</v>
      </c>
      <c r="E12" s="60">
        <v>0</v>
      </c>
      <c r="F12" s="60">
        <v>2507388.7200000002</v>
      </c>
      <c r="G12" s="60">
        <v>1</v>
      </c>
      <c r="H12" s="60">
        <v>1798529</v>
      </c>
      <c r="I12" s="60">
        <v>708859.72</v>
      </c>
      <c r="J12" s="345" t="s">
        <v>1594</v>
      </c>
      <c r="K12" s="60">
        <v>0</v>
      </c>
      <c r="L12" s="60">
        <v>0</v>
      </c>
      <c r="M12" s="345" t="s">
        <v>1594</v>
      </c>
      <c r="N12" s="60">
        <v>0</v>
      </c>
    </row>
    <row r="13" spans="1:14" x14ac:dyDescent="0.25">
      <c r="A13" s="61" t="s">
        <v>310</v>
      </c>
      <c r="B13" s="680"/>
      <c r="C13" s="680"/>
      <c r="D13" s="64">
        <v>2507388.7200000002</v>
      </c>
      <c r="E13" s="64">
        <v>0</v>
      </c>
      <c r="F13" s="64">
        <v>2507388.7200000002</v>
      </c>
      <c r="G13" s="64">
        <v>1</v>
      </c>
      <c r="H13" s="64">
        <v>1798529</v>
      </c>
      <c r="I13" s="63">
        <v>708859.72</v>
      </c>
      <c r="J13" s="64"/>
      <c r="K13" s="64">
        <v>0</v>
      </c>
      <c r="L13" s="63">
        <v>0</v>
      </c>
      <c r="M13" s="63"/>
      <c r="N13" s="63">
        <v>0</v>
      </c>
    </row>
  </sheetData>
  <mergeCells count="1">
    <mergeCell ref="B13:C13"/>
  </mergeCells>
  <hyperlinks>
    <hyperlink ref="D4" location="'Rekapitulace'!B5" display="&lt;&lt;&lt; Zpět na rekapitulaci" xr:uid="{00000000-0004-0000-0C00-000000000000}"/>
  </hyperlinks>
  <pageMargins left="0.7" right="0.7" top="0.78740157499999996" bottom="0.78740157499999996" header="0.3" footer="0.3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I18"/>
  <sheetViews>
    <sheetView showGridLines="0" workbookViewId="0"/>
  </sheetViews>
  <sheetFormatPr defaultColWidth="12.140625" defaultRowHeight="15" customHeight="1" x14ac:dyDescent="0.25"/>
  <cols>
    <col min="1" max="1" width="27.28515625" customWidth="1"/>
    <col min="2" max="2" width="13.7109375" customWidth="1"/>
    <col min="3" max="3" width="11.85546875" customWidth="1"/>
    <col min="4" max="4" width="40.5703125" customWidth="1"/>
    <col min="5" max="7" width="17.7109375" customWidth="1"/>
    <col min="8" max="8" width="18.7109375" customWidth="1"/>
    <col min="9" max="9" width="14.42578125" customWidth="1"/>
  </cols>
  <sheetData>
    <row r="1" spans="1:9" x14ac:dyDescent="0.25">
      <c r="A1" s="17" t="s">
        <v>1</v>
      </c>
      <c r="B1" s="18" t="s">
        <v>2043</v>
      </c>
    </row>
    <row r="2" spans="1:9" x14ac:dyDescent="0.25">
      <c r="A2" s="17" t="s">
        <v>0</v>
      </c>
      <c r="B2" s="18" t="s">
        <v>148</v>
      </c>
    </row>
    <row r="3" spans="1:9" x14ac:dyDescent="0.25">
      <c r="A3" s="17" t="s">
        <v>2</v>
      </c>
      <c r="B3" s="18" t="s">
        <v>21</v>
      </c>
    </row>
    <row r="4" spans="1:9" x14ac:dyDescent="0.25">
      <c r="A4" s="17" t="s">
        <v>315</v>
      </c>
      <c r="B4" s="18" t="s">
        <v>42</v>
      </c>
      <c r="D4" s="19" t="s">
        <v>316</v>
      </c>
    </row>
    <row r="5" spans="1:9" x14ac:dyDescent="0.25">
      <c r="A5" s="17" t="s">
        <v>317</v>
      </c>
      <c r="B5" s="18" t="s">
        <v>318</v>
      </c>
    </row>
    <row r="6" spans="1:9" x14ac:dyDescent="0.25">
      <c r="A6" s="17" t="s">
        <v>319</v>
      </c>
      <c r="B6" s="18" t="s">
        <v>320</v>
      </c>
    </row>
    <row r="7" spans="1:9" x14ac:dyDescent="0.25">
      <c r="A7" s="17" t="s">
        <v>321</v>
      </c>
      <c r="B7" s="20">
        <v>215214</v>
      </c>
    </row>
    <row r="8" spans="1:9" x14ac:dyDescent="0.25">
      <c r="A8" s="17" t="s">
        <v>322</v>
      </c>
      <c r="B8" s="18" t="s">
        <v>323</v>
      </c>
    </row>
    <row r="9" spans="1:9" x14ac:dyDescent="0.25">
      <c r="A9" s="17" t="s">
        <v>324</v>
      </c>
      <c r="B9" s="18" t="s">
        <v>323</v>
      </c>
    </row>
    <row r="11" spans="1:9" x14ac:dyDescent="0.25">
      <c r="A11" s="265" t="s">
        <v>1620</v>
      </c>
      <c r="B11" s="353" t="s">
        <v>326</v>
      </c>
      <c r="C11" s="353" t="s">
        <v>694</v>
      </c>
      <c r="D11" s="353" t="s">
        <v>1</v>
      </c>
      <c r="E11" s="266" t="s">
        <v>695</v>
      </c>
      <c r="F11" s="266" t="s">
        <v>1621</v>
      </c>
      <c r="G11" s="266" t="s">
        <v>1622</v>
      </c>
      <c r="H11" s="266" t="s">
        <v>1623</v>
      </c>
      <c r="I11" s="266" t="s">
        <v>1624</v>
      </c>
    </row>
    <row r="12" spans="1:9" x14ac:dyDescent="0.25">
      <c r="A12" s="354" t="s">
        <v>1678</v>
      </c>
      <c r="B12" s="355" t="s">
        <v>700</v>
      </c>
      <c r="C12" s="355" t="s">
        <v>1626</v>
      </c>
      <c r="D12" s="356" t="s">
        <v>1627</v>
      </c>
      <c r="E12" s="271">
        <v>4</v>
      </c>
      <c r="F12" s="271">
        <v>7962.67</v>
      </c>
      <c r="G12" s="271">
        <v>31567.56</v>
      </c>
      <c r="H12" s="271">
        <v>31851</v>
      </c>
      <c r="I12" s="271">
        <v>31567.56</v>
      </c>
    </row>
    <row r="13" spans="1:9" x14ac:dyDescent="0.25">
      <c r="A13" s="354" t="s">
        <v>1678</v>
      </c>
      <c r="B13" s="355" t="s">
        <v>700</v>
      </c>
      <c r="C13" s="355" t="s">
        <v>1628</v>
      </c>
      <c r="D13" s="356" t="s">
        <v>1627</v>
      </c>
      <c r="E13" s="271">
        <v>5</v>
      </c>
      <c r="F13" s="271">
        <v>15925.36</v>
      </c>
      <c r="G13" s="271">
        <v>78918.899999999994</v>
      </c>
      <c r="H13" s="271">
        <v>79627</v>
      </c>
      <c r="I13" s="271">
        <v>78918.899999999994</v>
      </c>
    </row>
    <row r="14" spans="1:9" x14ac:dyDescent="0.25">
      <c r="A14" s="354" t="s">
        <v>1678</v>
      </c>
      <c r="B14" s="355" t="s">
        <v>700</v>
      </c>
      <c r="C14" s="355" t="s">
        <v>1660</v>
      </c>
      <c r="D14" s="356" t="s">
        <v>1659</v>
      </c>
      <c r="E14" s="271">
        <v>2</v>
      </c>
      <c r="F14" s="271">
        <v>2235</v>
      </c>
      <c r="G14" s="271">
        <v>4470</v>
      </c>
      <c r="H14" s="271">
        <v>4470</v>
      </c>
      <c r="I14" s="271">
        <v>4470</v>
      </c>
    </row>
    <row r="15" spans="1:9" x14ac:dyDescent="0.25">
      <c r="A15" s="354" t="s">
        <v>1678</v>
      </c>
      <c r="B15" s="355" t="s">
        <v>700</v>
      </c>
      <c r="C15" s="355" t="s">
        <v>1661</v>
      </c>
      <c r="D15" s="356" t="s">
        <v>1662</v>
      </c>
      <c r="E15" s="271">
        <v>4</v>
      </c>
      <c r="F15" s="271">
        <v>9492.24</v>
      </c>
      <c r="G15" s="271">
        <v>37105.440000000002</v>
      </c>
      <c r="H15" s="271">
        <v>37969</v>
      </c>
      <c r="I15" s="271">
        <v>37105.440000000002</v>
      </c>
    </row>
    <row r="16" spans="1:9" x14ac:dyDescent="0.25">
      <c r="A16" s="354" t="s">
        <v>1678</v>
      </c>
      <c r="B16" s="355" t="s">
        <v>700</v>
      </c>
      <c r="C16" s="355" t="s">
        <v>1663</v>
      </c>
      <c r="D16" s="356" t="s">
        <v>1662</v>
      </c>
      <c r="E16" s="271">
        <v>8</v>
      </c>
      <c r="F16" s="271">
        <v>4871.4530000000004</v>
      </c>
      <c r="G16" s="271">
        <v>37105.440000000002</v>
      </c>
      <c r="H16" s="271">
        <v>38972</v>
      </c>
      <c r="I16" s="271">
        <v>37105.440000000002</v>
      </c>
    </row>
    <row r="17" spans="1:9" x14ac:dyDescent="0.25">
      <c r="A17" s="354" t="s">
        <v>1678</v>
      </c>
      <c r="B17" s="355" t="s">
        <v>1455</v>
      </c>
      <c r="C17" s="355" t="s">
        <v>1672</v>
      </c>
      <c r="D17" s="356" t="s">
        <v>1673</v>
      </c>
      <c r="E17" s="271">
        <v>20</v>
      </c>
      <c r="F17" s="271">
        <v>1302.32</v>
      </c>
      <c r="G17" s="271">
        <v>26767.83</v>
      </c>
      <c r="H17" s="271">
        <v>26046</v>
      </c>
      <c r="I17" s="271">
        <v>26046.400000000001</v>
      </c>
    </row>
    <row r="18" spans="1:9" x14ac:dyDescent="0.25">
      <c r="A18" s="273" t="s">
        <v>310</v>
      </c>
      <c r="B18" s="357"/>
      <c r="C18" s="357"/>
      <c r="D18" s="357"/>
      <c r="E18" s="275"/>
      <c r="F18" s="275"/>
      <c r="G18" s="275">
        <v>215935.17</v>
      </c>
      <c r="H18" s="275">
        <v>218934.46</v>
      </c>
      <c r="I18" s="275">
        <v>215213.74</v>
      </c>
    </row>
  </sheetData>
  <hyperlinks>
    <hyperlink ref="D4" location="'Rekapitulace'!B5" display="&lt;&lt;&lt; Zpět na rekapitulaci" xr:uid="{00000000-0004-0000-8100-000000000000}"/>
  </hyperlinks>
  <pageMargins left="0.7" right="0.7" top="0.78740157499999996" bottom="0.78740157499999996" header="0.3" footer="0.3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D12"/>
  <sheetViews>
    <sheetView showGridLines="0" workbookViewId="0"/>
  </sheetViews>
  <sheetFormatPr defaultColWidth="12.140625" defaultRowHeight="15" customHeight="1" x14ac:dyDescent="0.25"/>
  <cols>
    <col min="1" max="1" width="26.85546875" customWidth="1"/>
    <col min="2" max="2" width="15.7109375" customWidth="1"/>
    <col min="3" max="3" width="15.85546875" customWidth="1"/>
  </cols>
  <sheetData>
    <row r="1" spans="1:4" x14ac:dyDescent="0.25">
      <c r="A1" s="17" t="s">
        <v>1</v>
      </c>
      <c r="B1" s="18" t="s">
        <v>2044</v>
      </c>
    </row>
    <row r="2" spans="1:4" x14ac:dyDescent="0.25">
      <c r="A2" s="17" t="s">
        <v>0</v>
      </c>
      <c r="B2" s="18" t="s">
        <v>148</v>
      </c>
    </row>
    <row r="3" spans="1:4" x14ac:dyDescent="0.25">
      <c r="A3" s="17" t="s">
        <v>2</v>
      </c>
      <c r="B3" s="18" t="s">
        <v>21</v>
      </c>
    </row>
    <row r="4" spans="1:4" x14ac:dyDescent="0.25">
      <c r="A4" s="17" t="s">
        <v>315</v>
      </c>
      <c r="B4" s="18" t="s">
        <v>47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0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x14ac:dyDescent="0.25">
      <c r="A11" s="358" t="s">
        <v>1680</v>
      </c>
      <c r="B11" s="359" t="s">
        <v>1681</v>
      </c>
      <c r="C11" s="359" t="s">
        <v>1682</v>
      </c>
    </row>
    <row r="12" spans="1:4" x14ac:dyDescent="0.25">
      <c r="A12" s="360" t="s">
        <v>310</v>
      </c>
      <c r="B12" s="361">
        <v>0</v>
      </c>
      <c r="C12" s="361">
        <v>0</v>
      </c>
    </row>
  </sheetData>
  <hyperlinks>
    <hyperlink ref="D4" location="'Rekapitulace'!B5" display="&lt;&lt;&lt; Zpět na rekapitulaci" xr:uid="{00000000-0004-0000-8200-000000000000}"/>
  </hyperlinks>
  <pageMargins left="0.7" right="0.7" top="0.78740157499999996" bottom="0.78740157499999996" header="0.3" footer="0.3"/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D13"/>
  <sheetViews>
    <sheetView showGridLines="0" workbookViewId="0"/>
  </sheetViews>
  <sheetFormatPr defaultColWidth="12.140625" defaultRowHeight="15" customHeight="1" x14ac:dyDescent="0.25"/>
  <cols>
    <col min="1" max="1" width="26.85546875" customWidth="1"/>
    <col min="2" max="2" width="15.7109375" customWidth="1"/>
    <col min="3" max="3" width="15.85546875" customWidth="1"/>
  </cols>
  <sheetData>
    <row r="1" spans="1:4" x14ac:dyDescent="0.25">
      <c r="A1" s="17" t="s">
        <v>1</v>
      </c>
      <c r="B1" s="18" t="s">
        <v>2045</v>
      </c>
    </row>
    <row r="2" spans="1:4" x14ac:dyDescent="0.25">
      <c r="A2" s="17" t="s">
        <v>0</v>
      </c>
      <c r="B2" s="18" t="s">
        <v>148</v>
      </c>
    </row>
    <row r="3" spans="1:4" x14ac:dyDescent="0.25">
      <c r="A3" s="17" t="s">
        <v>2</v>
      </c>
      <c r="B3" s="18" t="s">
        <v>21</v>
      </c>
    </row>
    <row r="4" spans="1:4" x14ac:dyDescent="0.25">
      <c r="A4" s="17" t="s">
        <v>315</v>
      </c>
      <c r="B4" s="18" t="s">
        <v>47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55125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x14ac:dyDescent="0.25">
      <c r="A11" s="358" t="s">
        <v>1680</v>
      </c>
      <c r="B11" s="359" t="s">
        <v>1681</v>
      </c>
      <c r="C11" s="359" t="s">
        <v>1682</v>
      </c>
    </row>
    <row r="12" spans="1:4" x14ac:dyDescent="0.25">
      <c r="A12" s="223" t="s">
        <v>1684</v>
      </c>
      <c r="B12" s="36">
        <v>55125</v>
      </c>
      <c r="C12" s="36">
        <v>94500</v>
      </c>
    </row>
    <row r="13" spans="1:4" x14ac:dyDescent="0.25">
      <c r="A13" s="360" t="s">
        <v>310</v>
      </c>
      <c r="B13" s="361">
        <v>55125</v>
      </c>
      <c r="C13" s="361">
        <v>94500</v>
      </c>
    </row>
  </sheetData>
  <hyperlinks>
    <hyperlink ref="D4" location="'Rekapitulace'!B5" display="&lt;&lt;&lt; Zpět na rekapitulaci" xr:uid="{00000000-0004-0000-8300-000000000000}"/>
  </hyperlinks>
  <pageMargins left="0.7" right="0.7" top="0.78740157499999996" bottom="0.78740157499999996" header="0.3" footer="0.3"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D13"/>
  <sheetViews>
    <sheetView showGridLines="0" workbookViewId="0"/>
  </sheetViews>
  <sheetFormatPr defaultColWidth="12.140625" defaultRowHeight="15" customHeight="1" x14ac:dyDescent="0.25"/>
  <cols>
    <col min="1" max="1" width="26.85546875" customWidth="1"/>
    <col min="2" max="2" width="15.7109375" customWidth="1"/>
    <col min="3" max="3" width="15.85546875" customWidth="1"/>
  </cols>
  <sheetData>
    <row r="1" spans="1:4" x14ac:dyDescent="0.25">
      <c r="A1" s="17" t="s">
        <v>1</v>
      </c>
      <c r="B1" s="18" t="s">
        <v>2046</v>
      </c>
    </row>
    <row r="2" spans="1:4" x14ac:dyDescent="0.25">
      <c r="A2" s="17" t="s">
        <v>0</v>
      </c>
      <c r="B2" s="18" t="s">
        <v>148</v>
      </c>
    </row>
    <row r="3" spans="1:4" x14ac:dyDescent="0.25">
      <c r="A3" s="17" t="s">
        <v>2</v>
      </c>
      <c r="B3" s="18" t="s">
        <v>21</v>
      </c>
    </row>
    <row r="4" spans="1:4" x14ac:dyDescent="0.25">
      <c r="A4" s="17" t="s">
        <v>315</v>
      </c>
      <c r="B4" s="18" t="s">
        <v>47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60571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x14ac:dyDescent="0.25">
      <c r="A11" s="358" t="s">
        <v>1680</v>
      </c>
      <c r="B11" s="359" t="s">
        <v>1681</v>
      </c>
      <c r="C11" s="359" t="s">
        <v>1682</v>
      </c>
    </row>
    <row r="12" spans="1:4" x14ac:dyDescent="0.25">
      <c r="A12" s="223" t="s">
        <v>1686</v>
      </c>
      <c r="B12" s="36">
        <v>60571.35</v>
      </c>
      <c r="C12" s="36">
        <v>103836.6</v>
      </c>
    </row>
    <row r="13" spans="1:4" x14ac:dyDescent="0.25">
      <c r="A13" s="360" t="s">
        <v>310</v>
      </c>
      <c r="B13" s="361">
        <v>60571.35</v>
      </c>
      <c r="C13" s="361">
        <v>103836.6</v>
      </c>
    </row>
  </sheetData>
  <hyperlinks>
    <hyperlink ref="D4" location="'Rekapitulace'!B5" display="&lt;&lt;&lt; Zpět na rekapitulaci" xr:uid="{00000000-0004-0000-8400-000000000000}"/>
  </hyperlinks>
  <pageMargins left="0.7" right="0.7" top="0.78740157499999996" bottom="0.78740157499999996" header="0.3" footer="0.3"/>
  <drawing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A1:D12"/>
  <sheetViews>
    <sheetView showGridLines="0" workbookViewId="0"/>
  </sheetViews>
  <sheetFormatPr defaultColWidth="12.140625" defaultRowHeight="15" customHeight="1" x14ac:dyDescent="0.25"/>
  <cols>
    <col min="1" max="1" width="26.85546875" customWidth="1"/>
    <col min="2" max="2" width="15.7109375" customWidth="1"/>
    <col min="3" max="3" width="15.85546875" customWidth="1"/>
  </cols>
  <sheetData>
    <row r="1" spans="1:4" x14ac:dyDescent="0.25">
      <c r="A1" s="17" t="s">
        <v>1</v>
      </c>
      <c r="B1" s="18" t="s">
        <v>2047</v>
      </c>
    </row>
    <row r="2" spans="1:4" x14ac:dyDescent="0.25">
      <c r="A2" s="17" t="s">
        <v>0</v>
      </c>
      <c r="B2" s="18" t="s">
        <v>148</v>
      </c>
    </row>
    <row r="3" spans="1:4" x14ac:dyDescent="0.25">
      <c r="A3" s="17" t="s">
        <v>2</v>
      </c>
      <c r="B3" s="18" t="s">
        <v>21</v>
      </c>
    </row>
    <row r="4" spans="1:4" x14ac:dyDescent="0.25">
      <c r="A4" s="17" t="s">
        <v>315</v>
      </c>
      <c r="B4" s="18" t="s">
        <v>47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117098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x14ac:dyDescent="0.25">
      <c r="A11" s="358" t="s">
        <v>1680</v>
      </c>
      <c r="B11" s="359" t="s">
        <v>1681</v>
      </c>
      <c r="C11" s="359" t="s">
        <v>1682</v>
      </c>
    </row>
    <row r="12" spans="1:4" x14ac:dyDescent="0.25">
      <c r="A12" s="360" t="s">
        <v>310</v>
      </c>
      <c r="B12" s="361">
        <v>117098.33</v>
      </c>
      <c r="C12" s="361">
        <v>200740</v>
      </c>
    </row>
  </sheetData>
  <hyperlinks>
    <hyperlink ref="D4" location="'Rekapitulace'!B5" display="&lt;&lt;&lt; Zpět na rekapitulaci" xr:uid="{00000000-0004-0000-8500-000000000000}"/>
  </hyperlinks>
  <pageMargins left="0.7" right="0.7" top="0.78740157499999996" bottom="0.78740157499999996" header="0.3" footer="0.3"/>
  <drawing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J25"/>
  <sheetViews>
    <sheetView showGridLines="0" workbookViewId="0"/>
  </sheetViews>
  <sheetFormatPr defaultColWidth="12.140625" defaultRowHeight="15" customHeight="1" x14ac:dyDescent="0.25"/>
  <cols>
    <col min="1" max="1" width="30.140625" customWidth="1"/>
    <col min="2" max="3" width="12.28515625" customWidth="1"/>
    <col min="4" max="4" width="9.140625" customWidth="1"/>
    <col min="5" max="5" width="11.7109375" customWidth="1"/>
    <col min="6" max="6" width="15.7109375" customWidth="1"/>
    <col min="7" max="7" width="11.7109375" customWidth="1"/>
    <col min="8" max="8" width="15.7109375" customWidth="1"/>
    <col min="9" max="9" width="11.7109375" customWidth="1"/>
    <col min="10" max="10" width="15.7109375" customWidth="1"/>
  </cols>
  <sheetData>
    <row r="1" spans="1:10" x14ac:dyDescent="0.25">
      <c r="A1" s="17" t="s">
        <v>1</v>
      </c>
      <c r="B1" s="18" t="s">
        <v>2048</v>
      </c>
    </row>
    <row r="2" spans="1:10" x14ac:dyDescent="0.25">
      <c r="A2" s="17" t="s">
        <v>0</v>
      </c>
      <c r="B2" s="18" t="s">
        <v>148</v>
      </c>
    </row>
    <row r="3" spans="1:10" x14ac:dyDescent="0.25">
      <c r="A3" s="17" t="s">
        <v>2</v>
      </c>
      <c r="B3" s="18" t="s">
        <v>21</v>
      </c>
    </row>
    <row r="4" spans="1:10" x14ac:dyDescent="0.25">
      <c r="A4" s="17" t="s">
        <v>315</v>
      </c>
      <c r="B4" s="18" t="s">
        <v>52</v>
      </c>
      <c r="D4" s="19" t="s">
        <v>316</v>
      </c>
    </row>
    <row r="5" spans="1:10" x14ac:dyDescent="0.25">
      <c r="A5" s="17" t="s">
        <v>317</v>
      </c>
      <c r="B5" s="18" t="s">
        <v>318</v>
      </c>
    </row>
    <row r="6" spans="1:10" x14ac:dyDescent="0.25">
      <c r="A6" s="17" t="s">
        <v>319</v>
      </c>
      <c r="B6" s="18" t="s">
        <v>320</v>
      </c>
    </row>
    <row r="7" spans="1:10" x14ac:dyDescent="0.25">
      <c r="A7" s="17" t="s">
        <v>321</v>
      </c>
      <c r="B7" s="20">
        <v>1521252</v>
      </c>
    </row>
    <row r="8" spans="1:10" x14ac:dyDescent="0.25">
      <c r="A8" s="17" t="s">
        <v>322</v>
      </c>
      <c r="B8" s="18" t="s">
        <v>323</v>
      </c>
    </row>
    <row r="9" spans="1:10" x14ac:dyDescent="0.25">
      <c r="A9" s="17" t="s">
        <v>324</v>
      </c>
      <c r="B9" s="18" t="s">
        <v>323</v>
      </c>
    </row>
    <row r="11" spans="1:10" ht="28.5" customHeight="1" x14ac:dyDescent="0.25">
      <c r="A11" s="362" t="s">
        <v>1</v>
      </c>
      <c r="B11" s="363" t="s">
        <v>1581</v>
      </c>
      <c r="C11" s="363" t="s">
        <v>1689</v>
      </c>
      <c r="D11" s="364" t="s">
        <v>1605</v>
      </c>
      <c r="E11" s="365" t="s">
        <v>1690</v>
      </c>
      <c r="F11" s="366" t="s">
        <v>1691</v>
      </c>
      <c r="G11" s="366" t="s">
        <v>1692</v>
      </c>
      <c r="H11" s="366" t="s">
        <v>1693</v>
      </c>
      <c r="I11" s="366" t="s">
        <v>1694</v>
      </c>
      <c r="J11" s="367" t="s">
        <v>1695</v>
      </c>
    </row>
    <row r="12" spans="1:10" ht="15" customHeight="1" x14ac:dyDescent="0.25">
      <c r="A12" s="368" t="s">
        <v>1696</v>
      </c>
      <c r="B12" s="369" t="s">
        <v>1697</v>
      </c>
      <c r="C12" s="370" t="s">
        <v>1698</v>
      </c>
      <c r="D12" s="371">
        <v>49</v>
      </c>
      <c r="E12" s="372">
        <v>7761</v>
      </c>
      <c r="F12" s="373">
        <v>380289</v>
      </c>
      <c r="G12" s="374">
        <v>7761</v>
      </c>
      <c r="H12" s="373">
        <v>380289</v>
      </c>
      <c r="I12" s="374" t="s">
        <v>323</v>
      </c>
      <c r="J12" s="373">
        <v>651924</v>
      </c>
    </row>
    <row r="13" spans="1:10" ht="15" customHeight="1" x14ac:dyDescent="0.25">
      <c r="A13" s="375" t="s">
        <v>1699</v>
      </c>
      <c r="B13" s="47" t="s">
        <v>1700</v>
      </c>
      <c r="C13" s="291" t="s">
        <v>1701</v>
      </c>
      <c r="D13" s="376">
        <v>395.5</v>
      </c>
      <c r="E13" s="377">
        <v>617</v>
      </c>
      <c r="F13" s="226">
        <v>244023.5</v>
      </c>
      <c r="G13" s="378">
        <v>617</v>
      </c>
      <c r="H13" s="226">
        <v>244023.5</v>
      </c>
      <c r="I13" s="378" t="s">
        <v>323</v>
      </c>
      <c r="J13" s="226">
        <v>418326</v>
      </c>
    </row>
    <row r="14" spans="1:10" ht="15" customHeight="1" x14ac:dyDescent="0.25">
      <c r="A14" s="375" t="s">
        <v>1702</v>
      </c>
      <c r="B14" s="47" t="s">
        <v>1703</v>
      </c>
      <c r="C14" s="291">
        <v>88101</v>
      </c>
      <c r="D14" s="376">
        <v>15181.52</v>
      </c>
      <c r="E14" s="377">
        <v>25</v>
      </c>
      <c r="F14" s="226">
        <v>379537.99</v>
      </c>
      <c r="G14" s="378">
        <v>25</v>
      </c>
      <c r="H14" s="226">
        <v>379537.99</v>
      </c>
      <c r="I14" s="378" t="s">
        <v>323</v>
      </c>
      <c r="J14" s="226">
        <v>650636.55000000005</v>
      </c>
    </row>
    <row r="15" spans="1:10" ht="15" customHeight="1" x14ac:dyDescent="0.25">
      <c r="A15" s="375" t="s">
        <v>1704</v>
      </c>
      <c r="B15" s="47" t="s">
        <v>1705</v>
      </c>
      <c r="C15" s="291" t="s">
        <v>1706</v>
      </c>
      <c r="D15" s="376">
        <v>523</v>
      </c>
      <c r="E15" s="377">
        <v>174</v>
      </c>
      <c r="F15" s="226">
        <v>91002</v>
      </c>
      <c r="G15" s="378">
        <v>174</v>
      </c>
      <c r="H15" s="226">
        <v>91002</v>
      </c>
      <c r="I15" s="378" t="s">
        <v>323</v>
      </c>
      <c r="J15" s="226">
        <v>156003.43</v>
      </c>
    </row>
    <row r="16" spans="1:10" ht="15" customHeight="1" x14ac:dyDescent="0.25">
      <c r="A16" s="375" t="s">
        <v>1707</v>
      </c>
      <c r="B16" s="47" t="s">
        <v>1708</v>
      </c>
      <c r="C16" s="291">
        <v>78890</v>
      </c>
      <c r="D16" s="376">
        <v>10000</v>
      </c>
      <c r="E16" s="377">
        <v>1</v>
      </c>
      <c r="F16" s="226">
        <v>10000</v>
      </c>
      <c r="G16" s="378">
        <v>1</v>
      </c>
      <c r="H16" s="226">
        <v>10000</v>
      </c>
      <c r="I16" s="378" t="s">
        <v>323</v>
      </c>
      <c r="J16" s="226">
        <v>17142.86</v>
      </c>
    </row>
    <row r="17" spans="1:10" ht="15" customHeight="1" x14ac:dyDescent="0.25">
      <c r="A17" s="375" t="s">
        <v>1709</v>
      </c>
      <c r="B17" s="47" t="s">
        <v>1710</v>
      </c>
      <c r="C17" s="291" t="s">
        <v>1711</v>
      </c>
      <c r="D17" s="376">
        <v>1200</v>
      </c>
      <c r="E17" s="377">
        <v>347</v>
      </c>
      <c r="F17" s="226">
        <v>416400</v>
      </c>
      <c r="G17" s="378">
        <v>347</v>
      </c>
      <c r="H17" s="226">
        <v>416400</v>
      </c>
      <c r="I17" s="378" t="s">
        <v>323</v>
      </c>
      <c r="J17" s="226">
        <v>713828.57</v>
      </c>
    </row>
    <row r="18" spans="1:10" ht="15" customHeight="1" x14ac:dyDescent="0.25">
      <c r="A18" s="375" t="s">
        <v>1712</v>
      </c>
      <c r="B18" s="47" t="s">
        <v>1713</v>
      </c>
      <c r="C18" s="291" t="s">
        <v>1714</v>
      </c>
      <c r="D18" s="376">
        <v>0</v>
      </c>
      <c r="E18" s="377" t="s">
        <v>323</v>
      </c>
      <c r="F18" s="226">
        <v>0</v>
      </c>
      <c r="G18" s="378" t="s">
        <v>323</v>
      </c>
      <c r="H18" s="226">
        <v>0</v>
      </c>
      <c r="I18" s="378" t="s">
        <v>323</v>
      </c>
      <c r="J18" s="226">
        <v>0</v>
      </c>
    </row>
    <row r="19" spans="1:10" ht="15" customHeight="1" x14ac:dyDescent="0.25">
      <c r="A19" s="375" t="s">
        <v>1715</v>
      </c>
      <c r="B19" s="47" t="s">
        <v>1716</v>
      </c>
      <c r="C19" s="291" t="s">
        <v>1698</v>
      </c>
      <c r="D19" s="376" t="s">
        <v>323</v>
      </c>
      <c r="E19" s="377" t="s">
        <v>323</v>
      </c>
      <c r="F19" s="226" t="s">
        <v>323</v>
      </c>
      <c r="G19" s="378" t="s">
        <v>323</v>
      </c>
      <c r="H19" s="226" t="s">
        <v>323</v>
      </c>
      <c r="I19" s="378" t="s">
        <v>323</v>
      </c>
      <c r="J19" s="226" t="s">
        <v>323</v>
      </c>
    </row>
    <row r="20" spans="1:10" ht="15" customHeight="1" x14ac:dyDescent="0.25">
      <c r="A20" s="375" t="s">
        <v>1717</v>
      </c>
      <c r="B20" s="47" t="s">
        <v>1718</v>
      </c>
      <c r="C20" s="291" t="s">
        <v>1698</v>
      </c>
      <c r="D20" s="376" t="s">
        <v>323</v>
      </c>
      <c r="E20" s="377" t="s">
        <v>323</v>
      </c>
      <c r="F20" s="226" t="s">
        <v>323</v>
      </c>
      <c r="G20" s="378" t="s">
        <v>323</v>
      </c>
      <c r="H20" s="226" t="s">
        <v>323</v>
      </c>
      <c r="I20" s="378" t="s">
        <v>323</v>
      </c>
      <c r="J20" s="226" t="s">
        <v>323</v>
      </c>
    </row>
    <row r="21" spans="1:10" ht="15" customHeight="1" x14ac:dyDescent="0.25">
      <c r="A21" s="375" t="s">
        <v>1719</v>
      </c>
      <c r="B21" s="47" t="s">
        <v>1720</v>
      </c>
      <c r="C21" s="291" t="s">
        <v>1698</v>
      </c>
      <c r="D21" s="376" t="s">
        <v>323</v>
      </c>
      <c r="E21" s="377" t="s">
        <v>323</v>
      </c>
      <c r="F21" s="226" t="s">
        <v>323</v>
      </c>
      <c r="G21" s="378" t="s">
        <v>323</v>
      </c>
      <c r="H21" s="226" t="s">
        <v>323</v>
      </c>
      <c r="I21" s="378" t="s">
        <v>323</v>
      </c>
      <c r="J21" s="226" t="s">
        <v>323</v>
      </c>
    </row>
    <row r="22" spans="1:10" ht="15" customHeight="1" x14ac:dyDescent="0.25">
      <c r="A22" s="375" t="s">
        <v>1721</v>
      </c>
      <c r="B22" s="47" t="s">
        <v>1722</v>
      </c>
      <c r="C22" s="291" t="s">
        <v>1723</v>
      </c>
      <c r="D22" s="376">
        <v>74</v>
      </c>
      <c r="E22" s="377" t="s">
        <v>323</v>
      </c>
      <c r="F22" s="226">
        <v>0</v>
      </c>
      <c r="G22" s="378" t="s">
        <v>323</v>
      </c>
      <c r="H22" s="226">
        <v>0</v>
      </c>
      <c r="I22" s="378" t="s">
        <v>323</v>
      </c>
      <c r="J22" s="226">
        <v>0</v>
      </c>
    </row>
    <row r="23" spans="1:10" ht="15" customHeight="1" x14ac:dyDescent="0.25">
      <c r="A23" s="375" t="s">
        <v>1724</v>
      </c>
      <c r="B23" s="47" t="s">
        <v>1725</v>
      </c>
      <c r="C23" s="291" t="s">
        <v>1726</v>
      </c>
      <c r="D23" s="376">
        <v>76</v>
      </c>
      <c r="E23" s="377" t="s">
        <v>323</v>
      </c>
      <c r="F23" s="226">
        <v>0</v>
      </c>
      <c r="G23" s="378" t="s">
        <v>323</v>
      </c>
      <c r="H23" s="226">
        <v>0</v>
      </c>
      <c r="I23" s="378" t="s">
        <v>323</v>
      </c>
      <c r="J23" s="226">
        <v>0</v>
      </c>
    </row>
    <row r="24" spans="1:10" ht="15" customHeight="1" x14ac:dyDescent="0.25">
      <c r="A24" s="379" t="s">
        <v>1727</v>
      </c>
      <c r="B24" s="380" t="s">
        <v>1728</v>
      </c>
      <c r="C24" s="381" t="s">
        <v>1726</v>
      </c>
      <c r="D24" s="382">
        <v>76</v>
      </c>
      <c r="E24" s="383" t="s">
        <v>323</v>
      </c>
      <c r="F24" s="384">
        <v>0</v>
      </c>
      <c r="G24" s="385" t="s">
        <v>323</v>
      </c>
      <c r="H24" s="384">
        <v>0</v>
      </c>
      <c r="I24" s="385" t="s">
        <v>323</v>
      </c>
      <c r="J24" s="384">
        <v>0</v>
      </c>
    </row>
    <row r="25" spans="1:10" ht="15" customHeight="1" x14ac:dyDescent="0.25">
      <c r="A25" s="386" t="s">
        <v>1729</v>
      </c>
      <c r="B25" s="692"/>
      <c r="C25" s="693"/>
      <c r="D25" s="693"/>
      <c r="E25" s="387"/>
      <c r="F25" s="388">
        <v>1521252.49</v>
      </c>
      <c r="G25" s="389"/>
      <c r="H25" s="388">
        <v>1521252.49</v>
      </c>
      <c r="I25" s="389"/>
      <c r="J25" s="390">
        <v>2607861.41</v>
      </c>
    </row>
  </sheetData>
  <mergeCells count="1">
    <mergeCell ref="B25:D25"/>
  </mergeCells>
  <hyperlinks>
    <hyperlink ref="D4" location="'Rekapitulace'!B5" display="&lt;&lt;&lt; Zpět na rekapitulaci" xr:uid="{00000000-0004-0000-8600-000000000000}"/>
  </hyperlinks>
  <pageMargins left="0.7" right="0.7" top="0.78740157499999996" bottom="0.78740157499999996" header="0.3" footer="0.3"/>
  <drawing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A1:K31"/>
  <sheetViews>
    <sheetView showGridLines="0" workbookViewId="0"/>
  </sheetViews>
  <sheetFormatPr defaultColWidth="12.140625" defaultRowHeight="15" customHeight="1" x14ac:dyDescent="0.25"/>
  <cols>
    <col min="1" max="1" width="19.28515625" customWidth="1"/>
    <col min="2" max="2" width="18.7109375" customWidth="1"/>
    <col min="3" max="3" width="14" customWidth="1"/>
    <col min="4" max="4" width="12.7109375" customWidth="1"/>
    <col min="5" max="5" width="13.85546875" customWidth="1"/>
    <col min="6" max="6" width="2.7109375" customWidth="1"/>
    <col min="7" max="7" width="18.5703125" customWidth="1"/>
    <col min="8" max="8" width="13.7109375" customWidth="1"/>
    <col min="9" max="9" width="15.5703125" customWidth="1"/>
    <col min="10" max="10" width="2.7109375" customWidth="1"/>
  </cols>
  <sheetData>
    <row r="1" spans="1:11" x14ac:dyDescent="0.25">
      <c r="A1" s="17" t="s">
        <v>1</v>
      </c>
      <c r="B1" s="18" t="s">
        <v>2049</v>
      </c>
    </row>
    <row r="2" spans="1:11" x14ac:dyDescent="0.25">
      <c r="A2" s="17" t="s">
        <v>0</v>
      </c>
      <c r="B2" s="18" t="s">
        <v>148</v>
      </c>
    </row>
    <row r="3" spans="1:11" x14ac:dyDescent="0.25">
      <c r="A3" s="17" t="s">
        <v>2</v>
      </c>
      <c r="B3" s="18" t="s">
        <v>21</v>
      </c>
    </row>
    <row r="4" spans="1:11" x14ac:dyDescent="0.25">
      <c r="A4" s="17" t="s">
        <v>315</v>
      </c>
      <c r="B4" s="18" t="s">
        <v>54</v>
      </c>
      <c r="D4" s="19" t="s">
        <v>316</v>
      </c>
    </row>
    <row r="5" spans="1:11" x14ac:dyDescent="0.25">
      <c r="A5" s="17" t="s">
        <v>317</v>
      </c>
      <c r="B5" s="18" t="s">
        <v>318</v>
      </c>
    </row>
    <row r="6" spans="1:11" x14ac:dyDescent="0.25">
      <c r="A6" s="17" t="s">
        <v>319</v>
      </c>
      <c r="B6" s="18" t="s">
        <v>320</v>
      </c>
    </row>
    <row r="7" spans="1:11" x14ac:dyDescent="0.25">
      <c r="A7" s="17" t="s">
        <v>321</v>
      </c>
      <c r="B7" s="20">
        <v>1324709</v>
      </c>
    </row>
    <row r="8" spans="1:11" x14ac:dyDescent="0.25">
      <c r="A8" s="17" t="s">
        <v>322</v>
      </c>
      <c r="B8" s="18" t="s">
        <v>323</v>
      </c>
    </row>
    <row r="9" spans="1:11" x14ac:dyDescent="0.25">
      <c r="A9" s="17" t="s">
        <v>324</v>
      </c>
      <c r="B9" s="18" t="s">
        <v>323</v>
      </c>
    </row>
    <row r="11" spans="1:11" ht="15" customHeight="1" x14ac:dyDescent="0.35">
      <c r="A11" s="694" t="s">
        <v>1731</v>
      </c>
      <c r="B11" s="695"/>
      <c r="C11" s="695"/>
      <c r="D11" s="695"/>
      <c r="E11" s="695"/>
      <c r="F11" s="695"/>
      <c r="G11" s="391"/>
      <c r="H11" s="391"/>
      <c r="I11" s="391"/>
      <c r="J11" s="392"/>
      <c r="K11" s="393"/>
    </row>
    <row r="12" spans="1:11" ht="15" customHeight="1" x14ac:dyDescent="0.25">
      <c r="A12" s="394"/>
      <c r="B12" s="22"/>
      <c r="C12" s="28"/>
      <c r="D12" s="28"/>
      <c r="E12" s="28"/>
      <c r="F12" s="22"/>
      <c r="G12" s="22"/>
      <c r="H12" s="28"/>
      <c r="I12" s="28"/>
      <c r="J12" s="395"/>
    </row>
    <row r="13" spans="1:11" ht="15" customHeight="1" x14ac:dyDescent="0.25">
      <c r="A13" s="394"/>
      <c r="B13" s="315"/>
      <c r="C13" s="585" t="s">
        <v>1523</v>
      </c>
      <c r="D13" s="642"/>
      <c r="E13" s="586"/>
      <c r="F13" s="316"/>
      <c r="G13" s="42"/>
      <c r="H13" s="577" t="s">
        <v>1545</v>
      </c>
      <c r="I13" s="577"/>
      <c r="J13" s="396"/>
    </row>
    <row r="14" spans="1:11" ht="15" customHeight="1" x14ac:dyDescent="0.25">
      <c r="A14" s="397"/>
      <c r="B14" s="317" t="s">
        <v>363</v>
      </c>
      <c r="C14" s="47" t="s">
        <v>4</v>
      </c>
      <c r="D14" s="47" t="s">
        <v>372</v>
      </c>
      <c r="E14" s="47" t="s">
        <v>6</v>
      </c>
      <c r="F14" s="316"/>
      <c r="G14" s="315"/>
      <c r="H14" s="47" t="s">
        <v>4</v>
      </c>
      <c r="I14" s="47" t="s">
        <v>372</v>
      </c>
      <c r="J14" s="396"/>
    </row>
    <row r="15" spans="1:11" ht="15" customHeight="1" x14ac:dyDescent="0.35">
      <c r="A15" s="397"/>
      <c r="B15" s="398" t="s">
        <v>1732</v>
      </c>
      <c r="C15" s="36">
        <v>1293708.8999999999</v>
      </c>
      <c r="D15" s="36">
        <v>1293708.8999999999</v>
      </c>
      <c r="E15" s="36">
        <v>2217786.68571429</v>
      </c>
      <c r="F15" s="323"/>
      <c r="G15" s="398" t="s">
        <v>1733</v>
      </c>
      <c r="H15" s="36">
        <v>0</v>
      </c>
      <c r="I15" s="36">
        <v>0</v>
      </c>
      <c r="J15" s="396"/>
    </row>
    <row r="16" spans="1:11" ht="15" customHeight="1" x14ac:dyDescent="0.35">
      <c r="A16" s="397"/>
      <c r="B16" s="399" t="s">
        <v>1734</v>
      </c>
      <c r="C16" s="36">
        <v>1395000</v>
      </c>
      <c r="D16" s="36">
        <v>813750</v>
      </c>
      <c r="E16" s="36">
        <v>1395000</v>
      </c>
      <c r="F16" s="318"/>
      <c r="G16" s="400"/>
      <c r="H16" s="333"/>
      <c r="I16" s="333"/>
      <c r="J16" s="395"/>
    </row>
    <row r="17" spans="1:10" ht="15" customHeight="1" x14ac:dyDescent="0.35">
      <c r="A17" s="397"/>
      <c r="B17" s="401" t="s">
        <v>1735</v>
      </c>
      <c r="C17" s="36">
        <v>697500</v>
      </c>
      <c r="D17" s="36">
        <v>406875</v>
      </c>
      <c r="E17" s="36">
        <v>697500</v>
      </c>
      <c r="F17" s="29"/>
      <c r="G17" s="33" t="s">
        <v>1689</v>
      </c>
      <c r="H17" s="33" t="s">
        <v>695</v>
      </c>
      <c r="I17" s="33" t="s">
        <v>1584</v>
      </c>
      <c r="J17" s="396"/>
    </row>
    <row r="18" spans="1:10" ht="15.75" customHeight="1" x14ac:dyDescent="0.25">
      <c r="A18" s="394"/>
      <c r="B18" s="697"/>
      <c r="C18" s="697"/>
      <c r="D18" s="697"/>
      <c r="E18" s="697"/>
      <c r="F18" s="402"/>
      <c r="G18" s="58" t="s">
        <v>1736</v>
      </c>
      <c r="H18" s="36">
        <v>1194</v>
      </c>
      <c r="I18" s="36">
        <v>124176</v>
      </c>
      <c r="J18" s="396"/>
    </row>
    <row r="19" spans="1:10" ht="19.5" customHeight="1" x14ac:dyDescent="0.25">
      <c r="A19" s="397"/>
      <c r="B19" s="671" t="s">
        <v>1737</v>
      </c>
      <c r="C19" s="672"/>
      <c r="D19" s="672"/>
      <c r="E19" s="673"/>
      <c r="F19" s="403"/>
      <c r="G19" s="58" t="s">
        <v>1738</v>
      </c>
      <c r="H19" s="36">
        <v>469</v>
      </c>
      <c r="I19" s="36">
        <v>488698</v>
      </c>
      <c r="J19" s="404"/>
    </row>
    <row r="20" spans="1:10" ht="30.75" customHeight="1" x14ac:dyDescent="0.25">
      <c r="A20" s="397"/>
      <c r="B20" s="674"/>
      <c r="C20" s="675"/>
      <c r="D20" s="675"/>
      <c r="E20" s="676"/>
      <c r="F20" s="403"/>
      <c r="G20" s="58" t="s">
        <v>1739</v>
      </c>
      <c r="H20" s="36">
        <v>100</v>
      </c>
      <c r="I20" s="36">
        <v>26100</v>
      </c>
      <c r="J20" s="405"/>
    </row>
    <row r="21" spans="1:10" ht="15" customHeight="1" x14ac:dyDescent="0.25">
      <c r="A21" s="394"/>
      <c r="B21" s="336"/>
      <c r="C21" s="336"/>
      <c r="D21" s="336"/>
      <c r="E21" s="336"/>
      <c r="F21" s="402"/>
      <c r="G21" s="58" t="s">
        <v>1740</v>
      </c>
      <c r="H21" s="36">
        <v>405</v>
      </c>
      <c r="I21" s="36">
        <v>135675</v>
      </c>
      <c r="J21" s="396"/>
    </row>
    <row r="22" spans="1:10" ht="15" customHeight="1" x14ac:dyDescent="0.35">
      <c r="A22" s="397"/>
      <c r="B22" s="406" t="s">
        <v>1741</v>
      </c>
      <c r="C22" s="407">
        <v>1324708.8999999999</v>
      </c>
      <c r="D22" s="407">
        <v>844750</v>
      </c>
      <c r="E22" s="407">
        <v>1426000</v>
      </c>
      <c r="F22" s="323"/>
      <c r="G22" s="58" t="s">
        <v>1742</v>
      </c>
      <c r="H22" s="36">
        <v>2170</v>
      </c>
      <c r="I22" s="36">
        <v>401450</v>
      </c>
      <c r="J22" s="396"/>
    </row>
    <row r="23" spans="1:10" ht="15" customHeight="1" x14ac:dyDescent="0.25">
      <c r="A23" s="408"/>
      <c r="B23" s="409"/>
      <c r="C23" s="409"/>
      <c r="D23" s="409"/>
      <c r="E23" s="409"/>
      <c r="F23" s="410"/>
      <c r="G23" s="409"/>
      <c r="H23" s="409"/>
      <c r="I23" s="409"/>
      <c r="J23" s="411"/>
    </row>
    <row r="24" spans="1:10" ht="6.75" customHeight="1" x14ac:dyDescent="0.25">
      <c r="A24" s="308"/>
      <c r="B24" s="308"/>
      <c r="C24" s="308"/>
      <c r="D24" s="308"/>
      <c r="E24" s="308"/>
      <c r="F24" s="308"/>
      <c r="G24" s="304"/>
      <c r="H24" s="304"/>
      <c r="I24" s="304"/>
      <c r="J24" s="304"/>
    </row>
    <row r="25" spans="1:10" ht="15" customHeight="1" x14ac:dyDescent="0.25">
      <c r="A25" s="694" t="s">
        <v>1522</v>
      </c>
      <c r="B25" s="695"/>
      <c r="C25" s="695"/>
      <c r="D25" s="695"/>
      <c r="E25" s="695"/>
      <c r="F25" s="696"/>
      <c r="G25" s="412"/>
      <c r="H25" s="73"/>
      <c r="I25" s="73"/>
      <c r="J25" s="73"/>
    </row>
    <row r="26" spans="1:10" ht="15" customHeight="1" x14ac:dyDescent="0.25">
      <c r="A26" s="394"/>
      <c r="B26" s="28"/>
      <c r="C26" s="28"/>
      <c r="D26" s="22"/>
      <c r="E26" s="22"/>
      <c r="F26" s="395"/>
      <c r="G26" s="412"/>
      <c r="H26" s="73"/>
      <c r="I26" s="73"/>
      <c r="J26" s="73"/>
    </row>
    <row r="27" spans="1:10" ht="15" customHeight="1" x14ac:dyDescent="0.25">
      <c r="A27" s="397"/>
      <c r="B27" s="223" t="s">
        <v>363</v>
      </c>
      <c r="C27" s="223" t="s">
        <v>364</v>
      </c>
      <c r="D27" s="21"/>
      <c r="E27" s="22"/>
      <c r="F27" s="395"/>
      <c r="G27" s="412"/>
      <c r="H27" s="73"/>
      <c r="I27" s="73"/>
      <c r="J27" s="73"/>
    </row>
    <row r="28" spans="1:10" ht="15" customHeight="1" x14ac:dyDescent="0.35">
      <c r="A28" s="397"/>
      <c r="B28" s="223" t="s">
        <v>1743</v>
      </c>
      <c r="C28" s="413">
        <v>930000</v>
      </c>
      <c r="D28" s="414"/>
      <c r="E28" s="22"/>
      <c r="F28" s="395"/>
      <c r="G28" s="412"/>
      <c r="H28" s="73"/>
      <c r="I28" s="73"/>
      <c r="J28" s="73"/>
    </row>
    <row r="29" spans="1:10" ht="15" customHeight="1" x14ac:dyDescent="0.35">
      <c r="A29" s="397"/>
      <c r="B29" s="223" t="s">
        <v>1744</v>
      </c>
      <c r="C29" s="294">
        <v>1.1000000000000001</v>
      </c>
      <c r="D29" s="414"/>
      <c r="E29" s="22"/>
      <c r="F29" s="395"/>
      <c r="G29" s="412"/>
      <c r="H29" s="73"/>
      <c r="I29" s="73"/>
      <c r="J29" s="73"/>
    </row>
    <row r="30" spans="1:10" ht="15" customHeight="1" x14ac:dyDescent="0.35">
      <c r="A30" s="397"/>
      <c r="B30" s="223" t="s">
        <v>1745</v>
      </c>
      <c r="C30" s="413">
        <v>1000000</v>
      </c>
      <c r="D30" s="414"/>
      <c r="E30" s="22"/>
      <c r="F30" s="395"/>
      <c r="G30" s="412"/>
      <c r="H30" s="73"/>
      <c r="I30" s="73"/>
      <c r="J30" s="73"/>
    </row>
    <row r="31" spans="1:10" ht="15" customHeight="1" x14ac:dyDescent="0.25">
      <c r="A31" s="408"/>
      <c r="B31" s="409"/>
      <c r="C31" s="415"/>
      <c r="D31" s="410"/>
      <c r="E31" s="410"/>
      <c r="F31" s="411"/>
      <c r="G31" s="412"/>
      <c r="H31" s="73"/>
      <c r="I31" s="73"/>
      <c r="J31" s="73"/>
    </row>
  </sheetData>
  <mergeCells count="6">
    <mergeCell ref="H13:I13"/>
    <mergeCell ref="C13:E13"/>
    <mergeCell ref="A11:F11"/>
    <mergeCell ref="B19:E20"/>
    <mergeCell ref="A25:F25"/>
    <mergeCell ref="B18:E18"/>
  </mergeCells>
  <hyperlinks>
    <hyperlink ref="D4" location="'Rekapitulace'!B5" display="&lt;&lt;&lt; Zpět na rekapitulaci" xr:uid="{00000000-0004-0000-8700-000000000000}"/>
  </hyperlinks>
  <pageMargins left="0.7" right="0.7" top="0.78740157499999996" bottom="0.78740157499999996" header="0.3" footer="0.3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dimension ref="A1:L85"/>
  <sheetViews>
    <sheetView showGridLines="0" workbookViewId="0"/>
  </sheetViews>
  <sheetFormatPr defaultColWidth="12.140625" defaultRowHeight="15" customHeight="1" x14ac:dyDescent="0.25"/>
  <cols>
    <col min="1" max="1" width="9.140625" customWidth="1"/>
    <col min="2" max="2" width="19.85546875" customWidth="1"/>
    <col min="3" max="3" width="13.28515625" customWidth="1"/>
    <col min="4" max="4" width="12.7109375" customWidth="1"/>
    <col min="5" max="5" width="13.85546875" customWidth="1"/>
    <col min="6" max="6" width="3.28515625" customWidth="1"/>
    <col min="7" max="7" width="13.5703125" customWidth="1"/>
    <col min="8" max="8" width="16.28515625" customWidth="1"/>
    <col min="9" max="9" width="14.140625" customWidth="1"/>
    <col min="10" max="10" width="11.7109375" customWidth="1"/>
    <col min="11" max="12" width="9.140625" customWidth="1"/>
  </cols>
  <sheetData>
    <row r="1" spans="1:12" x14ac:dyDescent="0.25">
      <c r="A1" s="17" t="s">
        <v>1</v>
      </c>
      <c r="B1" s="18" t="s">
        <v>2050</v>
      </c>
    </row>
    <row r="2" spans="1:12" x14ac:dyDescent="0.25">
      <c r="A2" s="17" t="s">
        <v>0</v>
      </c>
      <c r="B2" s="18" t="s">
        <v>148</v>
      </c>
    </row>
    <row r="3" spans="1:12" x14ac:dyDescent="0.25">
      <c r="A3" s="17" t="s">
        <v>2</v>
      </c>
      <c r="B3" s="18" t="s">
        <v>21</v>
      </c>
    </row>
    <row r="4" spans="1:12" x14ac:dyDescent="0.25">
      <c r="A4" s="17" t="s">
        <v>315</v>
      </c>
      <c r="B4" s="18" t="s">
        <v>56</v>
      </c>
      <c r="D4" s="19" t="s">
        <v>316</v>
      </c>
    </row>
    <row r="5" spans="1:12" x14ac:dyDescent="0.25">
      <c r="A5" s="17" t="s">
        <v>317</v>
      </c>
      <c r="B5" s="18" t="s">
        <v>318</v>
      </c>
    </row>
    <row r="6" spans="1:12" x14ac:dyDescent="0.25">
      <c r="A6" s="17" t="s">
        <v>319</v>
      </c>
      <c r="B6" s="18" t="s">
        <v>320</v>
      </c>
    </row>
    <row r="7" spans="1:12" x14ac:dyDescent="0.25">
      <c r="A7" s="17" t="s">
        <v>321</v>
      </c>
      <c r="B7" s="20">
        <v>41426019</v>
      </c>
    </row>
    <row r="8" spans="1:12" x14ac:dyDescent="0.25">
      <c r="A8" s="17" t="s">
        <v>322</v>
      </c>
      <c r="B8" s="18" t="s">
        <v>323</v>
      </c>
    </row>
    <row r="9" spans="1:12" x14ac:dyDescent="0.25">
      <c r="A9" s="17" t="s">
        <v>324</v>
      </c>
      <c r="B9" s="18" t="s">
        <v>323</v>
      </c>
    </row>
    <row r="11" spans="1:12" ht="15" customHeight="1" x14ac:dyDescent="0.35">
      <c r="A11" s="578" t="s">
        <v>1747</v>
      </c>
      <c r="B11" s="579"/>
      <c r="C11" s="579"/>
      <c r="D11" s="579"/>
      <c r="E11" s="579"/>
      <c r="F11" s="579"/>
      <c r="G11" s="579"/>
      <c r="H11" s="579"/>
      <c r="I11" s="579"/>
      <c r="J11" s="579"/>
      <c r="K11" s="579"/>
      <c r="L11" s="580"/>
    </row>
    <row r="12" spans="1:12" ht="15" customHeight="1" x14ac:dyDescent="0.25">
      <c r="A12" s="21"/>
      <c r="B12" s="22"/>
      <c r="C12" s="28"/>
      <c r="D12" s="28"/>
      <c r="E12" s="28"/>
      <c r="F12" s="22"/>
      <c r="G12" s="22"/>
      <c r="H12" s="28"/>
      <c r="I12" s="28"/>
      <c r="J12" s="22"/>
      <c r="K12" s="22"/>
      <c r="L12" s="23"/>
    </row>
    <row r="13" spans="1:12" ht="15" customHeight="1" x14ac:dyDescent="0.25">
      <c r="A13" s="21"/>
      <c r="B13" s="315"/>
      <c r="C13" s="585" t="s">
        <v>1523</v>
      </c>
      <c r="D13" s="642"/>
      <c r="E13" s="586"/>
      <c r="F13" s="316"/>
      <c r="G13" s="42"/>
      <c r="H13" s="577" t="s">
        <v>1545</v>
      </c>
      <c r="I13" s="577"/>
      <c r="J13" s="21"/>
      <c r="K13" s="22"/>
      <c r="L13" s="23"/>
    </row>
    <row r="14" spans="1:12" ht="15" customHeight="1" x14ac:dyDescent="0.25">
      <c r="A14" s="29"/>
      <c r="B14" s="317" t="s">
        <v>363</v>
      </c>
      <c r="C14" s="47" t="s">
        <v>4</v>
      </c>
      <c r="D14" s="47" t="s">
        <v>372</v>
      </c>
      <c r="E14" s="47" t="s">
        <v>6</v>
      </c>
      <c r="F14" s="316"/>
      <c r="G14" s="315"/>
      <c r="H14" s="47" t="s">
        <v>4</v>
      </c>
      <c r="I14" s="47" t="s">
        <v>372</v>
      </c>
      <c r="J14" s="318"/>
      <c r="K14" s="22"/>
      <c r="L14" s="23"/>
    </row>
    <row r="15" spans="1:12" ht="15" customHeight="1" x14ac:dyDescent="0.35">
      <c r="A15" s="29"/>
      <c r="B15" s="416" t="s">
        <v>1748</v>
      </c>
      <c r="C15" s="226">
        <v>168.87806055999999</v>
      </c>
      <c r="D15" s="226">
        <v>168.87806055999999</v>
      </c>
      <c r="E15" s="226">
        <v>289.50524667428601</v>
      </c>
      <c r="F15" s="32"/>
      <c r="G15" s="416" t="s">
        <v>1749</v>
      </c>
      <c r="H15" s="226">
        <v>274.90144163999997</v>
      </c>
      <c r="I15" s="226">
        <v>163.60163102999999</v>
      </c>
      <c r="J15" s="318"/>
      <c r="K15" s="22"/>
      <c r="L15" s="23"/>
    </row>
    <row r="16" spans="1:12" ht="15" customHeight="1" x14ac:dyDescent="0.35">
      <c r="A16" s="29"/>
      <c r="B16" s="417" t="s">
        <v>1750</v>
      </c>
      <c r="C16" s="226">
        <v>403.82675297999998</v>
      </c>
      <c r="D16" s="226">
        <v>403.82675297999998</v>
      </c>
      <c r="E16" s="226">
        <v>692.27443368000002</v>
      </c>
      <c r="F16" s="32"/>
      <c r="G16" s="417" t="s">
        <v>1751</v>
      </c>
      <c r="H16" s="226">
        <v>757.73133371999995</v>
      </c>
      <c r="I16" s="226">
        <v>490.74599318000003</v>
      </c>
      <c r="J16" s="318"/>
      <c r="K16" s="22"/>
      <c r="L16" s="23"/>
    </row>
    <row r="17" spans="1:12" ht="15" customHeight="1" x14ac:dyDescent="0.35">
      <c r="A17" s="29"/>
      <c r="B17" s="401" t="s">
        <v>1752</v>
      </c>
      <c r="C17" s="36">
        <v>139620.25</v>
      </c>
      <c r="D17" s="36">
        <v>139620.25</v>
      </c>
      <c r="E17" s="36">
        <v>239349</v>
      </c>
      <c r="F17" s="21"/>
      <c r="G17" s="48"/>
      <c r="H17" s="48"/>
      <c r="I17" s="48"/>
      <c r="J17" s="22"/>
      <c r="K17" s="22"/>
      <c r="L17" s="23"/>
    </row>
    <row r="18" spans="1:12" ht="15" customHeight="1" x14ac:dyDescent="0.35">
      <c r="A18" s="29"/>
      <c r="B18" s="416" t="s">
        <v>1753</v>
      </c>
      <c r="C18" s="699">
        <v>72577.772324479403</v>
      </c>
      <c r="D18" s="699"/>
      <c r="E18" s="699"/>
      <c r="F18" s="21"/>
      <c r="G18" s="22"/>
      <c r="H18" s="22"/>
      <c r="I18" s="22"/>
      <c r="J18" s="22"/>
      <c r="K18" s="22"/>
      <c r="L18" s="23"/>
    </row>
    <row r="19" spans="1:12" ht="15" customHeight="1" x14ac:dyDescent="0.35">
      <c r="A19" s="29"/>
      <c r="B19" s="417" t="s">
        <v>1754</v>
      </c>
      <c r="C19" s="699">
        <v>72577.772324479403</v>
      </c>
      <c r="D19" s="699"/>
      <c r="E19" s="699"/>
      <c r="F19" s="21"/>
      <c r="G19" s="22"/>
      <c r="H19" s="22"/>
      <c r="I19" s="22"/>
      <c r="J19" s="22"/>
      <c r="K19" s="22"/>
      <c r="L19" s="23"/>
    </row>
    <row r="20" spans="1:12" ht="15" customHeight="1" x14ac:dyDescent="0.35">
      <c r="A20" s="29"/>
      <c r="B20" s="319" t="s">
        <v>1755</v>
      </c>
      <c r="C20" s="704">
        <v>72577.772324479403</v>
      </c>
      <c r="D20" s="705"/>
      <c r="E20" s="706"/>
      <c r="F20" s="21"/>
      <c r="G20" s="22"/>
      <c r="H20" s="22"/>
      <c r="I20" s="22"/>
      <c r="J20" s="22"/>
      <c r="K20" s="22"/>
      <c r="L20" s="23"/>
    </row>
    <row r="21" spans="1:12" ht="15" customHeight="1" x14ac:dyDescent="0.25">
      <c r="A21" s="21"/>
      <c r="B21" s="697"/>
      <c r="C21" s="697"/>
      <c r="D21" s="697"/>
      <c r="E21" s="697"/>
      <c r="F21" s="25"/>
      <c r="G21" s="52"/>
      <c r="H21" s="28"/>
      <c r="I21" s="28"/>
      <c r="J21" s="28"/>
      <c r="K21" s="28"/>
      <c r="L21" s="23"/>
    </row>
    <row r="22" spans="1:12" ht="19.5" customHeight="1" x14ac:dyDescent="0.35">
      <c r="A22" s="29"/>
      <c r="B22" s="720" t="s">
        <v>1756</v>
      </c>
      <c r="C22" s="721"/>
      <c r="D22" s="721"/>
      <c r="E22" s="722"/>
      <c r="F22" s="334"/>
      <c r="G22" s="712" t="s">
        <v>1757</v>
      </c>
      <c r="H22" s="713"/>
      <c r="I22" s="418">
        <v>12256793.4299233</v>
      </c>
      <c r="J22" s="714" t="s">
        <v>1758</v>
      </c>
      <c r="K22" s="714"/>
      <c r="L22" s="32"/>
    </row>
    <row r="23" spans="1:12" ht="15" customHeight="1" x14ac:dyDescent="0.35">
      <c r="A23" s="29"/>
      <c r="B23" s="723"/>
      <c r="C23" s="724"/>
      <c r="D23" s="724"/>
      <c r="E23" s="725"/>
      <c r="F23" s="334"/>
      <c r="G23" s="726" t="s">
        <v>1759</v>
      </c>
      <c r="H23" s="727"/>
      <c r="I23" s="418">
        <v>29308846.136316199</v>
      </c>
      <c r="J23" s="728" t="s">
        <v>1760</v>
      </c>
      <c r="K23" s="728"/>
      <c r="L23" s="32"/>
    </row>
    <row r="24" spans="1:12" ht="15" customHeight="1" x14ac:dyDescent="0.25">
      <c r="A24" s="21"/>
      <c r="B24" s="336"/>
      <c r="C24" s="336"/>
      <c r="D24" s="336"/>
      <c r="E24" s="336"/>
      <c r="F24" s="25"/>
      <c r="G24" s="313"/>
      <c r="H24" s="48"/>
      <c r="I24" s="48"/>
      <c r="J24" s="48"/>
      <c r="K24" s="48"/>
      <c r="L24" s="23"/>
    </row>
    <row r="25" spans="1:12" ht="15" customHeight="1" x14ac:dyDescent="0.35">
      <c r="A25" s="29"/>
      <c r="B25" s="337" t="s">
        <v>1761</v>
      </c>
      <c r="C25" s="419">
        <v>41426019.316239603</v>
      </c>
      <c r="D25" s="419">
        <v>41426019.316239603</v>
      </c>
      <c r="E25" s="419">
        <v>71016033.113553494</v>
      </c>
      <c r="F25" s="318"/>
      <c r="G25" s="22"/>
      <c r="H25" s="22"/>
      <c r="I25" s="22"/>
      <c r="J25" s="22"/>
      <c r="K25" s="22"/>
      <c r="L25" s="23"/>
    </row>
    <row r="26" spans="1:12" ht="15" customHeight="1" x14ac:dyDescent="0.25">
      <c r="A26" s="51"/>
      <c r="B26" s="53"/>
      <c r="C26" s="53"/>
      <c r="D26" s="53"/>
      <c r="E26" s="53"/>
      <c r="F26" s="52"/>
      <c r="G26" s="52"/>
      <c r="H26" s="52"/>
      <c r="I26" s="52"/>
      <c r="J26" s="52"/>
      <c r="K26" s="52"/>
      <c r="L26" s="54"/>
    </row>
    <row r="27" spans="1:12" ht="6.75" customHeight="1" x14ac:dyDescent="0.25">
      <c r="A27" s="420"/>
      <c r="B27" s="249"/>
      <c r="C27" s="249"/>
      <c r="D27" s="249"/>
      <c r="E27" s="249"/>
      <c r="F27" s="249"/>
      <c r="G27" s="249"/>
      <c r="H27" s="249"/>
      <c r="I27" s="249"/>
      <c r="J27" s="249"/>
      <c r="K27" s="249"/>
      <c r="L27" s="249"/>
    </row>
    <row r="28" spans="1:12" ht="15" customHeight="1" x14ac:dyDescent="0.35">
      <c r="A28" s="578" t="s">
        <v>1762</v>
      </c>
      <c r="B28" s="579"/>
      <c r="C28" s="579"/>
      <c r="D28" s="579"/>
      <c r="E28" s="579"/>
      <c r="F28" s="579"/>
      <c r="G28" s="313"/>
      <c r="H28" s="313"/>
      <c r="I28" s="313"/>
      <c r="J28" s="313"/>
      <c r="K28" s="313"/>
      <c r="L28" s="314"/>
    </row>
    <row r="29" spans="1:12" ht="15" customHeight="1" x14ac:dyDescent="0.25">
      <c r="A29" s="21"/>
      <c r="B29" s="28"/>
      <c r="C29" s="28"/>
      <c r="D29" s="22"/>
      <c r="E29" s="22"/>
      <c r="F29" s="22"/>
      <c r="G29" s="22"/>
      <c r="H29" s="22"/>
      <c r="I29" s="22"/>
      <c r="J29" s="22"/>
      <c r="K29" s="22"/>
      <c r="L29" s="23"/>
    </row>
    <row r="30" spans="1:12" ht="15" customHeight="1" x14ac:dyDescent="0.25">
      <c r="A30" s="29"/>
      <c r="B30" s="223" t="s">
        <v>363</v>
      </c>
      <c r="C30" s="47" t="s">
        <v>4</v>
      </c>
      <c r="D30" s="318"/>
      <c r="E30" s="28"/>
      <c r="F30" s="28"/>
      <c r="G30" s="28"/>
      <c r="H30" s="28"/>
      <c r="I30" s="22"/>
      <c r="J30" s="22"/>
      <c r="K30" s="22"/>
      <c r="L30" s="23"/>
    </row>
    <row r="31" spans="1:12" ht="15" customHeight="1" x14ac:dyDescent="0.35">
      <c r="A31" s="29"/>
      <c r="B31" s="223" t="s">
        <v>1763</v>
      </c>
      <c r="C31" s="36">
        <v>5886968</v>
      </c>
      <c r="D31" s="323"/>
      <c r="E31" s="577" t="s">
        <v>1575</v>
      </c>
      <c r="F31" s="577"/>
      <c r="G31" s="577"/>
      <c r="H31" s="340">
        <v>68460</v>
      </c>
      <c r="I31" s="318"/>
      <c r="J31" s="22"/>
      <c r="K31" s="22"/>
      <c r="L31" s="23"/>
    </row>
    <row r="32" spans="1:12" ht="15" customHeight="1" x14ac:dyDescent="0.35">
      <c r="A32" s="29"/>
      <c r="B32" s="223" t="s">
        <v>1764</v>
      </c>
      <c r="C32" s="226">
        <v>27873</v>
      </c>
      <c r="D32" s="318"/>
      <c r="E32" s="333"/>
      <c r="F32" s="333"/>
      <c r="G32" s="333"/>
      <c r="H32" s="333"/>
      <c r="I32" s="28"/>
      <c r="J32" s="22"/>
      <c r="K32" s="22"/>
      <c r="L32" s="23"/>
    </row>
    <row r="33" spans="1:12" ht="15" customHeight="1" x14ac:dyDescent="0.35">
      <c r="A33" s="29"/>
      <c r="B33" s="223" t="s">
        <v>1765</v>
      </c>
      <c r="C33" s="226">
        <v>923.72707455</v>
      </c>
      <c r="D33" s="323"/>
      <c r="E33" s="656" t="s">
        <v>1576</v>
      </c>
      <c r="F33" s="421"/>
      <c r="G33" s="666" t="s">
        <v>1577</v>
      </c>
      <c r="H33" s="715"/>
      <c r="I33" s="654">
        <v>1.3275540741399601</v>
      </c>
      <c r="J33" s="318"/>
      <c r="K33" s="22"/>
      <c r="L33" s="23"/>
    </row>
    <row r="34" spans="1:12" ht="15" customHeight="1" x14ac:dyDescent="0.35">
      <c r="A34" s="29"/>
      <c r="B34" s="223" t="s">
        <v>1766</v>
      </c>
      <c r="C34" s="226">
        <v>985.67484164999996</v>
      </c>
      <c r="D34" s="323"/>
      <c r="E34" s="657"/>
      <c r="F34" s="422"/>
      <c r="G34" s="642" t="s">
        <v>1578</v>
      </c>
      <c r="H34" s="586"/>
      <c r="I34" s="655"/>
      <c r="J34" s="318"/>
      <c r="K34" s="22"/>
      <c r="L34" s="23"/>
    </row>
    <row r="35" spans="1:12" ht="15" customHeight="1" x14ac:dyDescent="0.35">
      <c r="A35" s="29"/>
      <c r="B35" s="223" t="s">
        <v>1767</v>
      </c>
      <c r="C35" s="36">
        <v>51471940.230962999</v>
      </c>
      <c r="D35" s="318"/>
      <c r="E35" s="321"/>
      <c r="F35" s="333"/>
      <c r="G35" s="321"/>
      <c r="H35" s="313"/>
      <c r="I35" s="48"/>
      <c r="J35" s="22"/>
      <c r="K35" s="22"/>
      <c r="L35" s="23"/>
    </row>
    <row r="36" spans="1:12" ht="15" customHeight="1" x14ac:dyDescent="0.35">
      <c r="A36" s="29"/>
      <c r="B36" s="223" t="s">
        <v>1768</v>
      </c>
      <c r="C36" s="226">
        <v>1032.6327753600001</v>
      </c>
      <c r="D36" s="323"/>
      <c r="E36" s="707" t="s">
        <v>1577</v>
      </c>
      <c r="F36" s="707"/>
      <c r="G36" s="423">
        <v>2485.18122679</v>
      </c>
      <c r="H36" s="318"/>
      <c r="I36" s="22"/>
      <c r="J36" s="22"/>
      <c r="K36" s="22"/>
      <c r="L36" s="23"/>
    </row>
    <row r="37" spans="1:12" ht="15" customHeight="1" x14ac:dyDescent="0.35">
      <c r="A37" s="29"/>
      <c r="B37" s="223" t="s">
        <v>1769</v>
      </c>
      <c r="C37" s="226">
        <v>108.90570080000001</v>
      </c>
      <c r="D37" s="323"/>
      <c r="E37" s="707" t="s">
        <v>1579</v>
      </c>
      <c r="F37" s="707"/>
      <c r="G37" s="36">
        <v>1872</v>
      </c>
      <c r="H37" s="318"/>
      <c r="I37" s="22"/>
      <c r="J37" s="22"/>
      <c r="K37" s="22"/>
      <c r="L37" s="23"/>
    </row>
    <row r="38" spans="1:12" ht="15" customHeight="1" x14ac:dyDescent="0.35">
      <c r="A38" s="29"/>
      <c r="B38" s="223" t="s">
        <v>1770</v>
      </c>
      <c r="C38" s="424">
        <v>108.90570080000001</v>
      </c>
      <c r="D38" s="425"/>
      <c r="E38" s="333"/>
      <c r="F38" s="333"/>
      <c r="G38" s="333"/>
      <c r="H38" s="28"/>
      <c r="I38" s="28"/>
      <c r="J38" s="28"/>
      <c r="K38" s="28"/>
      <c r="L38" s="23"/>
    </row>
    <row r="39" spans="1:12" ht="15" customHeight="1" x14ac:dyDescent="0.35">
      <c r="A39" s="29"/>
      <c r="B39" s="656" t="s">
        <v>1771</v>
      </c>
      <c r="C39" s="631" t="s">
        <v>1772</v>
      </c>
      <c r="D39" s="631"/>
      <c r="E39" s="631"/>
      <c r="F39" s="631"/>
      <c r="G39" s="631"/>
      <c r="H39" s="631"/>
      <c r="I39" s="631"/>
      <c r="J39" s="719"/>
      <c r="K39" s="588" t="s">
        <v>1773</v>
      </c>
      <c r="L39" s="32"/>
    </row>
    <row r="40" spans="1:12" ht="15" customHeight="1" x14ac:dyDescent="0.35">
      <c r="A40" s="29"/>
      <c r="B40" s="657"/>
      <c r="C40" s="642" t="s">
        <v>1768</v>
      </c>
      <c r="D40" s="642"/>
      <c r="E40" s="642"/>
      <c r="F40" s="642"/>
      <c r="G40" s="642"/>
      <c r="H40" s="642"/>
      <c r="I40" s="642"/>
      <c r="J40" s="586"/>
      <c r="K40" s="588"/>
      <c r="L40" s="32"/>
    </row>
    <row r="41" spans="1:12" ht="15" customHeight="1" x14ac:dyDescent="0.25">
      <c r="A41" s="51"/>
      <c r="B41" s="339"/>
      <c r="C41" s="39"/>
      <c r="D41" s="39"/>
      <c r="E41" s="39"/>
      <c r="F41" s="39"/>
      <c r="G41" s="39"/>
      <c r="H41" s="39"/>
      <c r="I41" s="39"/>
      <c r="J41" s="53"/>
      <c r="K41" s="53"/>
      <c r="L41" s="54"/>
    </row>
    <row r="42" spans="1:12" ht="19.5" customHeight="1" x14ac:dyDescent="0.25">
      <c r="A42" s="716" t="s">
        <v>1774</v>
      </c>
      <c r="B42" s="717"/>
      <c r="C42" s="717"/>
      <c r="D42" s="717"/>
      <c r="E42" s="717"/>
      <c r="F42" s="717"/>
      <c r="G42" s="717"/>
      <c r="H42" s="717"/>
      <c r="I42" s="717"/>
      <c r="J42" s="717"/>
      <c r="K42" s="717"/>
      <c r="L42" s="426"/>
    </row>
    <row r="43" spans="1:12" ht="14.25" customHeight="1" x14ac:dyDescent="0.25">
      <c r="A43" s="249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</row>
    <row r="44" spans="1:12" ht="23.25" customHeight="1" x14ac:dyDescent="0.25">
      <c r="A44" s="709" t="s">
        <v>1775</v>
      </c>
      <c r="B44" s="709"/>
      <c r="C44" s="427"/>
      <c r="D44" s="428"/>
      <c r="E44" s="429"/>
      <c r="F44" s="429"/>
      <c r="G44" s="429"/>
      <c r="H44" s="429"/>
      <c r="I44" s="429"/>
      <c r="J44" s="429"/>
      <c r="K44" s="429"/>
      <c r="L44" s="430"/>
    </row>
    <row r="45" spans="1:12" ht="18" customHeight="1" x14ac:dyDescent="0.25">
      <c r="A45" s="431"/>
      <c r="B45" s="432"/>
      <c r="C45" s="433"/>
      <c r="D45" s="433"/>
      <c r="E45" s="433"/>
      <c r="F45" s="433"/>
      <c r="G45" s="433"/>
      <c r="H45" s="433"/>
      <c r="I45" s="434"/>
      <c r="J45" s="434"/>
      <c r="K45" s="434"/>
      <c r="L45" s="435"/>
    </row>
    <row r="46" spans="1:12" ht="15" customHeight="1" x14ac:dyDescent="0.35">
      <c r="A46" s="436"/>
      <c r="B46" s="700" t="s">
        <v>1776</v>
      </c>
      <c r="C46" s="700"/>
      <c r="D46" s="700"/>
      <c r="E46" s="700"/>
      <c r="F46" s="700"/>
      <c r="G46" s="700"/>
      <c r="H46" s="438">
        <v>73478.087457401198</v>
      </c>
      <c r="I46" s="439"/>
      <c r="J46" s="433"/>
      <c r="K46" s="433"/>
      <c r="L46" s="435"/>
    </row>
    <row r="47" spans="1:12" ht="15" customHeight="1" x14ac:dyDescent="0.25">
      <c r="A47" s="440"/>
      <c r="B47" s="441"/>
      <c r="C47" s="442"/>
      <c r="D47" s="442"/>
      <c r="E47" s="442"/>
      <c r="F47" s="441"/>
      <c r="G47" s="443"/>
      <c r="H47" s="444" t="s">
        <v>323</v>
      </c>
      <c r="I47" s="445"/>
      <c r="J47" s="47" t="s">
        <v>1778</v>
      </c>
      <c r="K47" s="47" t="s">
        <v>364</v>
      </c>
      <c r="L47" s="446"/>
    </row>
    <row r="48" spans="1:12" ht="15" customHeight="1" x14ac:dyDescent="0.35">
      <c r="A48" s="440"/>
      <c r="B48" s="447"/>
      <c r="C48" s="577" t="s">
        <v>1779</v>
      </c>
      <c r="D48" s="577"/>
      <c r="E48" s="577"/>
      <c r="F48" s="439"/>
      <c r="G48" s="434"/>
      <c r="H48" s="448"/>
      <c r="I48" s="447"/>
      <c r="J48" s="317" t="s">
        <v>1780</v>
      </c>
      <c r="K48" s="449">
        <v>68460</v>
      </c>
      <c r="L48" s="446"/>
    </row>
    <row r="49" spans="1:12" ht="15" customHeight="1" x14ac:dyDescent="0.35">
      <c r="A49" s="440"/>
      <c r="B49" s="434"/>
      <c r="C49" s="432"/>
      <c r="D49" s="432"/>
      <c r="E49" s="432"/>
      <c r="F49" s="434"/>
      <c r="G49" s="434"/>
      <c r="H49" s="434"/>
      <c r="I49" s="447"/>
      <c r="J49" s="437" t="s">
        <v>1781</v>
      </c>
      <c r="K49" s="326">
        <v>0.1</v>
      </c>
      <c r="L49" s="446"/>
    </row>
    <row r="50" spans="1:12" ht="15" customHeight="1" x14ac:dyDescent="0.35">
      <c r="A50" s="440"/>
      <c r="B50" s="447"/>
      <c r="C50" s="223" t="s">
        <v>1782</v>
      </c>
      <c r="D50" s="577" t="s">
        <v>1783</v>
      </c>
      <c r="E50" s="577"/>
      <c r="F50" s="439"/>
      <c r="G50" s="434"/>
      <c r="H50" s="434"/>
      <c r="I50" s="447"/>
      <c r="J50" s="437" t="s">
        <v>1784</v>
      </c>
      <c r="K50" s="326">
        <v>0</v>
      </c>
      <c r="L50" s="446"/>
    </row>
    <row r="51" spans="1:12" ht="15" customHeight="1" x14ac:dyDescent="0.35">
      <c r="A51" s="440"/>
      <c r="B51" s="447"/>
      <c r="C51" s="438">
        <f>C20</f>
        <v>72577.772324479403</v>
      </c>
      <c r="D51" s="708">
        <v>75306</v>
      </c>
      <c r="E51" s="708"/>
      <c r="F51" s="439"/>
      <c r="G51" s="434"/>
      <c r="H51" s="434"/>
      <c r="I51" s="447"/>
      <c r="J51" s="223" t="s">
        <v>1785</v>
      </c>
      <c r="K51" s="326">
        <v>0.33</v>
      </c>
      <c r="L51" s="446"/>
    </row>
    <row r="52" spans="1:12" ht="15" customHeight="1" x14ac:dyDescent="0.35">
      <c r="A52" s="440"/>
      <c r="B52" s="434"/>
      <c r="C52" s="448"/>
      <c r="D52" s="448"/>
      <c r="E52" s="448"/>
      <c r="F52" s="434"/>
      <c r="G52" s="434"/>
      <c r="H52" s="434"/>
      <c r="I52" s="447"/>
      <c r="J52" s="223" t="s">
        <v>1786</v>
      </c>
      <c r="K52" s="326">
        <v>0.66</v>
      </c>
      <c r="L52" s="446"/>
    </row>
    <row r="53" spans="1:12" ht="15" customHeight="1" x14ac:dyDescent="0.25">
      <c r="A53" s="440"/>
      <c r="B53" s="433"/>
      <c r="C53" s="433"/>
      <c r="D53" s="433"/>
      <c r="E53" s="433"/>
      <c r="F53" s="433"/>
      <c r="G53" s="433"/>
      <c r="H53" s="433"/>
      <c r="I53" s="434"/>
      <c r="J53" s="448"/>
      <c r="K53" s="429"/>
      <c r="L53" s="435"/>
    </row>
    <row r="54" spans="1:12" ht="15" customHeight="1" x14ac:dyDescent="0.35">
      <c r="A54" s="436"/>
      <c r="B54" s="701" t="s">
        <v>1787</v>
      </c>
      <c r="C54" s="702"/>
      <c r="D54" s="702"/>
      <c r="E54" s="702"/>
      <c r="F54" s="702"/>
      <c r="G54" s="703"/>
      <c r="H54" s="438">
        <v>69860.042590323006</v>
      </c>
      <c r="I54" s="439"/>
      <c r="J54" s="434"/>
      <c r="K54" s="434"/>
      <c r="L54" s="435"/>
    </row>
    <row r="55" spans="1:12" ht="15" customHeight="1" x14ac:dyDescent="0.25">
      <c r="A55" s="440"/>
      <c r="B55" s="448"/>
      <c r="C55" s="432"/>
      <c r="D55" s="432"/>
      <c r="E55" s="432"/>
      <c r="F55" s="448"/>
      <c r="G55" s="450"/>
      <c r="H55" s="444" t="s">
        <v>323</v>
      </c>
      <c r="I55" s="439"/>
      <c r="J55" s="434"/>
      <c r="K55" s="434"/>
      <c r="L55" s="435"/>
    </row>
    <row r="56" spans="1:12" ht="15" customHeight="1" x14ac:dyDescent="0.35">
      <c r="A56" s="440"/>
      <c r="B56" s="447"/>
      <c r="C56" s="585" t="s">
        <v>1788</v>
      </c>
      <c r="D56" s="642"/>
      <c r="E56" s="586"/>
      <c r="F56" s="439"/>
      <c r="G56" s="434"/>
      <c r="H56" s="448"/>
      <c r="I56" s="434"/>
      <c r="J56" s="434"/>
      <c r="K56" s="434"/>
      <c r="L56" s="435"/>
    </row>
    <row r="57" spans="1:12" ht="15" customHeight="1" x14ac:dyDescent="0.25">
      <c r="A57" s="440"/>
      <c r="B57" s="434"/>
      <c r="C57" s="432"/>
      <c r="D57" s="432"/>
      <c r="E57" s="432"/>
      <c r="F57" s="434"/>
      <c r="G57" s="434"/>
      <c r="H57" s="434"/>
      <c r="I57" s="434"/>
      <c r="J57" s="434"/>
      <c r="K57" s="434"/>
      <c r="L57" s="435"/>
    </row>
    <row r="58" spans="1:12" ht="15" customHeight="1" x14ac:dyDescent="0.35">
      <c r="A58" s="440"/>
      <c r="B58" s="447"/>
      <c r="C58" s="223" t="s">
        <v>1782</v>
      </c>
      <c r="D58" s="585" t="s">
        <v>1789</v>
      </c>
      <c r="E58" s="586"/>
      <c r="F58" s="439"/>
      <c r="G58" s="434"/>
      <c r="H58" s="434"/>
      <c r="I58" s="434"/>
      <c r="J58" s="434"/>
      <c r="K58" s="434"/>
      <c r="L58" s="435"/>
    </row>
    <row r="59" spans="1:12" ht="15" customHeight="1" x14ac:dyDescent="0.25">
      <c r="A59" s="440"/>
      <c r="B59" s="447"/>
      <c r="C59" s="438">
        <v>72577.772324479403</v>
      </c>
      <c r="D59" s="710">
        <v>68460</v>
      </c>
      <c r="E59" s="711"/>
      <c r="F59" s="439"/>
      <c r="G59" s="434"/>
      <c r="H59" s="434"/>
      <c r="I59" s="434"/>
      <c r="J59" s="434"/>
      <c r="K59" s="434"/>
      <c r="L59" s="435"/>
    </row>
    <row r="60" spans="1:12" ht="15" customHeight="1" x14ac:dyDescent="0.25">
      <c r="A60" s="440"/>
      <c r="B60" s="433"/>
      <c r="C60" s="432"/>
      <c r="D60" s="432"/>
      <c r="E60" s="432"/>
      <c r="F60" s="433"/>
      <c r="G60" s="433"/>
      <c r="H60" s="433"/>
      <c r="I60" s="434"/>
      <c r="J60" s="434"/>
      <c r="K60" s="434"/>
      <c r="L60" s="435"/>
    </row>
    <row r="61" spans="1:12" ht="15" customHeight="1" x14ac:dyDescent="0.35">
      <c r="A61" s="436"/>
      <c r="B61" s="701" t="s">
        <v>1790</v>
      </c>
      <c r="C61" s="702"/>
      <c r="D61" s="702"/>
      <c r="E61" s="702"/>
      <c r="F61" s="702"/>
      <c r="G61" s="703"/>
      <c r="H61" s="438">
        <f>C20</f>
        <v>72577.772324479403</v>
      </c>
      <c r="I61" s="439"/>
      <c r="J61" s="434"/>
      <c r="K61" s="434"/>
      <c r="L61" s="435"/>
    </row>
    <row r="62" spans="1:12" ht="15" customHeight="1" x14ac:dyDescent="0.25">
      <c r="A62" s="440"/>
      <c r="B62" s="448"/>
      <c r="C62" s="448"/>
      <c r="D62" s="448"/>
      <c r="E62" s="448"/>
      <c r="F62" s="448"/>
      <c r="G62" s="450"/>
      <c r="H62" s="444" t="s">
        <v>1777</v>
      </c>
      <c r="I62" s="439"/>
      <c r="J62" s="434"/>
      <c r="K62" s="434"/>
      <c r="L62" s="435"/>
    </row>
    <row r="63" spans="1:12" ht="15" customHeight="1" x14ac:dyDescent="0.25">
      <c r="A63" s="451"/>
      <c r="B63" s="452"/>
      <c r="C63" s="452"/>
      <c r="D63" s="452"/>
      <c r="E63" s="452"/>
      <c r="F63" s="452"/>
      <c r="G63" s="452"/>
      <c r="H63" s="453"/>
      <c r="I63" s="452"/>
      <c r="J63" s="452"/>
      <c r="K63" s="452"/>
      <c r="L63" s="454"/>
    </row>
    <row r="64" spans="1:12" ht="7.5" customHeight="1" x14ac:dyDescent="0.25">
      <c r="A64" s="455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</row>
    <row r="65" spans="1:12" ht="23.25" customHeight="1" x14ac:dyDescent="0.25">
      <c r="A65" s="718" t="s">
        <v>1791</v>
      </c>
      <c r="B65" s="718"/>
      <c r="C65" s="456"/>
      <c r="D65" s="457"/>
      <c r="E65" s="457"/>
      <c r="F65" s="457"/>
      <c r="G65" s="457"/>
      <c r="H65" s="457"/>
      <c r="I65" s="457"/>
      <c r="J65" s="457"/>
      <c r="K65" s="457"/>
      <c r="L65" s="458"/>
    </row>
    <row r="66" spans="1:12" ht="18" customHeight="1" x14ac:dyDescent="0.25">
      <c r="A66" s="459"/>
      <c r="B66" s="460"/>
      <c r="C66" s="461"/>
      <c r="D66" s="461"/>
      <c r="E66" s="461"/>
      <c r="F66" s="461"/>
      <c r="G66" s="461"/>
      <c r="H66" s="461"/>
      <c r="I66" s="462"/>
      <c r="J66" s="462"/>
      <c r="K66" s="462"/>
      <c r="L66" s="463"/>
    </row>
    <row r="67" spans="1:12" ht="18" customHeight="1" x14ac:dyDescent="0.35">
      <c r="A67" s="464"/>
      <c r="B67" s="700" t="s">
        <v>1792</v>
      </c>
      <c r="C67" s="700"/>
      <c r="D67" s="700"/>
      <c r="E67" s="700"/>
      <c r="F67" s="700"/>
      <c r="G67" s="700"/>
      <c r="H67" s="465">
        <v>75737.267457401205</v>
      </c>
      <c r="I67" s="466"/>
      <c r="J67" s="461"/>
      <c r="K67" s="461"/>
      <c r="L67" s="463"/>
    </row>
    <row r="68" spans="1:12" ht="15" customHeight="1" x14ac:dyDescent="0.25">
      <c r="A68" s="467"/>
      <c r="B68" s="468"/>
      <c r="C68" s="460"/>
      <c r="D68" s="460"/>
      <c r="E68" s="460"/>
      <c r="F68" s="468"/>
      <c r="G68" s="469"/>
      <c r="H68" s="470" t="s">
        <v>323</v>
      </c>
      <c r="I68" s="471"/>
      <c r="J68" s="47" t="s">
        <v>1778</v>
      </c>
      <c r="K68" s="47" t="s">
        <v>364</v>
      </c>
      <c r="L68" s="472"/>
    </row>
    <row r="69" spans="1:12" ht="15" customHeight="1" x14ac:dyDescent="0.35">
      <c r="A69" s="467"/>
      <c r="B69" s="473"/>
      <c r="C69" s="585" t="s">
        <v>1793</v>
      </c>
      <c r="D69" s="642"/>
      <c r="E69" s="586"/>
      <c r="F69" s="466"/>
      <c r="G69" s="462"/>
      <c r="H69" s="468"/>
      <c r="I69" s="473"/>
      <c r="J69" s="437" t="s">
        <v>1794</v>
      </c>
      <c r="K69" s="326">
        <v>0.2</v>
      </c>
      <c r="L69" s="472"/>
    </row>
    <row r="70" spans="1:12" ht="15" customHeight="1" x14ac:dyDescent="0.35">
      <c r="A70" s="467"/>
      <c r="B70" s="462"/>
      <c r="C70" s="460"/>
      <c r="D70" s="460"/>
      <c r="E70" s="460"/>
      <c r="F70" s="462"/>
      <c r="G70" s="462"/>
      <c r="H70" s="462"/>
      <c r="I70" s="473"/>
      <c r="J70" s="437" t="s">
        <v>1795</v>
      </c>
      <c r="K70" s="326">
        <v>0.1</v>
      </c>
      <c r="L70" s="472"/>
    </row>
    <row r="71" spans="1:12" ht="15" customHeight="1" x14ac:dyDescent="0.35">
      <c r="A71" s="467"/>
      <c r="B71" s="473"/>
      <c r="C71" s="223" t="s">
        <v>1782</v>
      </c>
      <c r="D71" s="577" t="s">
        <v>1796</v>
      </c>
      <c r="E71" s="577"/>
      <c r="F71" s="466"/>
      <c r="G71" s="462"/>
      <c r="H71" s="462"/>
      <c r="I71" s="473"/>
      <c r="J71" s="437" t="s">
        <v>1797</v>
      </c>
      <c r="K71" s="326">
        <v>0.33</v>
      </c>
      <c r="L71" s="472"/>
    </row>
    <row r="72" spans="1:12" ht="15" customHeight="1" x14ac:dyDescent="0.35">
      <c r="A72" s="467"/>
      <c r="B72" s="473"/>
      <c r="C72" s="465">
        <f>C20</f>
        <v>72577.772324479403</v>
      </c>
      <c r="D72" s="698">
        <v>82152</v>
      </c>
      <c r="E72" s="698"/>
      <c r="F72" s="466"/>
      <c r="G72" s="462"/>
      <c r="H72" s="462"/>
      <c r="I72" s="473"/>
      <c r="J72" s="437" t="s">
        <v>1798</v>
      </c>
      <c r="K72" s="326">
        <v>0.66</v>
      </c>
      <c r="L72" s="472"/>
    </row>
    <row r="73" spans="1:12" ht="15" customHeight="1" x14ac:dyDescent="0.25">
      <c r="A73" s="467"/>
      <c r="B73" s="462"/>
      <c r="C73" s="468"/>
      <c r="D73" s="468"/>
      <c r="E73" s="468"/>
      <c r="F73" s="462"/>
      <c r="G73" s="462"/>
      <c r="H73" s="462"/>
      <c r="I73" s="462"/>
      <c r="J73" s="468"/>
      <c r="K73" s="468"/>
      <c r="L73" s="463"/>
    </row>
    <row r="74" spans="1:12" ht="15" customHeight="1" x14ac:dyDescent="0.25">
      <c r="A74" s="467"/>
      <c r="B74" s="461"/>
      <c r="C74" s="461"/>
      <c r="D74" s="461"/>
      <c r="E74" s="461"/>
      <c r="F74" s="461"/>
      <c r="G74" s="461"/>
      <c r="H74" s="461"/>
      <c r="I74" s="462"/>
      <c r="J74" s="462"/>
      <c r="K74" s="462"/>
      <c r="L74" s="463"/>
    </row>
    <row r="75" spans="1:12" ht="15" customHeight="1" x14ac:dyDescent="0.35">
      <c r="A75" s="464"/>
      <c r="B75" s="700" t="s">
        <v>1799</v>
      </c>
      <c r="C75" s="700"/>
      <c r="D75" s="700"/>
      <c r="E75" s="700"/>
      <c r="F75" s="700"/>
      <c r="G75" s="700"/>
      <c r="H75" s="465">
        <v>65341.682590322998</v>
      </c>
      <c r="I75" s="466"/>
      <c r="J75" s="462"/>
      <c r="K75" s="462"/>
      <c r="L75" s="463"/>
    </row>
    <row r="76" spans="1:12" ht="15" customHeight="1" x14ac:dyDescent="0.25">
      <c r="A76" s="467"/>
      <c r="B76" s="468"/>
      <c r="C76" s="460"/>
      <c r="D76" s="460"/>
      <c r="E76" s="460"/>
      <c r="F76" s="468"/>
      <c r="G76" s="469"/>
      <c r="H76" s="470" t="s">
        <v>323</v>
      </c>
      <c r="I76" s="466"/>
      <c r="J76" s="462"/>
      <c r="K76" s="462"/>
      <c r="L76" s="463"/>
    </row>
    <row r="77" spans="1:12" ht="15" customHeight="1" x14ac:dyDescent="0.35">
      <c r="A77" s="467"/>
      <c r="B77" s="473"/>
      <c r="C77" s="585" t="s">
        <v>1800</v>
      </c>
      <c r="D77" s="642"/>
      <c r="E77" s="586"/>
      <c r="F77" s="466"/>
      <c r="G77" s="462"/>
      <c r="H77" s="468"/>
      <c r="I77" s="462"/>
      <c r="J77" s="462"/>
      <c r="K77" s="462"/>
      <c r="L77" s="463"/>
    </row>
    <row r="78" spans="1:12" ht="15" customHeight="1" x14ac:dyDescent="0.25">
      <c r="A78" s="467"/>
      <c r="B78" s="462"/>
      <c r="C78" s="460"/>
      <c r="D78" s="460"/>
      <c r="E78" s="460"/>
      <c r="F78" s="462"/>
      <c r="G78" s="462"/>
      <c r="H78" s="462"/>
      <c r="I78" s="462"/>
      <c r="J78" s="462"/>
      <c r="K78" s="462"/>
      <c r="L78" s="463"/>
    </row>
    <row r="79" spans="1:12" ht="15" customHeight="1" x14ac:dyDescent="0.35">
      <c r="A79" s="467"/>
      <c r="B79" s="473"/>
      <c r="C79" s="223" t="s">
        <v>1801</v>
      </c>
      <c r="D79" s="577" t="s">
        <v>1802</v>
      </c>
      <c r="E79" s="577"/>
      <c r="F79" s="466"/>
      <c r="G79" s="462"/>
      <c r="H79" s="462"/>
      <c r="I79" s="462"/>
      <c r="J79" s="462"/>
      <c r="K79" s="462"/>
      <c r="L79" s="463"/>
    </row>
    <row r="80" spans="1:12" ht="15" customHeight="1" x14ac:dyDescent="0.25">
      <c r="A80" s="467"/>
      <c r="B80" s="473"/>
      <c r="C80" s="465">
        <f>C20</f>
        <v>72577.772324479403</v>
      </c>
      <c r="D80" s="698">
        <v>61614</v>
      </c>
      <c r="E80" s="698"/>
      <c r="F80" s="466"/>
      <c r="G80" s="462"/>
      <c r="H80" s="462"/>
      <c r="I80" s="462"/>
      <c r="J80" s="462"/>
      <c r="K80" s="462"/>
      <c r="L80" s="463"/>
    </row>
    <row r="81" spans="1:12" ht="15" customHeight="1" x14ac:dyDescent="0.25">
      <c r="A81" s="467"/>
      <c r="B81" s="461"/>
      <c r="C81" s="460"/>
      <c r="D81" s="460"/>
      <c r="E81" s="460"/>
      <c r="F81" s="461"/>
      <c r="G81" s="461"/>
      <c r="H81" s="461"/>
      <c r="I81" s="462"/>
      <c r="J81" s="462"/>
      <c r="K81" s="462"/>
      <c r="L81" s="463"/>
    </row>
    <row r="82" spans="1:12" ht="15" customHeight="1" x14ac:dyDescent="0.35">
      <c r="A82" s="464"/>
      <c r="B82" s="700" t="s">
        <v>1803</v>
      </c>
      <c r="C82" s="700"/>
      <c r="D82" s="700"/>
      <c r="E82" s="700"/>
      <c r="F82" s="700"/>
      <c r="G82" s="700"/>
      <c r="H82" s="465">
        <v>72577.772324479403</v>
      </c>
      <c r="I82" s="466"/>
      <c r="J82" s="462"/>
      <c r="K82" s="462"/>
      <c r="L82" s="463"/>
    </row>
    <row r="83" spans="1:12" ht="15" customHeight="1" x14ac:dyDescent="0.25">
      <c r="A83" s="467"/>
      <c r="B83" s="468"/>
      <c r="C83" s="468"/>
      <c r="D83" s="468"/>
      <c r="E83" s="468"/>
      <c r="F83" s="468"/>
      <c r="G83" s="469"/>
      <c r="H83" s="470" t="s">
        <v>1777</v>
      </c>
      <c r="I83" s="466"/>
      <c r="J83" s="462"/>
      <c r="K83" s="462"/>
      <c r="L83" s="463"/>
    </row>
    <row r="84" spans="1:12" x14ac:dyDescent="0.25">
      <c r="A84" s="474"/>
      <c r="B84" s="475"/>
      <c r="C84" s="475"/>
      <c r="D84" s="475"/>
      <c r="E84" s="475"/>
      <c r="F84" s="475"/>
      <c r="G84" s="475"/>
      <c r="H84" s="476"/>
      <c r="I84" s="475"/>
      <c r="J84" s="475"/>
      <c r="K84" s="475"/>
      <c r="L84" s="477"/>
    </row>
    <row r="85" spans="1:12" x14ac:dyDescent="0.25">
      <c r="A85" s="478"/>
      <c r="B85" s="351"/>
      <c r="C85" s="351"/>
      <c r="D85" s="351"/>
      <c r="E85" s="351"/>
      <c r="F85" s="351"/>
      <c r="G85" s="351"/>
      <c r="H85" s="351"/>
      <c r="I85" s="351"/>
      <c r="J85" s="351"/>
      <c r="K85" s="351"/>
    </row>
  </sheetData>
  <mergeCells count="46">
    <mergeCell ref="H13:I13"/>
    <mergeCell ref="C13:E13"/>
    <mergeCell ref="D58:E58"/>
    <mergeCell ref="B21:E21"/>
    <mergeCell ref="C40:J40"/>
    <mergeCell ref="C48:E48"/>
    <mergeCell ref="C18:E18"/>
    <mergeCell ref="A42:K42"/>
    <mergeCell ref="B39:B40"/>
    <mergeCell ref="C39:J39"/>
    <mergeCell ref="K39:K40"/>
    <mergeCell ref="D50:E50"/>
    <mergeCell ref="B22:E23"/>
    <mergeCell ref="G23:H23"/>
    <mergeCell ref="J23:K23"/>
    <mergeCell ref="G34:H34"/>
    <mergeCell ref="D71:E71"/>
    <mergeCell ref="G22:H22"/>
    <mergeCell ref="J22:K22"/>
    <mergeCell ref="B82:G82"/>
    <mergeCell ref="E37:F37"/>
    <mergeCell ref="C56:E56"/>
    <mergeCell ref="D79:E79"/>
    <mergeCell ref="D72:E72"/>
    <mergeCell ref="G33:H33"/>
    <mergeCell ref="B75:G75"/>
    <mergeCell ref="A65:B65"/>
    <mergeCell ref="E33:E34"/>
    <mergeCell ref="I33:I34"/>
    <mergeCell ref="E31:G31"/>
    <mergeCell ref="G11:L11"/>
    <mergeCell ref="A11:F11"/>
    <mergeCell ref="D80:E80"/>
    <mergeCell ref="C19:E19"/>
    <mergeCell ref="B46:G46"/>
    <mergeCell ref="B61:G61"/>
    <mergeCell ref="C69:E69"/>
    <mergeCell ref="B54:G54"/>
    <mergeCell ref="C77:E77"/>
    <mergeCell ref="C20:E20"/>
    <mergeCell ref="A28:F28"/>
    <mergeCell ref="E36:F36"/>
    <mergeCell ref="D51:E51"/>
    <mergeCell ref="A44:B44"/>
    <mergeCell ref="D59:E59"/>
    <mergeCell ref="B67:G67"/>
  </mergeCells>
  <hyperlinks>
    <hyperlink ref="D4" location="'Rekapitulace'!B5" display="&lt;&lt;&lt; Zpět na rekapitulaci" xr:uid="{00000000-0004-0000-8800-000000000000}"/>
  </hyperlinks>
  <pageMargins left="0.7" right="0.7" top="0.78740157499999996" bottom="0.78740157499999996" header="0.3" footer="0.3"/>
  <drawing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dimension ref="A1:G34"/>
  <sheetViews>
    <sheetView showGridLines="0" workbookViewId="0"/>
  </sheetViews>
  <sheetFormatPr defaultColWidth="12.140625" defaultRowHeight="15" customHeight="1" x14ac:dyDescent="0.25"/>
  <cols>
    <col min="1" max="1" width="25.5703125" customWidth="1"/>
    <col min="2" max="4" width="21.85546875" customWidth="1"/>
  </cols>
  <sheetData>
    <row r="1" spans="1:4" x14ac:dyDescent="0.25">
      <c r="A1" s="17" t="s">
        <v>1</v>
      </c>
      <c r="B1" s="18" t="s">
        <v>2051</v>
      </c>
    </row>
    <row r="2" spans="1:4" x14ac:dyDescent="0.25">
      <c r="A2" s="17" t="s">
        <v>0</v>
      </c>
      <c r="B2" s="18" t="s">
        <v>148</v>
      </c>
    </row>
    <row r="3" spans="1:4" x14ac:dyDescent="0.25">
      <c r="A3" s="17" t="s">
        <v>2</v>
      </c>
      <c r="B3" s="18" t="s">
        <v>21</v>
      </c>
    </row>
    <row r="4" spans="1:4" x14ac:dyDescent="0.25">
      <c r="A4" s="17" t="s">
        <v>315</v>
      </c>
      <c r="B4" s="18" t="s">
        <v>58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143656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ht="27.75" customHeight="1" x14ac:dyDescent="0.25">
      <c r="A11" s="479"/>
      <c r="B11" s="480" t="s">
        <v>1805</v>
      </c>
      <c r="C11" s="480" t="s">
        <v>1806</v>
      </c>
      <c r="D11" s="480" t="s">
        <v>1807</v>
      </c>
    </row>
    <row r="12" spans="1:4" ht="15.75" customHeight="1" x14ac:dyDescent="0.25">
      <c r="A12" s="481" t="s">
        <v>1808</v>
      </c>
      <c r="B12" s="732"/>
      <c r="C12" s="733"/>
      <c r="D12" s="734"/>
    </row>
    <row r="13" spans="1:4" ht="15" customHeight="1" x14ac:dyDescent="0.25">
      <c r="A13" s="482" t="s">
        <v>1584</v>
      </c>
      <c r="B13" s="483">
        <v>114925</v>
      </c>
      <c r="C13" s="484">
        <v>233608</v>
      </c>
      <c r="D13" s="485">
        <v>49.195661107496299</v>
      </c>
    </row>
    <row r="14" spans="1:4" ht="15" customHeight="1" x14ac:dyDescent="0.25">
      <c r="A14" s="486" t="s">
        <v>1809</v>
      </c>
      <c r="B14" s="487">
        <v>120</v>
      </c>
      <c r="C14" s="192">
        <v>232</v>
      </c>
      <c r="D14" s="488">
        <v>51.724137931034498</v>
      </c>
    </row>
    <row r="15" spans="1:4" ht="15" customHeight="1" x14ac:dyDescent="0.25">
      <c r="A15" s="486" t="s">
        <v>433</v>
      </c>
      <c r="B15" s="489">
        <v>1.25</v>
      </c>
      <c r="C15" s="193">
        <v>1.25</v>
      </c>
      <c r="D15" s="490"/>
    </row>
    <row r="16" spans="1:4" ht="15" customHeight="1" x14ac:dyDescent="0.25">
      <c r="A16" s="486" t="s">
        <v>1810</v>
      </c>
      <c r="B16" s="487">
        <v>0</v>
      </c>
      <c r="C16" s="192" t="s">
        <v>323</v>
      </c>
      <c r="D16" s="488" t="s">
        <v>323</v>
      </c>
    </row>
    <row r="17" spans="1:7" ht="15" customHeight="1" x14ac:dyDescent="0.25">
      <c r="A17" s="486" t="s">
        <v>1811</v>
      </c>
      <c r="B17" s="491">
        <v>0</v>
      </c>
      <c r="C17" s="492">
        <v>411.4</v>
      </c>
      <c r="D17" s="493">
        <v>0</v>
      </c>
    </row>
    <row r="18" spans="1:7" ht="15" customHeight="1" x14ac:dyDescent="0.25">
      <c r="A18" s="494" t="s">
        <v>1812</v>
      </c>
      <c r="B18" s="495">
        <v>143656.25</v>
      </c>
      <c r="C18" s="496" t="s">
        <v>323</v>
      </c>
      <c r="D18" s="497" t="s">
        <v>323</v>
      </c>
    </row>
    <row r="19" spans="1:7" ht="15" customHeight="1" x14ac:dyDescent="0.25">
      <c r="A19" s="498" t="s">
        <v>1813</v>
      </c>
      <c r="B19" s="729"/>
      <c r="C19" s="730"/>
      <c r="D19" s="731"/>
    </row>
    <row r="20" spans="1:7" ht="15" customHeight="1" x14ac:dyDescent="0.25">
      <c r="A20" s="499" t="s">
        <v>1584</v>
      </c>
      <c r="B20" s="500">
        <v>114925</v>
      </c>
      <c r="C20" s="501">
        <v>123006</v>
      </c>
      <c r="D20" s="502">
        <v>93.430401769019397</v>
      </c>
    </row>
    <row r="21" spans="1:7" ht="15" customHeight="1" x14ac:dyDescent="0.25">
      <c r="A21" s="499" t="s">
        <v>1809</v>
      </c>
      <c r="B21" s="503">
        <v>120</v>
      </c>
      <c r="C21" s="192">
        <v>126</v>
      </c>
      <c r="D21" s="488">
        <v>95.238095238095198</v>
      </c>
    </row>
    <row r="22" spans="1:7" ht="15" customHeight="1" x14ac:dyDescent="0.25">
      <c r="A22" s="499" t="s">
        <v>433</v>
      </c>
      <c r="B22" s="504">
        <v>1.25</v>
      </c>
      <c r="C22" s="193">
        <v>1.25</v>
      </c>
      <c r="D22" s="490"/>
    </row>
    <row r="23" spans="1:7" ht="15" customHeight="1" x14ac:dyDescent="0.25">
      <c r="A23" s="499" t="s">
        <v>1810</v>
      </c>
      <c r="B23" s="503">
        <v>0</v>
      </c>
      <c r="C23" s="192" t="s">
        <v>323</v>
      </c>
      <c r="D23" s="488" t="s">
        <v>323</v>
      </c>
      <c r="G23" s="505"/>
    </row>
    <row r="24" spans="1:7" ht="15" customHeight="1" x14ac:dyDescent="0.25">
      <c r="A24" s="506" t="s">
        <v>1811</v>
      </c>
      <c r="B24" s="507">
        <v>0</v>
      </c>
      <c r="C24" s="508">
        <v>0</v>
      </c>
      <c r="D24" s="509" t="s">
        <v>323</v>
      </c>
    </row>
    <row r="25" spans="1:7" ht="15" customHeight="1" x14ac:dyDescent="0.25">
      <c r="A25" s="510" t="s">
        <v>1812</v>
      </c>
      <c r="B25" s="511">
        <v>143656.25</v>
      </c>
      <c r="C25" s="512" t="s">
        <v>323</v>
      </c>
      <c r="D25" s="513" t="s">
        <v>323</v>
      </c>
    </row>
    <row r="26" spans="1:7" ht="15" customHeight="1" x14ac:dyDescent="0.25">
      <c r="A26" s="514" t="s">
        <v>1814</v>
      </c>
      <c r="B26" s="735"/>
      <c r="C26" s="736"/>
      <c r="D26" s="737"/>
    </row>
    <row r="27" spans="1:7" ht="15" customHeight="1" x14ac:dyDescent="0.25">
      <c r="A27" s="515" t="s">
        <v>1584</v>
      </c>
      <c r="B27" s="500">
        <v>197014.285714286</v>
      </c>
      <c r="C27" s="501">
        <v>233608</v>
      </c>
      <c r="D27" s="502">
        <v>84.335419041422199</v>
      </c>
    </row>
    <row r="28" spans="1:7" ht="15" customHeight="1" x14ac:dyDescent="0.25">
      <c r="A28" s="515" t="s">
        <v>1809</v>
      </c>
      <c r="B28" s="503">
        <v>159.256801592568</v>
      </c>
      <c r="C28" s="192">
        <v>232</v>
      </c>
      <c r="D28" s="488">
        <v>68.645173100244804</v>
      </c>
    </row>
    <row r="29" spans="1:7" ht="15" customHeight="1" x14ac:dyDescent="0.25">
      <c r="A29" s="515" t="s">
        <v>433</v>
      </c>
      <c r="B29" s="504">
        <v>1.25</v>
      </c>
      <c r="C29" s="193">
        <v>1.25</v>
      </c>
      <c r="D29" s="490"/>
    </row>
    <row r="30" spans="1:7" ht="15" customHeight="1" x14ac:dyDescent="0.25">
      <c r="A30" s="515" t="s">
        <v>1810</v>
      </c>
      <c r="B30" s="503">
        <v>0</v>
      </c>
      <c r="C30" s="192" t="s">
        <v>323</v>
      </c>
      <c r="D30" s="488" t="s">
        <v>323</v>
      </c>
    </row>
    <row r="31" spans="1:7" ht="15" customHeight="1" x14ac:dyDescent="0.25">
      <c r="A31" s="516" t="s">
        <v>1811</v>
      </c>
      <c r="B31" s="507">
        <v>0</v>
      </c>
      <c r="C31" s="508">
        <v>411.4</v>
      </c>
      <c r="D31" s="509">
        <v>0</v>
      </c>
    </row>
    <row r="32" spans="1:7" ht="15" customHeight="1" x14ac:dyDescent="0.25">
      <c r="A32" s="517" t="s">
        <v>1812</v>
      </c>
      <c r="B32" s="518">
        <v>246267.85714285701</v>
      </c>
      <c r="C32" s="512" t="s">
        <v>323</v>
      </c>
      <c r="D32" s="513" t="s">
        <v>323</v>
      </c>
    </row>
    <row r="33" spans="1:4" ht="15" customHeight="1" x14ac:dyDescent="0.25">
      <c r="A33" s="519"/>
      <c r="B33" s="519"/>
      <c r="C33" s="519"/>
      <c r="D33" s="519"/>
    </row>
    <row r="34" spans="1:4" ht="15" customHeight="1" x14ac:dyDescent="0.25">
      <c r="A34" s="73"/>
      <c r="B34" s="73"/>
      <c r="C34" s="73"/>
      <c r="D34" s="73"/>
    </row>
  </sheetData>
  <mergeCells count="3">
    <mergeCell ref="B19:D19"/>
    <mergeCell ref="B12:D12"/>
    <mergeCell ref="B26:D26"/>
  </mergeCells>
  <hyperlinks>
    <hyperlink ref="D4" location="'Rekapitulace'!B5" display="&lt;&lt;&lt; Zpět na rekapitulaci" xr:uid="{00000000-0004-0000-8900-000000000000}"/>
  </hyperlinks>
  <pageMargins left="0.7" right="0.7" top="0.78740157499999996" bottom="0.78740157499999996" header="0.3" footer="0.3"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dimension ref="A1:J25"/>
  <sheetViews>
    <sheetView showGridLines="0" workbookViewId="0"/>
  </sheetViews>
  <sheetFormatPr defaultColWidth="12.140625" defaultRowHeight="15" customHeight="1" x14ac:dyDescent="0.25"/>
  <cols>
    <col min="1" max="1" width="30.140625" customWidth="1"/>
    <col min="2" max="3" width="12.28515625" customWidth="1"/>
    <col min="4" max="4" width="9.140625" customWidth="1"/>
    <col min="5" max="5" width="11.7109375" customWidth="1"/>
    <col min="6" max="6" width="15.7109375" customWidth="1"/>
    <col min="7" max="7" width="11.7109375" customWidth="1"/>
    <col min="8" max="8" width="15.7109375" customWidth="1"/>
    <col min="9" max="9" width="11.7109375" customWidth="1"/>
    <col min="10" max="10" width="15.7109375" customWidth="1"/>
  </cols>
  <sheetData>
    <row r="1" spans="1:10" x14ac:dyDescent="0.25">
      <c r="A1" s="17" t="s">
        <v>1</v>
      </c>
      <c r="B1" s="18" t="s">
        <v>2048</v>
      </c>
    </row>
    <row r="2" spans="1:10" x14ac:dyDescent="0.25">
      <c r="A2" s="17" t="s">
        <v>0</v>
      </c>
      <c r="B2" s="18" t="s">
        <v>148</v>
      </c>
    </row>
    <row r="3" spans="1:10" x14ac:dyDescent="0.25">
      <c r="A3" s="17" t="s">
        <v>2</v>
      </c>
      <c r="B3" s="18" t="s">
        <v>60</v>
      </c>
    </row>
    <row r="4" spans="1:10" x14ac:dyDescent="0.25">
      <c r="A4" s="17" t="s">
        <v>315</v>
      </c>
      <c r="B4" s="18" t="s">
        <v>52</v>
      </c>
      <c r="D4" s="19" t="s">
        <v>316</v>
      </c>
    </row>
    <row r="5" spans="1:10" x14ac:dyDescent="0.25">
      <c r="A5" s="17" t="s">
        <v>317</v>
      </c>
      <c r="B5" s="18" t="s">
        <v>318</v>
      </c>
    </row>
    <row r="6" spans="1:10" x14ac:dyDescent="0.25">
      <c r="A6" s="17" t="s">
        <v>319</v>
      </c>
      <c r="B6" s="18" t="s">
        <v>320</v>
      </c>
    </row>
    <row r="7" spans="1:10" x14ac:dyDescent="0.25">
      <c r="A7" s="17" t="s">
        <v>321</v>
      </c>
      <c r="B7" s="20">
        <v>4958</v>
      </c>
    </row>
    <row r="8" spans="1:10" x14ac:dyDescent="0.25">
      <c r="A8" s="17" t="s">
        <v>322</v>
      </c>
      <c r="B8" s="18" t="s">
        <v>323</v>
      </c>
    </row>
    <row r="9" spans="1:10" x14ac:dyDescent="0.25">
      <c r="A9" s="17" t="s">
        <v>324</v>
      </c>
      <c r="B9" s="18" t="s">
        <v>323</v>
      </c>
    </row>
    <row r="11" spans="1:10" ht="28.5" customHeight="1" x14ac:dyDescent="0.25">
      <c r="A11" s="362" t="s">
        <v>1</v>
      </c>
      <c r="B11" s="363" t="s">
        <v>1581</v>
      </c>
      <c r="C11" s="363" t="s">
        <v>1689</v>
      </c>
      <c r="D11" s="364" t="s">
        <v>1605</v>
      </c>
      <c r="E11" s="365" t="s">
        <v>1690</v>
      </c>
      <c r="F11" s="366" t="s">
        <v>1691</v>
      </c>
      <c r="G11" s="366" t="s">
        <v>1692</v>
      </c>
      <c r="H11" s="366" t="s">
        <v>1693</v>
      </c>
      <c r="I11" s="366" t="s">
        <v>1694</v>
      </c>
      <c r="J11" s="367" t="s">
        <v>1695</v>
      </c>
    </row>
    <row r="12" spans="1:10" ht="15" customHeight="1" x14ac:dyDescent="0.25">
      <c r="A12" s="368" t="s">
        <v>1696</v>
      </c>
      <c r="B12" s="369" t="s">
        <v>1697</v>
      </c>
      <c r="C12" s="370" t="s">
        <v>1698</v>
      </c>
      <c r="D12" s="371">
        <v>49</v>
      </c>
      <c r="E12" s="372" t="s">
        <v>323</v>
      </c>
      <c r="F12" s="373">
        <v>0</v>
      </c>
      <c r="G12" s="374" t="s">
        <v>323</v>
      </c>
      <c r="H12" s="373">
        <v>0</v>
      </c>
      <c r="I12" s="374" t="s">
        <v>323</v>
      </c>
      <c r="J12" s="373">
        <v>0</v>
      </c>
    </row>
    <row r="13" spans="1:10" ht="15" customHeight="1" x14ac:dyDescent="0.25">
      <c r="A13" s="375" t="s">
        <v>1699</v>
      </c>
      <c r="B13" s="47" t="s">
        <v>1700</v>
      </c>
      <c r="C13" s="291" t="s">
        <v>1701</v>
      </c>
      <c r="D13" s="376">
        <v>395.5</v>
      </c>
      <c r="E13" s="377" t="s">
        <v>323</v>
      </c>
      <c r="F13" s="226">
        <v>0</v>
      </c>
      <c r="G13" s="378" t="s">
        <v>323</v>
      </c>
      <c r="H13" s="226">
        <v>0</v>
      </c>
      <c r="I13" s="378" t="s">
        <v>323</v>
      </c>
      <c r="J13" s="226">
        <v>0</v>
      </c>
    </row>
    <row r="14" spans="1:10" ht="15" customHeight="1" x14ac:dyDescent="0.25">
      <c r="A14" s="375" t="s">
        <v>1702</v>
      </c>
      <c r="B14" s="47" t="s">
        <v>1703</v>
      </c>
      <c r="C14" s="291">
        <v>88101</v>
      </c>
      <c r="D14" s="376">
        <v>15181.52</v>
      </c>
      <c r="E14" s="377" t="s">
        <v>323</v>
      </c>
      <c r="F14" s="226">
        <v>0</v>
      </c>
      <c r="G14" s="378" t="s">
        <v>323</v>
      </c>
      <c r="H14" s="226">
        <v>0</v>
      </c>
      <c r="I14" s="378" t="s">
        <v>323</v>
      </c>
      <c r="J14" s="226">
        <v>0</v>
      </c>
    </row>
    <row r="15" spans="1:10" ht="15" customHeight="1" x14ac:dyDescent="0.25">
      <c r="A15" s="375" t="s">
        <v>1704</v>
      </c>
      <c r="B15" s="47" t="s">
        <v>1705</v>
      </c>
      <c r="C15" s="291" t="s">
        <v>1706</v>
      </c>
      <c r="D15" s="376">
        <v>523</v>
      </c>
      <c r="E15" s="377" t="s">
        <v>323</v>
      </c>
      <c r="F15" s="226">
        <v>0</v>
      </c>
      <c r="G15" s="378" t="s">
        <v>323</v>
      </c>
      <c r="H15" s="226">
        <v>0</v>
      </c>
      <c r="I15" s="378" t="s">
        <v>323</v>
      </c>
      <c r="J15" s="226">
        <v>0</v>
      </c>
    </row>
    <row r="16" spans="1:10" ht="15" customHeight="1" x14ac:dyDescent="0.25">
      <c r="A16" s="375" t="s">
        <v>1707</v>
      </c>
      <c r="B16" s="47" t="s">
        <v>1708</v>
      </c>
      <c r="C16" s="291">
        <v>78890</v>
      </c>
      <c r="D16" s="376">
        <v>10000</v>
      </c>
      <c r="E16" s="377" t="s">
        <v>323</v>
      </c>
      <c r="F16" s="226">
        <v>0</v>
      </c>
      <c r="G16" s="378" t="s">
        <v>323</v>
      </c>
      <c r="H16" s="226">
        <v>0</v>
      </c>
      <c r="I16" s="378" t="s">
        <v>323</v>
      </c>
      <c r="J16" s="226">
        <v>0</v>
      </c>
    </row>
    <row r="17" spans="1:10" ht="15" customHeight="1" x14ac:dyDescent="0.25">
      <c r="A17" s="375" t="s">
        <v>1709</v>
      </c>
      <c r="B17" s="47" t="s">
        <v>1710</v>
      </c>
      <c r="C17" s="291" t="s">
        <v>1711</v>
      </c>
      <c r="D17" s="376">
        <v>1200</v>
      </c>
      <c r="E17" s="377" t="s">
        <v>323</v>
      </c>
      <c r="F17" s="226">
        <v>0</v>
      </c>
      <c r="G17" s="378" t="s">
        <v>323</v>
      </c>
      <c r="H17" s="226">
        <v>0</v>
      </c>
      <c r="I17" s="378" t="s">
        <v>323</v>
      </c>
      <c r="J17" s="226">
        <v>0</v>
      </c>
    </row>
    <row r="18" spans="1:10" ht="15" customHeight="1" x14ac:dyDescent="0.25">
      <c r="A18" s="375" t="s">
        <v>1712</v>
      </c>
      <c r="B18" s="47" t="s">
        <v>1713</v>
      </c>
      <c r="C18" s="291" t="s">
        <v>1714</v>
      </c>
      <c r="D18" s="376">
        <v>0</v>
      </c>
      <c r="E18" s="377" t="s">
        <v>323</v>
      </c>
      <c r="F18" s="226">
        <v>0</v>
      </c>
      <c r="G18" s="378" t="s">
        <v>323</v>
      </c>
      <c r="H18" s="226">
        <v>0</v>
      </c>
      <c r="I18" s="378" t="s">
        <v>323</v>
      </c>
      <c r="J18" s="226">
        <v>0</v>
      </c>
    </row>
    <row r="19" spans="1:10" ht="15" customHeight="1" x14ac:dyDescent="0.25">
      <c r="A19" s="375" t="s">
        <v>1715</v>
      </c>
      <c r="B19" s="47" t="s">
        <v>1716</v>
      </c>
      <c r="C19" s="291" t="s">
        <v>1698</v>
      </c>
      <c r="D19" s="376" t="s">
        <v>323</v>
      </c>
      <c r="E19" s="377" t="s">
        <v>323</v>
      </c>
      <c r="F19" s="226" t="s">
        <v>323</v>
      </c>
      <c r="G19" s="378" t="s">
        <v>323</v>
      </c>
      <c r="H19" s="226" t="s">
        <v>323</v>
      </c>
      <c r="I19" s="378" t="s">
        <v>323</v>
      </c>
      <c r="J19" s="226" t="s">
        <v>323</v>
      </c>
    </row>
    <row r="20" spans="1:10" ht="15" customHeight="1" x14ac:dyDescent="0.25">
      <c r="A20" s="375" t="s">
        <v>1717</v>
      </c>
      <c r="B20" s="47" t="s">
        <v>1718</v>
      </c>
      <c r="C20" s="291" t="s">
        <v>1698</v>
      </c>
      <c r="D20" s="376" t="s">
        <v>323</v>
      </c>
      <c r="E20" s="377" t="s">
        <v>323</v>
      </c>
      <c r="F20" s="226" t="s">
        <v>323</v>
      </c>
      <c r="G20" s="378" t="s">
        <v>323</v>
      </c>
      <c r="H20" s="226" t="s">
        <v>323</v>
      </c>
      <c r="I20" s="378" t="s">
        <v>323</v>
      </c>
      <c r="J20" s="226" t="s">
        <v>323</v>
      </c>
    </row>
    <row r="21" spans="1:10" ht="15" customHeight="1" x14ac:dyDescent="0.25">
      <c r="A21" s="375" t="s">
        <v>1719</v>
      </c>
      <c r="B21" s="47" t="s">
        <v>1720</v>
      </c>
      <c r="C21" s="291" t="s">
        <v>1698</v>
      </c>
      <c r="D21" s="376" t="s">
        <v>323</v>
      </c>
      <c r="E21" s="377" t="s">
        <v>323</v>
      </c>
      <c r="F21" s="226" t="s">
        <v>323</v>
      </c>
      <c r="G21" s="378" t="s">
        <v>323</v>
      </c>
      <c r="H21" s="226" t="s">
        <v>323</v>
      </c>
      <c r="I21" s="378" t="s">
        <v>323</v>
      </c>
      <c r="J21" s="226" t="s">
        <v>323</v>
      </c>
    </row>
    <row r="22" spans="1:10" ht="15" customHeight="1" x14ac:dyDescent="0.25">
      <c r="A22" s="375" t="s">
        <v>1721</v>
      </c>
      <c r="B22" s="47" t="s">
        <v>1722</v>
      </c>
      <c r="C22" s="291" t="s">
        <v>1723</v>
      </c>
      <c r="D22" s="376">
        <v>74</v>
      </c>
      <c r="E22" s="377">
        <v>67</v>
      </c>
      <c r="F22" s="226">
        <v>4958</v>
      </c>
      <c r="G22" s="378">
        <v>67</v>
      </c>
      <c r="H22" s="226">
        <v>4958</v>
      </c>
      <c r="I22" s="378" t="s">
        <v>323</v>
      </c>
      <c r="J22" s="226">
        <v>8499.43</v>
      </c>
    </row>
    <row r="23" spans="1:10" ht="15" customHeight="1" x14ac:dyDescent="0.25">
      <c r="A23" s="375" t="s">
        <v>1724</v>
      </c>
      <c r="B23" s="47" t="s">
        <v>1725</v>
      </c>
      <c r="C23" s="291" t="s">
        <v>1726</v>
      </c>
      <c r="D23" s="376">
        <v>76</v>
      </c>
      <c r="E23" s="377" t="s">
        <v>323</v>
      </c>
      <c r="F23" s="226">
        <v>0</v>
      </c>
      <c r="G23" s="378" t="s">
        <v>323</v>
      </c>
      <c r="H23" s="226">
        <v>0</v>
      </c>
      <c r="I23" s="378" t="s">
        <v>323</v>
      </c>
      <c r="J23" s="226">
        <v>0</v>
      </c>
    </row>
    <row r="24" spans="1:10" ht="15" customHeight="1" x14ac:dyDescent="0.25">
      <c r="A24" s="379" t="s">
        <v>1727</v>
      </c>
      <c r="B24" s="380" t="s">
        <v>1728</v>
      </c>
      <c r="C24" s="381" t="s">
        <v>1726</v>
      </c>
      <c r="D24" s="382">
        <v>76</v>
      </c>
      <c r="E24" s="383" t="s">
        <v>323</v>
      </c>
      <c r="F24" s="384">
        <v>0</v>
      </c>
      <c r="G24" s="385" t="s">
        <v>323</v>
      </c>
      <c r="H24" s="384">
        <v>0</v>
      </c>
      <c r="I24" s="385" t="s">
        <v>323</v>
      </c>
      <c r="J24" s="384">
        <v>0</v>
      </c>
    </row>
    <row r="25" spans="1:10" ht="15" customHeight="1" x14ac:dyDescent="0.25">
      <c r="A25" s="386" t="s">
        <v>1729</v>
      </c>
      <c r="B25" s="692"/>
      <c r="C25" s="693"/>
      <c r="D25" s="693"/>
      <c r="E25" s="387"/>
      <c r="F25" s="388">
        <v>4958</v>
      </c>
      <c r="G25" s="389"/>
      <c r="H25" s="388">
        <v>4958</v>
      </c>
      <c r="I25" s="389"/>
      <c r="J25" s="390">
        <v>8499.43</v>
      </c>
    </row>
  </sheetData>
  <mergeCells count="1">
    <mergeCell ref="B25:D25"/>
  </mergeCells>
  <hyperlinks>
    <hyperlink ref="D4" location="'Rekapitulace'!B5" display="&lt;&lt;&lt; Zpět na rekapitulaci" xr:uid="{00000000-0004-0000-8A00-000000000000}"/>
  </hyperlinks>
  <pageMargins left="0.7" right="0.7" top="0.78740157499999996" bottom="0.78740157499999996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13"/>
  <sheetViews>
    <sheetView showGridLines="0" workbookViewId="0"/>
  </sheetViews>
  <sheetFormatPr defaultColWidth="12.140625" defaultRowHeight="15" customHeight="1" x14ac:dyDescent="0.25"/>
  <cols>
    <col min="1" max="1" width="56.5703125" customWidth="1"/>
    <col min="2" max="2" width="14.28515625" customWidth="1"/>
    <col min="3" max="3" width="16.5703125" customWidth="1"/>
    <col min="4" max="14" width="15.7109375" customWidth="1"/>
  </cols>
  <sheetData>
    <row r="1" spans="1:14" x14ac:dyDescent="0.25">
      <c r="A1" s="17" t="s">
        <v>1</v>
      </c>
      <c r="B1" s="18" t="s">
        <v>1595</v>
      </c>
    </row>
    <row r="2" spans="1:14" x14ac:dyDescent="0.25">
      <c r="A2" s="17" t="s">
        <v>0</v>
      </c>
      <c r="B2" s="18" t="s">
        <v>14</v>
      </c>
    </row>
    <row r="3" spans="1:14" x14ac:dyDescent="0.25">
      <c r="A3" s="17" t="s">
        <v>2</v>
      </c>
      <c r="B3" s="18" t="s">
        <v>21</v>
      </c>
    </row>
    <row r="4" spans="1:14" x14ac:dyDescent="0.25">
      <c r="A4" s="17" t="s">
        <v>315</v>
      </c>
      <c r="B4" s="18" t="s">
        <v>36</v>
      </c>
      <c r="D4" s="19" t="s">
        <v>316</v>
      </c>
    </row>
    <row r="5" spans="1:14" x14ac:dyDescent="0.25">
      <c r="A5" s="17" t="s">
        <v>317</v>
      </c>
      <c r="B5" s="18" t="s">
        <v>318</v>
      </c>
    </row>
    <row r="6" spans="1:14" x14ac:dyDescent="0.25">
      <c r="A6" s="17" t="s">
        <v>319</v>
      </c>
      <c r="B6" s="18" t="s">
        <v>320</v>
      </c>
    </row>
    <row r="7" spans="1:14" x14ac:dyDescent="0.25">
      <c r="A7" s="17" t="s">
        <v>321</v>
      </c>
      <c r="B7" s="20">
        <v>2037266</v>
      </c>
    </row>
    <row r="8" spans="1:14" x14ac:dyDescent="0.25">
      <c r="A8" s="17" t="s">
        <v>322</v>
      </c>
      <c r="B8" s="18" t="s">
        <v>323</v>
      </c>
    </row>
    <row r="9" spans="1:14" x14ac:dyDescent="0.25">
      <c r="A9" s="17" t="s">
        <v>324</v>
      </c>
      <c r="B9" s="18" t="s">
        <v>323</v>
      </c>
    </row>
    <row r="11" spans="1:14" x14ac:dyDescent="0.25">
      <c r="A11" s="55" t="s">
        <v>1</v>
      </c>
      <c r="B11" s="342" t="s">
        <v>1581</v>
      </c>
      <c r="C11" s="342" t="s">
        <v>694</v>
      </c>
      <c r="D11" s="55" t="s">
        <v>1582</v>
      </c>
      <c r="E11" s="55" t="s">
        <v>423</v>
      </c>
      <c r="F11" s="55" t="s">
        <v>334</v>
      </c>
      <c r="G11" s="55" t="s">
        <v>1583</v>
      </c>
      <c r="H11" s="55" t="s">
        <v>1584</v>
      </c>
      <c r="I11" s="55" t="s">
        <v>1585</v>
      </c>
      <c r="J11" s="55" t="s">
        <v>1586</v>
      </c>
      <c r="K11" s="55" t="s">
        <v>1587</v>
      </c>
      <c r="L11" s="55" t="s">
        <v>1588</v>
      </c>
      <c r="M11" s="55" t="s">
        <v>1589</v>
      </c>
      <c r="N11" s="55" t="s">
        <v>1590</v>
      </c>
    </row>
    <row r="12" spans="1:14" x14ac:dyDescent="0.25">
      <c r="A12" s="343" t="s">
        <v>1596</v>
      </c>
      <c r="B12" s="343" t="s">
        <v>1597</v>
      </c>
      <c r="C12" s="344" t="s">
        <v>1598</v>
      </c>
      <c r="D12" s="60">
        <v>2037266.15</v>
      </c>
      <c r="E12" s="60">
        <v>0</v>
      </c>
      <c r="F12" s="60">
        <v>2037266.15</v>
      </c>
      <c r="G12" s="60">
        <v>18</v>
      </c>
      <c r="H12" s="60">
        <v>1555165</v>
      </c>
      <c r="I12" s="60">
        <v>0</v>
      </c>
      <c r="J12" s="345" t="s">
        <v>1594</v>
      </c>
      <c r="K12" s="60">
        <v>0</v>
      </c>
      <c r="L12" s="60">
        <v>0</v>
      </c>
      <c r="M12" s="345" t="s">
        <v>1594</v>
      </c>
      <c r="N12" s="60">
        <v>0</v>
      </c>
    </row>
    <row r="13" spans="1:14" x14ac:dyDescent="0.25">
      <c r="A13" s="61" t="s">
        <v>310</v>
      </c>
      <c r="B13" s="680"/>
      <c r="C13" s="680"/>
      <c r="D13" s="64">
        <v>2037266.15</v>
      </c>
      <c r="E13" s="64">
        <v>0</v>
      </c>
      <c r="F13" s="64">
        <v>2037266.15</v>
      </c>
      <c r="G13" s="64">
        <v>18</v>
      </c>
      <c r="H13" s="64">
        <v>1555165</v>
      </c>
      <c r="I13" s="63">
        <v>0</v>
      </c>
      <c r="J13" s="64"/>
      <c r="K13" s="64">
        <v>0</v>
      </c>
      <c r="L13" s="63">
        <v>0</v>
      </c>
      <c r="M13" s="63"/>
      <c r="N13" s="63">
        <v>0</v>
      </c>
    </row>
  </sheetData>
  <mergeCells count="1">
    <mergeCell ref="B13:C13"/>
  </mergeCells>
  <hyperlinks>
    <hyperlink ref="D4" location="'Rekapitulace'!B5" display="&lt;&lt;&lt; Zpět na rekapitulaci" xr:uid="{00000000-0004-0000-0D00-000000000000}"/>
  </hyperlinks>
  <pageMargins left="0.7" right="0.7" top="0.78740157499999996" bottom="0.78740157499999996" header="0.3" footer="0.3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A1:G34"/>
  <sheetViews>
    <sheetView showGridLines="0" workbookViewId="0"/>
  </sheetViews>
  <sheetFormatPr defaultColWidth="12.140625" defaultRowHeight="15" customHeight="1" x14ac:dyDescent="0.25"/>
  <cols>
    <col min="1" max="1" width="25.5703125" customWidth="1"/>
    <col min="2" max="4" width="21.85546875" customWidth="1"/>
  </cols>
  <sheetData>
    <row r="1" spans="1:4" x14ac:dyDescent="0.25">
      <c r="A1" s="17" t="s">
        <v>1</v>
      </c>
      <c r="B1" s="18" t="s">
        <v>2052</v>
      </c>
    </row>
    <row r="2" spans="1:4" x14ac:dyDescent="0.25">
      <c r="A2" s="17" t="s">
        <v>0</v>
      </c>
      <c r="B2" s="18" t="s">
        <v>148</v>
      </c>
    </row>
    <row r="3" spans="1:4" x14ac:dyDescent="0.25">
      <c r="A3" s="17" t="s">
        <v>2</v>
      </c>
      <c r="B3" s="18" t="s">
        <v>60</v>
      </c>
    </row>
    <row r="4" spans="1:4" x14ac:dyDescent="0.25">
      <c r="A4" s="17" t="s">
        <v>315</v>
      </c>
      <c r="B4" s="18" t="s">
        <v>58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905205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ht="27.75" customHeight="1" x14ac:dyDescent="0.25">
      <c r="A11" s="479"/>
      <c r="B11" s="480" t="s">
        <v>1805</v>
      </c>
      <c r="C11" s="480" t="s">
        <v>1806</v>
      </c>
      <c r="D11" s="480" t="s">
        <v>1807</v>
      </c>
    </row>
    <row r="12" spans="1:4" ht="15.75" customHeight="1" x14ac:dyDescent="0.25">
      <c r="A12" s="481" t="s">
        <v>1808</v>
      </c>
      <c r="B12" s="732"/>
      <c r="C12" s="733"/>
      <c r="D12" s="734"/>
    </row>
    <row r="13" spans="1:4" ht="15" customHeight="1" x14ac:dyDescent="0.25">
      <c r="A13" s="482" t="s">
        <v>1584</v>
      </c>
      <c r="B13" s="483">
        <v>0</v>
      </c>
      <c r="C13" s="484">
        <v>0</v>
      </c>
      <c r="D13" s="485" t="s">
        <v>323</v>
      </c>
    </row>
    <row r="14" spans="1:4" ht="15" customHeight="1" x14ac:dyDescent="0.25">
      <c r="A14" s="486" t="s">
        <v>1809</v>
      </c>
      <c r="B14" s="487">
        <v>546</v>
      </c>
      <c r="C14" s="192">
        <v>876</v>
      </c>
      <c r="D14" s="488">
        <v>62.328767123287697</v>
      </c>
    </row>
    <row r="15" spans="1:4" ht="15" customHeight="1" x14ac:dyDescent="0.25">
      <c r="A15" s="486" t="s">
        <v>433</v>
      </c>
      <c r="B15" s="489">
        <v>1</v>
      </c>
      <c r="C15" s="193">
        <v>1</v>
      </c>
      <c r="D15" s="490"/>
    </row>
    <row r="16" spans="1:4" ht="15" customHeight="1" x14ac:dyDescent="0.25">
      <c r="A16" s="486" t="s">
        <v>1810</v>
      </c>
      <c r="B16" s="487">
        <v>0</v>
      </c>
      <c r="C16" s="192" t="s">
        <v>323</v>
      </c>
      <c r="D16" s="488" t="s">
        <v>323</v>
      </c>
    </row>
    <row r="17" spans="1:7" ht="15" customHeight="1" x14ac:dyDescent="0.25">
      <c r="A17" s="486" t="s">
        <v>1811</v>
      </c>
      <c r="B17" s="491">
        <v>905205</v>
      </c>
      <c r="C17" s="492">
        <v>1608655</v>
      </c>
      <c r="D17" s="493">
        <v>56.270921981406801</v>
      </c>
    </row>
    <row r="18" spans="1:7" ht="15" customHeight="1" x14ac:dyDescent="0.25">
      <c r="A18" s="494" t="s">
        <v>1812</v>
      </c>
      <c r="B18" s="495">
        <v>905205</v>
      </c>
      <c r="C18" s="496" t="s">
        <v>323</v>
      </c>
      <c r="D18" s="497" t="s">
        <v>323</v>
      </c>
    </row>
    <row r="19" spans="1:7" ht="15" customHeight="1" x14ac:dyDescent="0.25">
      <c r="A19" s="498" t="s">
        <v>1813</v>
      </c>
      <c r="B19" s="729"/>
      <c r="C19" s="730"/>
      <c r="D19" s="731"/>
    </row>
    <row r="20" spans="1:7" ht="15" customHeight="1" x14ac:dyDescent="0.25">
      <c r="A20" s="499" t="s">
        <v>1584</v>
      </c>
      <c r="B20" s="500">
        <v>0</v>
      </c>
      <c r="C20" s="501">
        <v>0</v>
      </c>
      <c r="D20" s="502" t="s">
        <v>323</v>
      </c>
    </row>
    <row r="21" spans="1:7" ht="15" customHeight="1" x14ac:dyDescent="0.25">
      <c r="A21" s="499" t="s">
        <v>1809</v>
      </c>
      <c r="B21" s="503">
        <v>546</v>
      </c>
      <c r="C21" s="192">
        <v>614</v>
      </c>
      <c r="D21" s="488">
        <v>88.925081433224705</v>
      </c>
    </row>
    <row r="22" spans="1:7" ht="15" customHeight="1" x14ac:dyDescent="0.25">
      <c r="A22" s="499" t="s">
        <v>433</v>
      </c>
      <c r="B22" s="504">
        <v>1</v>
      </c>
      <c r="C22" s="193">
        <v>1</v>
      </c>
      <c r="D22" s="490"/>
    </row>
    <row r="23" spans="1:7" ht="15" customHeight="1" x14ac:dyDescent="0.25">
      <c r="A23" s="499" t="s">
        <v>1810</v>
      </c>
      <c r="B23" s="503">
        <v>0</v>
      </c>
      <c r="C23" s="192" t="s">
        <v>323</v>
      </c>
      <c r="D23" s="488" t="s">
        <v>323</v>
      </c>
      <c r="G23" s="505"/>
    </row>
    <row r="24" spans="1:7" ht="15" customHeight="1" x14ac:dyDescent="0.25">
      <c r="A24" s="506" t="s">
        <v>1811</v>
      </c>
      <c r="B24" s="507">
        <v>905205</v>
      </c>
      <c r="C24" s="508">
        <v>952570</v>
      </c>
      <c r="D24" s="509">
        <v>95.027662009091202</v>
      </c>
    </row>
    <row r="25" spans="1:7" ht="15" customHeight="1" x14ac:dyDescent="0.25">
      <c r="A25" s="510" t="s">
        <v>1812</v>
      </c>
      <c r="B25" s="511">
        <v>905205</v>
      </c>
      <c r="C25" s="512" t="s">
        <v>323</v>
      </c>
      <c r="D25" s="513" t="s">
        <v>323</v>
      </c>
    </row>
    <row r="26" spans="1:7" ht="15" customHeight="1" x14ac:dyDescent="0.25">
      <c r="A26" s="514" t="s">
        <v>1814</v>
      </c>
      <c r="B26" s="735"/>
      <c r="C26" s="736"/>
      <c r="D26" s="737"/>
    </row>
    <row r="27" spans="1:7" ht="15" customHeight="1" x14ac:dyDescent="0.25">
      <c r="A27" s="515" t="s">
        <v>1584</v>
      </c>
      <c r="B27" s="500">
        <v>0</v>
      </c>
      <c r="C27" s="501">
        <v>0</v>
      </c>
      <c r="D27" s="502" t="s">
        <v>323</v>
      </c>
    </row>
    <row r="28" spans="1:7" ht="15" customHeight="1" x14ac:dyDescent="0.25">
      <c r="A28" s="515" t="s">
        <v>1809</v>
      </c>
      <c r="B28" s="503">
        <v>724.61844724618402</v>
      </c>
      <c r="C28" s="192">
        <v>876</v>
      </c>
      <c r="D28" s="488">
        <v>82.719000827190001</v>
      </c>
    </row>
    <row r="29" spans="1:7" ht="15" customHeight="1" x14ac:dyDescent="0.25">
      <c r="A29" s="515" t="s">
        <v>433</v>
      </c>
      <c r="B29" s="504">
        <v>1</v>
      </c>
      <c r="C29" s="193">
        <v>1</v>
      </c>
      <c r="D29" s="490"/>
    </row>
    <row r="30" spans="1:7" ht="15" customHeight="1" x14ac:dyDescent="0.25">
      <c r="A30" s="515" t="s">
        <v>1810</v>
      </c>
      <c r="B30" s="503">
        <v>0</v>
      </c>
      <c r="C30" s="192" t="s">
        <v>323</v>
      </c>
      <c r="D30" s="488" t="s">
        <v>323</v>
      </c>
    </row>
    <row r="31" spans="1:7" ht="15" customHeight="1" x14ac:dyDescent="0.25">
      <c r="A31" s="516" t="s">
        <v>1811</v>
      </c>
      <c r="B31" s="507">
        <v>1551780</v>
      </c>
      <c r="C31" s="508">
        <v>1608655</v>
      </c>
      <c r="D31" s="509">
        <v>96.464437682411699</v>
      </c>
    </row>
    <row r="32" spans="1:7" ht="15" customHeight="1" x14ac:dyDescent="0.25">
      <c r="A32" s="517" t="s">
        <v>1812</v>
      </c>
      <c r="B32" s="518">
        <v>1551780</v>
      </c>
      <c r="C32" s="512" t="s">
        <v>323</v>
      </c>
      <c r="D32" s="513" t="s">
        <v>323</v>
      </c>
    </row>
    <row r="33" spans="1:4" ht="15" customHeight="1" x14ac:dyDescent="0.25">
      <c r="A33" s="519"/>
      <c r="B33" s="519"/>
      <c r="C33" s="519"/>
      <c r="D33" s="519"/>
    </row>
    <row r="34" spans="1:4" ht="15" customHeight="1" x14ac:dyDescent="0.25">
      <c r="A34" s="73"/>
      <c r="B34" s="73"/>
      <c r="C34" s="73"/>
      <c r="D34" s="73"/>
    </row>
  </sheetData>
  <mergeCells count="3">
    <mergeCell ref="B19:D19"/>
    <mergeCell ref="B12:D12"/>
    <mergeCell ref="B26:D26"/>
  </mergeCells>
  <hyperlinks>
    <hyperlink ref="D4" location="'Rekapitulace'!B5" display="&lt;&lt;&lt; Zpět na rekapitulaci" xr:uid="{00000000-0004-0000-8B00-000000000000}"/>
  </hyperlinks>
  <pageMargins left="0.7" right="0.7" top="0.78740157499999996" bottom="0.78740157499999996" header="0.3" footer="0.3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dimension ref="A1:G34"/>
  <sheetViews>
    <sheetView showGridLines="0" workbookViewId="0"/>
  </sheetViews>
  <sheetFormatPr defaultColWidth="12.140625" defaultRowHeight="15" customHeight="1" x14ac:dyDescent="0.25"/>
  <cols>
    <col min="1" max="1" width="25.5703125" customWidth="1"/>
    <col min="2" max="4" width="21.85546875" customWidth="1"/>
  </cols>
  <sheetData>
    <row r="1" spans="1:4" x14ac:dyDescent="0.25">
      <c r="A1" s="17" t="s">
        <v>1</v>
      </c>
      <c r="B1" s="18" t="s">
        <v>2053</v>
      </c>
    </row>
    <row r="2" spans="1:4" x14ac:dyDescent="0.25">
      <c r="A2" s="17" t="s">
        <v>0</v>
      </c>
      <c r="B2" s="18" t="s">
        <v>148</v>
      </c>
    </row>
    <row r="3" spans="1:4" x14ac:dyDescent="0.25">
      <c r="A3" s="17" t="s">
        <v>2</v>
      </c>
      <c r="B3" s="18" t="s">
        <v>63</v>
      </c>
    </row>
    <row r="4" spans="1:4" x14ac:dyDescent="0.25">
      <c r="A4" s="17" t="s">
        <v>315</v>
      </c>
      <c r="B4" s="18" t="s">
        <v>58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201230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ht="27.75" customHeight="1" x14ac:dyDescent="0.25">
      <c r="A11" s="479"/>
      <c r="B11" s="480" t="s">
        <v>1805</v>
      </c>
      <c r="C11" s="480" t="s">
        <v>1806</v>
      </c>
      <c r="D11" s="480" t="s">
        <v>1807</v>
      </c>
    </row>
    <row r="12" spans="1:4" ht="15.75" customHeight="1" x14ac:dyDescent="0.25">
      <c r="A12" s="481" t="s">
        <v>1808</v>
      </c>
      <c r="B12" s="732"/>
      <c r="C12" s="733"/>
      <c r="D12" s="734"/>
    </row>
    <row r="13" spans="1:4" ht="15" customHeight="1" x14ac:dyDescent="0.25">
      <c r="A13" s="482" t="s">
        <v>1584</v>
      </c>
      <c r="B13" s="483">
        <v>0</v>
      </c>
      <c r="C13" s="484">
        <v>0</v>
      </c>
      <c r="D13" s="485" t="s">
        <v>323</v>
      </c>
    </row>
    <row r="14" spans="1:4" ht="15" customHeight="1" x14ac:dyDescent="0.25">
      <c r="A14" s="486" t="s">
        <v>1809</v>
      </c>
      <c r="B14" s="487">
        <v>235</v>
      </c>
      <c r="C14" s="192">
        <v>445</v>
      </c>
      <c r="D14" s="488">
        <v>52.808988764044898</v>
      </c>
    </row>
    <row r="15" spans="1:4" ht="15" customHeight="1" x14ac:dyDescent="0.25">
      <c r="A15" s="486" t="s">
        <v>433</v>
      </c>
      <c r="B15" s="489">
        <v>1</v>
      </c>
      <c r="C15" s="193">
        <v>1</v>
      </c>
      <c r="D15" s="490"/>
    </row>
    <row r="16" spans="1:4" ht="15" customHeight="1" x14ac:dyDescent="0.25">
      <c r="A16" s="486" t="s">
        <v>1810</v>
      </c>
      <c r="B16" s="487">
        <v>0</v>
      </c>
      <c r="C16" s="192" t="s">
        <v>323</v>
      </c>
      <c r="D16" s="488" t="s">
        <v>323</v>
      </c>
    </row>
    <row r="17" spans="1:7" ht="15" customHeight="1" x14ac:dyDescent="0.25">
      <c r="A17" s="486" t="s">
        <v>1811</v>
      </c>
      <c r="B17" s="491">
        <v>201230</v>
      </c>
      <c r="C17" s="492">
        <v>384698</v>
      </c>
      <c r="D17" s="493">
        <v>52.308564120426901</v>
      </c>
    </row>
    <row r="18" spans="1:7" ht="15" customHeight="1" x14ac:dyDescent="0.25">
      <c r="A18" s="494" t="s">
        <v>1812</v>
      </c>
      <c r="B18" s="495">
        <v>201230</v>
      </c>
      <c r="C18" s="496" t="s">
        <v>323</v>
      </c>
      <c r="D18" s="497" t="s">
        <v>323</v>
      </c>
    </row>
    <row r="19" spans="1:7" ht="15" customHeight="1" x14ac:dyDescent="0.25">
      <c r="A19" s="498" t="s">
        <v>1813</v>
      </c>
      <c r="B19" s="729"/>
      <c r="C19" s="730"/>
      <c r="D19" s="731"/>
    </row>
    <row r="20" spans="1:7" ht="15" customHeight="1" x14ac:dyDescent="0.25">
      <c r="A20" s="499" t="s">
        <v>1584</v>
      </c>
      <c r="B20" s="500">
        <v>0</v>
      </c>
      <c r="C20" s="501">
        <v>0</v>
      </c>
      <c r="D20" s="502" t="s">
        <v>323</v>
      </c>
    </row>
    <row r="21" spans="1:7" ht="15" customHeight="1" x14ac:dyDescent="0.25">
      <c r="A21" s="499" t="s">
        <v>1809</v>
      </c>
      <c r="B21" s="503">
        <v>235</v>
      </c>
      <c r="C21" s="192">
        <v>258</v>
      </c>
      <c r="D21" s="488">
        <v>91.085271317829495</v>
      </c>
    </row>
    <row r="22" spans="1:7" ht="15" customHeight="1" x14ac:dyDescent="0.25">
      <c r="A22" s="499" t="s">
        <v>433</v>
      </c>
      <c r="B22" s="504">
        <v>1</v>
      </c>
      <c r="C22" s="193">
        <v>1</v>
      </c>
      <c r="D22" s="490"/>
    </row>
    <row r="23" spans="1:7" ht="15" customHeight="1" x14ac:dyDescent="0.25">
      <c r="A23" s="499" t="s">
        <v>1810</v>
      </c>
      <c r="B23" s="503">
        <v>0</v>
      </c>
      <c r="C23" s="192" t="s">
        <v>323</v>
      </c>
      <c r="D23" s="488" t="s">
        <v>323</v>
      </c>
      <c r="G23" s="505"/>
    </row>
    <row r="24" spans="1:7" ht="15" customHeight="1" x14ac:dyDescent="0.25">
      <c r="A24" s="506" t="s">
        <v>1811</v>
      </c>
      <c r="B24" s="507">
        <v>201230</v>
      </c>
      <c r="C24" s="508">
        <v>214127</v>
      </c>
      <c r="D24" s="509">
        <v>93.976938919426303</v>
      </c>
    </row>
    <row r="25" spans="1:7" ht="15" customHeight="1" x14ac:dyDescent="0.25">
      <c r="A25" s="510" t="s">
        <v>1812</v>
      </c>
      <c r="B25" s="511">
        <v>201230</v>
      </c>
      <c r="C25" s="512" t="s">
        <v>323</v>
      </c>
      <c r="D25" s="513" t="s">
        <v>323</v>
      </c>
    </row>
    <row r="26" spans="1:7" ht="15" customHeight="1" x14ac:dyDescent="0.25">
      <c r="A26" s="514" t="s">
        <v>1814</v>
      </c>
      <c r="B26" s="735"/>
      <c r="C26" s="736"/>
      <c r="D26" s="737"/>
    </row>
    <row r="27" spans="1:7" ht="15" customHeight="1" x14ac:dyDescent="0.25">
      <c r="A27" s="515" t="s">
        <v>1584</v>
      </c>
      <c r="B27" s="500">
        <v>0</v>
      </c>
      <c r="C27" s="501">
        <v>0</v>
      </c>
      <c r="D27" s="502" t="s">
        <v>323</v>
      </c>
    </row>
    <row r="28" spans="1:7" ht="15" customHeight="1" x14ac:dyDescent="0.25">
      <c r="A28" s="515" t="s">
        <v>1809</v>
      </c>
      <c r="B28" s="503">
        <v>311.87790311877899</v>
      </c>
      <c r="C28" s="192">
        <v>445</v>
      </c>
      <c r="D28" s="488">
        <v>70.084922049163794</v>
      </c>
    </row>
    <row r="29" spans="1:7" ht="15" customHeight="1" x14ac:dyDescent="0.25">
      <c r="A29" s="515" t="s">
        <v>433</v>
      </c>
      <c r="B29" s="504">
        <v>1</v>
      </c>
      <c r="C29" s="193">
        <v>1</v>
      </c>
      <c r="D29" s="490"/>
    </row>
    <row r="30" spans="1:7" ht="15" customHeight="1" x14ac:dyDescent="0.25">
      <c r="A30" s="515" t="s">
        <v>1810</v>
      </c>
      <c r="B30" s="503">
        <v>0</v>
      </c>
      <c r="C30" s="192" t="s">
        <v>323</v>
      </c>
      <c r="D30" s="488" t="s">
        <v>323</v>
      </c>
    </row>
    <row r="31" spans="1:7" ht="15" customHeight="1" x14ac:dyDescent="0.25">
      <c r="A31" s="516" t="s">
        <v>1811</v>
      </c>
      <c r="B31" s="507">
        <v>344965.71428571403</v>
      </c>
      <c r="C31" s="508">
        <v>384698</v>
      </c>
      <c r="D31" s="509">
        <v>89.671824206446203</v>
      </c>
    </row>
    <row r="32" spans="1:7" ht="15" customHeight="1" x14ac:dyDescent="0.25">
      <c r="A32" s="517" t="s">
        <v>1812</v>
      </c>
      <c r="B32" s="518">
        <v>344965.71428571403</v>
      </c>
      <c r="C32" s="512" t="s">
        <v>323</v>
      </c>
      <c r="D32" s="513" t="s">
        <v>323</v>
      </c>
    </row>
    <row r="33" spans="1:4" ht="15" customHeight="1" x14ac:dyDescent="0.25">
      <c r="A33" s="519"/>
      <c r="B33" s="519"/>
      <c r="C33" s="519"/>
      <c r="D33" s="519"/>
    </row>
    <row r="34" spans="1:4" ht="15" customHeight="1" x14ac:dyDescent="0.25">
      <c r="A34" s="73"/>
      <c r="B34" s="73"/>
      <c r="C34" s="73"/>
      <c r="D34" s="73"/>
    </row>
  </sheetData>
  <mergeCells count="3">
    <mergeCell ref="B19:D19"/>
    <mergeCell ref="B12:D12"/>
    <mergeCell ref="B26:D26"/>
  </mergeCells>
  <hyperlinks>
    <hyperlink ref="D4" location="'Rekapitulace'!B5" display="&lt;&lt;&lt; Zpět na rekapitulaci" xr:uid="{00000000-0004-0000-8C00-000000000000}"/>
  </hyperlinks>
  <pageMargins left="0.7" right="0.7" top="0.78740157499999996" bottom="0.78740157499999996" header="0.3" footer="0.3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dimension ref="A1:G34"/>
  <sheetViews>
    <sheetView showGridLines="0" workbookViewId="0"/>
  </sheetViews>
  <sheetFormatPr defaultColWidth="12.140625" defaultRowHeight="15" customHeight="1" x14ac:dyDescent="0.25"/>
  <cols>
    <col min="1" max="1" width="25.5703125" customWidth="1"/>
    <col min="2" max="4" width="21.85546875" customWidth="1"/>
  </cols>
  <sheetData>
    <row r="1" spans="1:4" x14ac:dyDescent="0.25">
      <c r="A1" s="17" t="s">
        <v>1</v>
      </c>
      <c r="B1" s="18" t="s">
        <v>2054</v>
      </c>
    </row>
    <row r="2" spans="1:4" x14ac:dyDescent="0.25">
      <c r="A2" s="17" t="s">
        <v>0</v>
      </c>
      <c r="B2" s="18" t="s">
        <v>148</v>
      </c>
    </row>
    <row r="3" spans="1:4" x14ac:dyDescent="0.25">
      <c r="A3" s="17" t="s">
        <v>2</v>
      </c>
      <c r="B3" s="18" t="s">
        <v>65</v>
      </c>
    </row>
    <row r="4" spans="1:4" x14ac:dyDescent="0.25">
      <c r="A4" s="17" t="s">
        <v>315</v>
      </c>
      <c r="B4" s="18" t="s">
        <v>58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0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ht="27.75" customHeight="1" x14ac:dyDescent="0.25">
      <c r="A11" s="479"/>
      <c r="B11" s="480" t="s">
        <v>1805</v>
      </c>
      <c r="C11" s="480" t="s">
        <v>1806</v>
      </c>
      <c r="D11" s="480" t="s">
        <v>1807</v>
      </c>
    </row>
    <row r="12" spans="1:4" ht="15.75" customHeight="1" x14ac:dyDescent="0.25">
      <c r="A12" s="481" t="s">
        <v>1808</v>
      </c>
      <c r="B12" s="732"/>
      <c r="C12" s="733"/>
      <c r="D12" s="734"/>
    </row>
    <row r="13" spans="1:4" ht="15" customHeight="1" x14ac:dyDescent="0.25">
      <c r="A13" s="482" t="s">
        <v>1584</v>
      </c>
      <c r="B13" s="483">
        <v>0</v>
      </c>
      <c r="C13" s="484">
        <v>153241</v>
      </c>
      <c r="D13" s="485">
        <v>0</v>
      </c>
    </row>
    <row r="14" spans="1:4" ht="15" customHeight="1" x14ac:dyDescent="0.25">
      <c r="A14" s="486" t="s">
        <v>1809</v>
      </c>
      <c r="B14" s="487">
        <v>0</v>
      </c>
      <c r="C14" s="192">
        <v>364</v>
      </c>
      <c r="D14" s="488">
        <v>0</v>
      </c>
    </row>
    <row r="15" spans="1:4" ht="15" customHeight="1" x14ac:dyDescent="0.25">
      <c r="A15" s="486" t="s">
        <v>433</v>
      </c>
      <c r="B15" s="489">
        <v>1.05</v>
      </c>
      <c r="C15" s="193">
        <v>1.05</v>
      </c>
      <c r="D15" s="490"/>
    </row>
    <row r="16" spans="1:4" ht="15" customHeight="1" x14ac:dyDescent="0.25">
      <c r="A16" s="486" t="s">
        <v>1810</v>
      </c>
      <c r="B16" s="487">
        <v>0</v>
      </c>
      <c r="C16" s="192" t="s">
        <v>323</v>
      </c>
      <c r="D16" s="488" t="s">
        <v>323</v>
      </c>
    </row>
    <row r="17" spans="1:7" ht="15" customHeight="1" x14ac:dyDescent="0.25">
      <c r="A17" s="486" t="s">
        <v>1811</v>
      </c>
      <c r="B17" s="491">
        <v>0</v>
      </c>
      <c r="C17" s="492">
        <v>3519.29</v>
      </c>
      <c r="D17" s="493">
        <v>0</v>
      </c>
    </row>
    <row r="18" spans="1:7" ht="15" customHeight="1" x14ac:dyDescent="0.25">
      <c r="A18" s="494" t="s">
        <v>1812</v>
      </c>
      <c r="B18" s="495">
        <v>0</v>
      </c>
      <c r="C18" s="496" t="s">
        <v>323</v>
      </c>
      <c r="D18" s="497" t="s">
        <v>323</v>
      </c>
    </row>
    <row r="19" spans="1:7" ht="15" customHeight="1" x14ac:dyDescent="0.25">
      <c r="A19" s="498" t="s">
        <v>1813</v>
      </c>
      <c r="B19" s="729"/>
      <c r="C19" s="730"/>
      <c r="D19" s="731"/>
    </row>
    <row r="20" spans="1:7" ht="15" customHeight="1" x14ac:dyDescent="0.25">
      <c r="A20" s="499" t="s">
        <v>1584</v>
      </c>
      <c r="B20" s="500">
        <v>0</v>
      </c>
      <c r="C20" s="501">
        <v>92980</v>
      </c>
      <c r="D20" s="502">
        <v>0</v>
      </c>
    </row>
    <row r="21" spans="1:7" ht="15" customHeight="1" x14ac:dyDescent="0.25">
      <c r="A21" s="499" t="s">
        <v>1809</v>
      </c>
      <c r="B21" s="503">
        <v>0</v>
      </c>
      <c r="C21" s="192">
        <v>227</v>
      </c>
      <c r="D21" s="488">
        <v>0</v>
      </c>
    </row>
    <row r="22" spans="1:7" ht="15" customHeight="1" x14ac:dyDescent="0.25">
      <c r="A22" s="499" t="s">
        <v>433</v>
      </c>
      <c r="B22" s="504">
        <v>1.05</v>
      </c>
      <c r="C22" s="193">
        <v>1.05</v>
      </c>
      <c r="D22" s="490"/>
    </row>
    <row r="23" spans="1:7" ht="15" customHeight="1" x14ac:dyDescent="0.25">
      <c r="A23" s="499" t="s">
        <v>1810</v>
      </c>
      <c r="B23" s="503">
        <v>0</v>
      </c>
      <c r="C23" s="192" t="s">
        <v>323</v>
      </c>
      <c r="D23" s="488" t="s">
        <v>323</v>
      </c>
      <c r="G23" s="505"/>
    </row>
    <row r="24" spans="1:7" ht="15" customHeight="1" x14ac:dyDescent="0.25">
      <c r="A24" s="506" t="s">
        <v>1811</v>
      </c>
      <c r="B24" s="507">
        <v>0</v>
      </c>
      <c r="C24" s="508">
        <v>2139.92</v>
      </c>
      <c r="D24" s="509">
        <v>0</v>
      </c>
    </row>
    <row r="25" spans="1:7" ht="15" customHeight="1" x14ac:dyDescent="0.25">
      <c r="A25" s="510" t="s">
        <v>1812</v>
      </c>
      <c r="B25" s="511">
        <v>0</v>
      </c>
      <c r="C25" s="512" t="s">
        <v>323</v>
      </c>
      <c r="D25" s="513" t="s">
        <v>323</v>
      </c>
    </row>
    <row r="26" spans="1:7" ht="15" customHeight="1" x14ac:dyDescent="0.25">
      <c r="A26" s="514" t="s">
        <v>1814</v>
      </c>
      <c r="B26" s="735"/>
      <c r="C26" s="736"/>
      <c r="D26" s="737"/>
    </row>
    <row r="27" spans="1:7" ht="15" customHeight="1" x14ac:dyDescent="0.25">
      <c r="A27" s="515" t="s">
        <v>1584</v>
      </c>
      <c r="B27" s="500">
        <v>0</v>
      </c>
      <c r="C27" s="501">
        <v>153241</v>
      </c>
      <c r="D27" s="502">
        <v>0</v>
      </c>
    </row>
    <row r="28" spans="1:7" ht="15" customHeight="1" x14ac:dyDescent="0.25">
      <c r="A28" s="515" t="s">
        <v>1809</v>
      </c>
      <c r="B28" s="503">
        <v>0</v>
      </c>
      <c r="C28" s="192">
        <v>364</v>
      </c>
      <c r="D28" s="488">
        <v>0</v>
      </c>
    </row>
    <row r="29" spans="1:7" ht="15" customHeight="1" x14ac:dyDescent="0.25">
      <c r="A29" s="515" t="s">
        <v>433</v>
      </c>
      <c r="B29" s="504">
        <v>1.05</v>
      </c>
      <c r="C29" s="193">
        <v>1.05</v>
      </c>
      <c r="D29" s="490"/>
    </row>
    <row r="30" spans="1:7" ht="15" customHeight="1" x14ac:dyDescent="0.25">
      <c r="A30" s="515" t="s">
        <v>1810</v>
      </c>
      <c r="B30" s="503">
        <v>0</v>
      </c>
      <c r="C30" s="192" t="s">
        <v>323</v>
      </c>
      <c r="D30" s="488" t="s">
        <v>323</v>
      </c>
    </row>
    <row r="31" spans="1:7" ht="15" customHeight="1" x14ac:dyDescent="0.25">
      <c r="A31" s="516" t="s">
        <v>1811</v>
      </c>
      <c r="B31" s="507">
        <v>0</v>
      </c>
      <c r="C31" s="508">
        <v>3519.29</v>
      </c>
      <c r="D31" s="509">
        <v>0</v>
      </c>
    </row>
    <row r="32" spans="1:7" ht="15" customHeight="1" x14ac:dyDescent="0.25">
      <c r="A32" s="517" t="s">
        <v>1812</v>
      </c>
      <c r="B32" s="518">
        <v>0</v>
      </c>
      <c r="C32" s="512" t="s">
        <v>323</v>
      </c>
      <c r="D32" s="513" t="s">
        <v>323</v>
      </c>
    </row>
    <row r="33" spans="1:4" ht="15" customHeight="1" x14ac:dyDescent="0.25">
      <c r="A33" s="519"/>
      <c r="B33" s="519"/>
      <c r="C33" s="519"/>
      <c r="D33" s="519"/>
    </row>
    <row r="34" spans="1:4" ht="15" customHeight="1" x14ac:dyDescent="0.25">
      <c r="A34" s="73"/>
      <c r="B34" s="73"/>
      <c r="C34" s="73"/>
      <c r="D34" s="73"/>
    </row>
  </sheetData>
  <mergeCells count="3">
    <mergeCell ref="B19:D19"/>
    <mergeCell ref="B12:D12"/>
    <mergeCell ref="B26:D26"/>
  </mergeCells>
  <hyperlinks>
    <hyperlink ref="D4" location="'Rekapitulace'!B5" display="&lt;&lt;&lt; Zpět na rekapitulaci" xr:uid="{00000000-0004-0000-8D00-000000000000}"/>
  </hyperlinks>
  <pageMargins left="0.7" right="0.7" top="0.78740157499999996" bottom="0.78740157499999996" header="0.3" footer="0.3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A1:U92"/>
  <sheetViews>
    <sheetView showGridLines="0" workbookViewId="0"/>
  </sheetViews>
  <sheetFormatPr defaultColWidth="12.140625" defaultRowHeight="15" customHeight="1" outlineLevelRow="1" x14ac:dyDescent="0.25"/>
  <cols>
    <col min="1" max="1" width="78.140625" customWidth="1"/>
    <col min="2" max="4" width="12.7109375" customWidth="1"/>
    <col min="5" max="5" width="12.85546875" customWidth="1"/>
    <col min="6" max="20" width="11.7109375" customWidth="1"/>
    <col min="21" max="21" width="47.140625" customWidth="1"/>
  </cols>
  <sheetData>
    <row r="1" spans="1:21" x14ac:dyDescent="0.25">
      <c r="A1" s="17" t="s">
        <v>1</v>
      </c>
      <c r="B1" s="18" t="s">
        <v>2012</v>
      </c>
    </row>
    <row r="2" spans="1:21" x14ac:dyDescent="0.25">
      <c r="A2" s="17" t="s">
        <v>0</v>
      </c>
      <c r="B2" s="18" t="s">
        <v>148</v>
      </c>
    </row>
    <row r="3" spans="1:21" x14ac:dyDescent="0.25">
      <c r="A3" s="17" t="s">
        <v>2</v>
      </c>
      <c r="B3" s="18" t="s">
        <v>67</v>
      </c>
    </row>
    <row r="4" spans="1:21" x14ac:dyDescent="0.25">
      <c r="A4" s="17" t="s">
        <v>315</v>
      </c>
      <c r="B4" s="18" t="s">
        <v>24</v>
      </c>
      <c r="D4" s="19" t="s">
        <v>316</v>
      </c>
    </row>
    <row r="5" spans="1:21" x14ac:dyDescent="0.25">
      <c r="A5" s="17" t="s">
        <v>317</v>
      </c>
      <c r="B5" s="18" t="s">
        <v>318</v>
      </c>
    </row>
    <row r="6" spans="1:21" x14ac:dyDescent="0.25">
      <c r="A6" s="17" t="s">
        <v>319</v>
      </c>
      <c r="B6" s="18" t="s">
        <v>320</v>
      </c>
    </row>
    <row r="7" spans="1:21" x14ac:dyDescent="0.25">
      <c r="A7" s="17" t="s">
        <v>321</v>
      </c>
      <c r="B7" s="20">
        <v>49289</v>
      </c>
    </row>
    <row r="8" spans="1:21" x14ac:dyDescent="0.25">
      <c r="A8" s="17" t="s">
        <v>322</v>
      </c>
      <c r="B8" s="18" t="s">
        <v>323</v>
      </c>
    </row>
    <row r="9" spans="1:21" x14ac:dyDescent="0.25">
      <c r="A9" s="17" t="s">
        <v>324</v>
      </c>
      <c r="B9" s="18" t="s">
        <v>323</v>
      </c>
    </row>
    <row r="11" spans="1:21" x14ac:dyDescent="0.25">
      <c r="A11" s="183" t="s">
        <v>421</v>
      </c>
      <c r="B11" s="184" t="s">
        <v>332</v>
      </c>
      <c r="C11" s="184" t="s">
        <v>422</v>
      </c>
      <c r="D11" s="184" t="s">
        <v>423</v>
      </c>
      <c r="E11" s="184" t="s">
        <v>424</v>
      </c>
      <c r="F11" s="184" t="s">
        <v>425</v>
      </c>
      <c r="G11" s="184" t="s">
        <v>426</v>
      </c>
      <c r="H11" s="184" t="s">
        <v>427</v>
      </c>
      <c r="I11" s="184" t="s">
        <v>428</v>
      </c>
      <c r="J11" s="184" t="s">
        <v>429</v>
      </c>
      <c r="K11" s="185" t="s">
        <v>430</v>
      </c>
      <c r="L11" s="185" t="s">
        <v>431</v>
      </c>
      <c r="M11" s="185" t="s">
        <v>432</v>
      </c>
      <c r="N11" s="186" t="s">
        <v>433</v>
      </c>
      <c r="O11" s="186" t="s">
        <v>434</v>
      </c>
      <c r="P11" s="187" t="s">
        <v>435</v>
      </c>
      <c r="Q11" s="187" t="s">
        <v>436</v>
      </c>
      <c r="R11" s="188" t="s">
        <v>437</v>
      </c>
      <c r="S11" s="188" t="s">
        <v>423</v>
      </c>
      <c r="T11" s="189" t="s">
        <v>358</v>
      </c>
      <c r="U11" s="188" t="s">
        <v>438</v>
      </c>
    </row>
    <row r="12" spans="1:21" outlineLevel="1" x14ac:dyDescent="0.25">
      <c r="A12" s="190" t="s">
        <v>473</v>
      </c>
      <c r="B12" s="191" t="s">
        <v>474</v>
      </c>
      <c r="C12" s="191" t="s">
        <v>323</v>
      </c>
      <c r="D12" s="191" t="s">
        <v>475</v>
      </c>
      <c r="E12" s="192">
        <v>2779</v>
      </c>
      <c r="F12" s="192">
        <v>0</v>
      </c>
      <c r="G12" s="192">
        <v>0</v>
      </c>
      <c r="H12" s="192">
        <v>0</v>
      </c>
      <c r="I12" s="192">
        <v>15</v>
      </c>
      <c r="J12" s="192">
        <v>0</v>
      </c>
      <c r="K12" s="193">
        <v>0</v>
      </c>
      <c r="L12" s="193">
        <v>0</v>
      </c>
      <c r="M12" s="193">
        <v>0</v>
      </c>
      <c r="N12" s="193">
        <v>1.26</v>
      </c>
      <c r="O12" s="193">
        <v>0</v>
      </c>
      <c r="P12" s="192">
        <v>3501.54</v>
      </c>
      <c r="Q12" s="192">
        <v>3501.54</v>
      </c>
      <c r="R12" s="192">
        <v>3501.54</v>
      </c>
      <c r="S12" s="192">
        <v>0</v>
      </c>
      <c r="T12" s="194">
        <v>3501.54</v>
      </c>
      <c r="U12" s="195" t="s">
        <v>476</v>
      </c>
    </row>
    <row r="13" spans="1:21" outlineLevel="1" x14ac:dyDescent="0.25">
      <c r="A13" s="190" t="s">
        <v>1818</v>
      </c>
      <c r="B13" s="191" t="s">
        <v>474</v>
      </c>
      <c r="C13" s="191" t="s">
        <v>323</v>
      </c>
      <c r="D13" s="191" t="s">
        <v>475</v>
      </c>
      <c r="E13" s="192">
        <v>10344</v>
      </c>
      <c r="F13" s="192">
        <v>0</v>
      </c>
      <c r="G13" s="192">
        <v>0</v>
      </c>
      <c r="H13" s="192">
        <v>0</v>
      </c>
      <c r="I13" s="192">
        <v>12</v>
      </c>
      <c r="J13" s="192">
        <v>0</v>
      </c>
      <c r="K13" s="193">
        <v>0</v>
      </c>
      <c r="L13" s="193">
        <v>0</v>
      </c>
      <c r="M13" s="193">
        <v>0</v>
      </c>
      <c r="N13" s="193">
        <v>1.4</v>
      </c>
      <c r="O13" s="193">
        <v>0</v>
      </c>
      <c r="P13" s="192">
        <v>14481.6</v>
      </c>
      <c r="Q13" s="192">
        <v>14481.6</v>
      </c>
      <c r="R13" s="192">
        <v>14481.6</v>
      </c>
      <c r="S13" s="192">
        <v>0</v>
      </c>
      <c r="T13" s="194">
        <v>14481.6</v>
      </c>
      <c r="U13" s="195" t="s">
        <v>476</v>
      </c>
    </row>
    <row r="14" spans="1:21" outlineLevel="1" x14ac:dyDescent="0.25">
      <c r="A14" s="190" t="s">
        <v>1818</v>
      </c>
      <c r="B14" s="191" t="s">
        <v>474</v>
      </c>
      <c r="C14" s="191" t="s">
        <v>323</v>
      </c>
      <c r="D14" s="191" t="s">
        <v>475</v>
      </c>
      <c r="E14" s="192">
        <v>659</v>
      </c>
      <c r="F14" s="192">
        <v>0</v>
      </c>
      <c r="G14" s="192">
        <v>0</v>
      </c>
      <c r="H14" s="192">
        <v>0</v>
      </c>
      <c r="I14" s="192">
        <v>4</v>
      </c>
      <c r="J14" s="192">
        <v>0</v>
      </c>
      <c r="K14" s="193">
        <v>0</v>
      </c>
      <c r="L14" s="193">
        <v>0</v>
      </c>
      <c r="M14" s="193">
        <v>0</v>
      </c>
      <c r="N14" s="193">
        <v>1.3</v>
      </c>
      <c r="O14" s="193">
        <v>0</v>
      </c>
      <c r="P14" s="192">
        <v>856.7</v>
      </c>
      <c r="Q14" s="192">
        <v>856.7</v>
      </c>
      <c r="R14" s="192">
        <v>856.7</v>
      </c>
      <c r="S14" s="192">
        <v>0</v>
      </c>
      <c r="T14" s="194">
        <v>856.7</v>
      </c>
      <c r="U14" s="195" t="s">
        <v>476</v>
      </c>
    </row>
    <row r="15" spans="1:21" outlineLevel="1" x14ac:dyDescent="0.25">
      <c r="A15" s="190" t="s">
        <v>473</v>
      </c>
      <c r="B15" s="191" t="s">
        <v>1819</v>
      </c>
      <c r="C15" s="191" t="s">
        <v>323</v>
      </c>
      <c r="D15" s="191" t="s">
        <v>475</v>
      </c>
      <c r="E15" s="192">
        <v>1431</v>
      </c>
      <c r="F15" s="192">
        <v>1539</v>
      </c>
      <c r="G15" s="192">
        <v>6896.04</v>
      </c>
      <c r="H15" s="192">
        <v>6990.76</v>
      </c>
      <c r="I15" s="192">
        <v>13</v>
      </c>
      <c r="J15" s="192">
        <v>12</v>
      </c>
      <c r="K15" s="193">
        <v>92.982456140350905</v>
      </c>
      <c r="L15" s="193">
        <v>98.645068633453306</v>
      </c>
      <c r="M15" s="193">
        <v>108.333333333333</v>
      </c>
      <c r="N15" s="193">
        <v>1.26</v>
      </c>
      <c r="O15" s="193">
        <v>0</v>
      </c>
      <c r="P15" s="192">
        <v>1803.06</v>
      </c>
      <c r="Q15" s="192">
        <v>8699.1</v>
      </c>
      <c r="R15" s="192">
        <v>8699.1</v>
      </c>
      <c r="S15" s="192">
        <v>0</v>
      </c>
      <c r="T15" s="194">
        <v>8699.1</v>
      </c>
      <c r="U15" s="195" t="s">
        <v>1820</v>
      </c>
    </row>
    <row r="16" spans="1:21" outlineLevel="1" x14ac:dyDescent="0.25">
      <c r="A16" s="190" t="s">
        <v>1818</v>
      </c>
      <c r="B16" s="191" t="s">
        <v>1819</v>
      </c>
      <c r="C16" s="191" t="s">
        <v>323</v>
      </c>
      <c r="D16" s="191" t="s">
        <v>475</v>
      </c>
      <c r="E16" s="192">
        <v>10068</v>
      </c>
      <c r="F16" s="192">
        <v>16396</v>
      </c>
      <c r="G16" s="192">
        <v>0</v>
      </c>
      <c r="H16" s="192">
        <v>0</v>
      </c>
      <c r="I16" s="192">
        <v>10</v>
      </c>
      <c r="J16" s="192">
        <v>7</v>
      </c>
      <c r="K16" s="193">
        <v>61.405220785557503</v>
      </c>
      <c r="L16" s="193">
        <v>98.645068633453306</v>
      </c>
      <c r="M16" s="193">
        <v>142.857142857143</v>
      </c>
      <c r="N16" s="193">
        <v>1.4</v>
      </c>
      <c r="O16" s="193">
        <v>0</v>
      </c>
      <c r="P16" s="192">
        <v>14095.2</v>
      </c>
      <c r="Q16" s="192">
        <v>14095.2</v>
      </c>
      <c r="R16" s="192">
        <v>14095.2</v>
      </c>
      <c r="S16" s="192">
        <v>0</v>
      </c>
      <c r="T16" s="194">
        <v>14095.2</v>
      </c>
      <c r="U16" s="195" t="s">
        <v>1820</v>
      </c>
    </row>
    <row r="17" spans="1:21" outlineLevel="1" x14ac:dyDescent="0.25">
      <c r="A17" s="190" t="s">
        <v>1818</v>
      </c>
      <c r="B17" s="191" t="s">
        <v>1819</v>
      </c>
      <c r="C17" s="191" t="s">
        <v>323</v>
      </c>
      <c r="D17" s="191" t="s">
        <v>475</v>
      </c>
      <c r="E17" s="192">
        <v>5888</v>
      </c>
      <c r="F17" s="192">
        <v>3568</v>
      </c>
      <c r="G17" s="192">
        <v>0</v>
      </c>
      <c r="H17" s="192">
        <v>0</v>
      </c>
      <c r="I17" s="192">
        <v>8</v>
      </c>
      <c r="J17" s="192">
        <v>5</v>
      </c>
      <c r="K17" s="193">
        <v>165.022421524664</v>
      </c>
      <c r="L17" s="193">
        <v>98.645068633453306</v>
      </c>
      <c r="M17" s="193">
        <v>160</v>
      </c>
      <c r="N17" s="193">
        <v>1.3</v>
      </c>
      <c r="O17" s="193">
        <v>0</v>
      </c>
      <c r="P17" s="192">
        <v>7654.4</v>
      </c>
      <c r="Q17" s="192">
        <v>7654.4</v>
      </c>
      <c r="R17" s="192">
        <v>7654.4</v>
      </c>
      <c r="S17" s="192">
        <v>0</v>
      </c>
      <c r="T17" s="194">
        <v>7654.4</v>
      </c>
      <c r="U17" s="195" t="s">
        <v>1820</v>
      </c>
    </row>
    <row r="18" spans="1:21" x14ac:dyDescent="0.25">
      <c r="A18" s="196" t="s">
        <v>477</v>
      </c>
      <c r="B18" s="197"/>
      <c r="C18" s="197"/>
      <c r="D18" s="197"/>
      <c r="E18" s="198">
        <v>31169</v>
      </c>
      <c r="F18" s="198">
        <v>21503</v>
      </c>
      <c r="G18" s="198">
        <v>6896.04</v>
      </c>
      <c r="H18" s="198">
        <v>6990.76</v>
      </c>
      <c r="I18" s="197"/>
      <c r="J18" s="197"/>
      <c r="K18" s="199"/>
      <c r="L18" s="199"/>
      <c r="M18" s="199"/>
      <c r="N18" s="199"/>
      <c r="O18" s="199"/>
      <c r="P18" s="198">
        <v>42392.5</v>
      </c>
      <c r="Q18" s="198">
        <v>49288.54</v>
      </c>
      <c r="R18" s="198">
        <v>49288.54</v>
      </c>
      <c r="S18" s="198">
        <v>0</v>
      </c>
      <c r="T18" s="198">
        <v>49288.54</v>
      </c>
      <c r="U18" s="192"/>
    </row>
    <row r="19" spans="1:21" x14ac:dyDescent="0.25">
      <c r="A19" s="200" t="s">
        <v>310</v>
      </c>
      <c r="B19" s="201"/>
      <c r="C19" s="201"/>
      <c r="D19" s="201"/>
      <c r="E19" s="202">
        <v>31169</v>
      </c>
      <c r="F19" s="202">
        <v>21503</v>
      </c>
      <c r="G19" s="202">
        <v>6896.04</v>
      </c>
      <c r="H19" s="202">
        <v>6990.76</v>
      </c>
      <c r="I19" s="201"/>
      <c r="J19" s="201"/>
      <c r="K19" s="203"/>
      <c r="L19" s="203"/>
      <c r="M19" s="203"/>
      <c r="N19" s="203"/>
      <c r="O19" s="203"/>
      <c r="P19" s="202">
        <v>42392.5</v>
      </c>
      <c r="Q19" s="202">
        <v>49288.54</v>
      </c>
      <c r="R19" s="202">
        <v>49288.54</v>
      </c>
      <c r="S19" s="202">
        <v>0</v>
      </c>
      <c r="T19" s="202">
        <v>49288.54</v>
      </c>
      <c r="U19" s="192"/>
    </row>
    <row r="20" spans="1:21" x14ac:dyDescent="0.25">
      <c r="A20" s="204"/>
    </row>
    <row r="21" spans="1:21" x14ac:dyDescent="0.25">
      <c r="A21" s="183" t="s">
        <v>639</v>
      </c>
      <c r="B21" s="184" t="s">
        <v>332</v>
      </c>
      <c r="C21" s="184" t="s">
        <v>422</v>
      </c>
      <c r="D21" s="184" t="s">
        <v>423</v>
      </c>
      <c r="E21" s="184" t="s">
        <v>424</v>
      </c>
      <c r="F21" s="184" t="s">
        <v>425</v>
      </c>
      <c r="G21" s="184" t="s">
        <v>426</v>
      </c>
      <c r="H21" s="184" t="s">
        <v>427</v>
      </c>
      <c r="I21" s="184" t="s">
        <v>428</v>
      </c>
      <c r="J21" s="184" t="s">
        <v>429</v>
      </c>
      <c r="K21" s="185" t="s">
        <v>430</v>
      </c>
      <c r="L21" s="185" t="s">
        <v>431</v>
      </c>
      <c r="M21" s="185" t="s">
        <v>432</v>
      </c>
      <c r="N21" s="186" t="s">
        <v>433</v>
      </c>
      <c r="O21" s="186" t="s">
        <v>434</v>
      </c>
      <c r="P21" s="187" t="s">
        <v>435</v>
      </c>
      <c r="Q21" s="187" t="s">
        <v>436</v>
      </c>
      <c r="R21" s="188" t="s">
        <v>437</v>
      </c>
      <c r="S21" s="188" t="s">
        <v>423</v>
      </c>
      <c r="T21" s="189" t="s">
        <v>358</v>
      </c>
      <c r="U21" s="184" t="s">
        <v>438</v>
      </c>
    </row>
    <row r="22" spans="1:21" outlineLevel="1" x14ac:dyDescent="0.25">
      <c r="A22" s="190" t="s">
        <v>473</v>
      </c>
      <c r="B22" s="191" t="s">
        <v>474</v>
      </c>
      <c r="C22" s="191" t="s">
        <v>323</v>
      </c>
      <c r="D22" s="191" t="s">
        <v>475</v>
      </c>
      <c r="E22" s="192">
        <v>2779</v>
      </c>
      <c r="F22" s="192">
        <v>0</v>
      </c>
      <c r="G22" s="192">
        <v>0</v>
      </c>
      <c r="H22" s="192">
        <v>0</v>
      </c>
      <c r="I22" s="192">
        <v>15</v>
      </c>
      <c r="J22" s="192">
        <v>0</v>
      </c>
      <c r="K22" s="193">
        <v>165.022421524664</v>
      </c>
      <c r="L22" s="193">
        <v>98.645068633453306</v>
      </c>
      <c r="M22" s="193">
        <v>160</v>
      </c>
      <c r="N22" s="193">
        <v>1.26</v>
      </c>
      <c r="O22" s="193">
        <v>0</v>
      </c>
      <c r="P22" s="192">
        <v>3501.54</v>
      </c>
      <c r="Q22" s="192">
        <v>3501.54</v>
      </c>
      <c r="R22" s="192">
        <v>3501.54</v>
      </c>
      <c r="S22" s="192">
        <v>0</v>
      </c>
      <c r="T22" s="194">
        <v>3501.54</v>
      </c>
      <c r="U22" s="195" t="s">
        <v>476</v>
      </c>
    </row>
    <row r="23" spans="1:21" outlineLevel="1" x14ac:dyDescent="0.25">
      <c r="A23" s="190" t="s">
        <v>1818</v>
      </c>
      <c r="B23" s="191" t="s">
        <v>474</v>
      </c>
      <c r="C23" s="191" t="s">
        <v>323</v>
      </c>
      <c r="D23" s="191" t="s">
        <v>475</v>
      </c>
      <c r="E23" s="192">
        <v>10344</v>
      </c>
      <c r="F23" s="192">
        <v>0</v>
      </c>
      <c r="G23" s="192">
        <v>0</v>
      </c>
      <c r="H23" s="192">
        <v>0</v>
      </c>
      <c r="I23" s="192">
        <v>12</v>
      </c>
      <c r="J23" s="192">
        <v>0</v>
      </c>
      <c r="K23" s="193">
        <v>165.022421524664</v>
      </c>
      <c r="L23" s="193">
        <v>98.645068633453306</v>
      </c>
      <c r="M23" s="193">
        <v>160</v>
      </c>
      <c r="N23" s="193">
        <v>1.4</v>
      </c>
      <c r="O23" s="193">
        <v>0</v>
      </c>
      <c r="P23" s="192">
        <v>14481.6</v>
      </c>
      <c r="Q23" s="192">
        <v>14481.6</v>
      </c>
      <c r="R23" s="192">
        <v>14481.6</v>
      </c>
      <c r="S23" s="192">
        <v>0</v>
      </c>
      <c r="T23" s="194">
        <v>14481.6</v>
      </c>
      <c r="U23" s="195" t="s">
        <v>476</v>
      </c>
    </row>
    <row r="24" spans="1:21" outlineLevel="1" x14ac:dyDescent="0.25">
      <c r="A24" s="190" t="s">
        <v>1818</v>
      </c>
      <c r="B24" s="191" t="s">
        <v>474</v>
      </c>
      <c r="C24" s="191" t="s">
        <v>323</v>
      </c>
      <c r="D24" s="191" t="s">
        <v>475</v>
      </c>
      <c r="E24" s="192">
        <v>659</v>
      </c>
      <c r="F24" s="192">
        <v>0</v>
      </c>
      <c r="G24" s="192">
        <v>0</v>
      </c>
      <c r="H24" s="192">
        <v>0</v>
      </c>
      <c r="I24" s="192">
        <v>4</v>
      </c>
      <c r="J24" s="192">
        <v>0</v>
      </c>
      <c r="K24" s="193">
        <v>165.022421524664</v>
      </c>
      <c r="L24" s="193">
        <v>98.645068633453306</v>
      </c>
      <c r="M24" s="193">
        <v>160</v>
      </c>
      <c r="N24" s="193">
        <v>1.3</v>
      </c>
      <c r="O24" s="193">
        <v>0</v>
      </c>
      <c r="P24" s="192">
        <v>856.7</v>
      </c>
      <c r="Q24" s="192">
        <v>856.7</v>
      </c>
      <c r="R24" s="192">
        <v>856.7</v>
      </c>
      <c r="S24" s="192">
        <v>0</v>
      </c>
      <c r="T24" s="194">
        <v>856.7</v>
      </c>
      <c r="U24" s="195" t="s">
        <v>476</v>
      </c>
    </row>
    <row r="25" spans="1:21" outlineLevel="1" x14ac:dyDescent="0.25">
      <c r="A25" s="190" t="s">
        <v>473</v>
      </c>
      <c r="B25" s="191" t="s">
        <v>1819</v>
      </c>
      <c r="C25" s="191" t="s">
        <v>323</v>
      </c>
      <c r="D25" s="191" t="s">
        <v>475</v>
      </c>
      <c r="E25" s="192">
        <v>1431</v>
      </c>
      <c r="F25" s="192">
        <v>835</v>
      </c>
      <c r="G25" s="192">
        <v>6896.04</v>
      </c>
      <c r="H25" s="192">
        <v>3994.72</v>
      </c>
      <c r="I25" s="192">
        <v>13</v>
      </c>
      <c r="J25" s="192">
        <v>10</v>
      </c>
      <c r="K25" s="193">
        <v>171.37724550898201</v>
      </c>
      <c r="L25" s="193">
        <v>172.628870108543</v>
      </c>
      <c r="M25" s="193">
        <v>130</v>
      </c>
      <c r="N25" s="193">
        <v>1.26</v>
      </c>
      <c r="O25" s="193">
        <v>0</v>
      </c>
      <c r="P25" s="192">
        <v>1803.06</v>
      </c>
      <c r="Q25" s="192">
        <v>8699.1</v>
      </c>
      <c r="R25" s="192">
        <v>8699.1</v>
      </c>
      <c r="S25" s="192">
        <v>0</v>
      </c>
      <c r="T25" s="194">
        <v>8699.1</v>
      </c>
      <c r="U25" s="195" t="s">
        <v>1820</v>
      </c>
    </row>
    <row r="26" spans="1:21" outlineLevel="1" x14ac:dyDescent="0.25">
      <c r="A26" s="190" t="s">
        <v>1818</v>
      </c>
      <c r="B26" s="191" t="s">
        <v>1819</v>
      </c>
      <c r="C26" s="191" t="s">
        <v>323</v>
      </c>
      <c r="D26" s="191" t="s">
        <v>475</v>
      </c>
      <c r="E26" s="192">
        <v>10068</v>
      </c>
      <c r="F26" s="192">
        <v>11647</v>
      </c>
      <c r="G26" s="192">
        <v>0</v>
      </c>
      <c r="H26" s="192">
        <v>0</v>
      </c>
      <c r="I26" s="192">
        <v>10</v>
      </c>
      <c r="J26" s="192">
        <v>5</v>
      </c>
      <c r="K26" s="193">
        <v>86.442860822529397</v>
      </c>
      <c r="L26" s="193">
        <v>172.628870108543</v>
      </c>
      <c r="M26" s="193">
        <v>200</v>
      </c>
      <c r="N26" s="193">
        <v>1.4</v>
      </c>
      <c r="O26" s="193">
        <v>0</v>
      </c>
      <c r="P26" s="192">
        <v>14095.2</v>
      </c>
      <c r="Q26" s="192">
        <v>14095.2</v>
      </c>
      <c r="R26" s="192">
        <v>14095.2</v>
      </c>
      <c r="S26" s="192">
        <v>0</v>
      </c>
      <c r="T26" s="194">
        <v>14095.2</v>
      </c>
      <c r="U26" s="195" t="s">
        <v>1820</v>
      </c>
    </row>
    <row r="27" spans="1:21" outlineLevel="1" x14ac:dyDescent="0.25">
      <c r="A27" s="190" t="s">
        <v>1818</v>
      </c>
      <c r="B27" s="191" t="s">
        <v>1819</v>
      </c>
      <c r="C27" s="191" t="s">
        <v>323</v>
      </c>
      <c r="D27" s="191" t="s">
        <v>475</v>
      </c>
      <c r="E27" s="192">
        <v>5888</v>
      </c>
      <c r="F27" s="192">
        <v>2007</v>
      </c>
      <c r="G27" s="192">
        <v>0</v>
      </c>
      <c r="H27" s="192">
        <v>0</v>
      </c>
      <c r="I27" s="192">
        <v>8</v>
      </c>
      <c r="J27" s="192">
        <v>4</v>
      </c>
      <c r="K27" s="193">
        <v>293.373193821624</v>
      </c>
      <c r="L27" s="193">
        <v>172.628870108543</v>
      </c>
      <c r="M27" s="193">
        <v>200</v>
      </c>
      <c r="N27" s="193">
        <v>1.3</v>
      </c>
      <c r="O27" s="193">
        <v>0</v>
      </c>
      <c r="P27" s="192">
        <v>7654.4</v>
      </c>
      <c r="Q27" s="192">
        <v>7654.4</v>
      </c>
      <c r="R27" s="192">
        <v>7654.4</v>
      </c>
      <c r="S27" s="192">
        <v>0</v>
      </c>
      <c r="T27" s="194">
        <v>7654.4</v>
      </c>
      <c r="U27" s="195" t="s">
        <v>1820</v>
      </c>
    </row>
    <row r="28" spans="1:21" x14ac:dyDescent="0.25">
      <c r="A28" s="196" t="s">
        <v>477</v>
      </c>
      <c r="B28" s="197"/>
      <c r="C28" s="197"/>
      <c r="D28" s="197"/>
      <c r="E28" s="198">
        <v>31169</v>
      </c>
      <c r="F28" s="198">
        <v>14489</v>
      </c>
      <c r="G28" s="198">
        <v>6896.04</v>
      </c>
      <c r="H28" s="198">
        <v>3994.72</v>
      </c>
      <c r="I28" s="197"/>
      <c r="J28" s="197"/>
      <c r="K28" s="199"/>
      <c r="L28" s="199"/>
      <c r="M28" s="199"/>
      <c r="N28" s="199"/>
      <c r="O28" s="199"/>
      <c r="P28" s="198">
        <v>42392.5</v>
      </c>
      <c r="Q28" s="198">
        <v>49288.54</v>
      </c>
      <c r="R28" s="198">
        <v>49288.54</v>
      </c>
      <c r="S28" s="198">
        <v>0</v>
      </c>
      <c r="T28" s="198">
        <v>49288.54</v>
      </c>
      <c r="U28" s="192"/>
    </row>
    <row r="29" spans="1:21" x14ac:dyDescent="0.25">
      <c r="A29" s="200" t="s">
        <v>310</v>
      </c>
      <c r="B29" s="201"/>
      <c r="C29" s="201"/>
      <c r="D29" s="201"/>
      <c r="E29" s="202">
        <v>31169</v>
      </c>
      <c r="F29" s="202">
        <v>14489</v>
      </c>
      <c r="G29" s="202">
        <v>6896.04</v>
      </c>
      <c r="H29" s="202">
        <v>3994.72</v>
      </c>
      <c r="I29" s="201"/>
      <c r="J29" s="201"/>
      <c r="K29" s="203"/>
      <c r="L29" s="203"/>
      <c r="M29" s="203"/>
      <c r="N29" s="203"/>
      <c r="O29" s="203"/>
      <c r="P29" s="202">
        <v>42392.5</v>
      </c>
      <c r="Q29" s="202">
        <v>49288.54</v>
      </c>
      <c r="R29" s="202">
        <v>49288.54</v>
      </c>
      <c r="S29" s="202">
        <v>0</v>
      </c>
      <c r="T29" s="202">
        <v>49288.54</v>
      </c>
      <c r="U29" s="192"/>
    </row>
    <row r="30" spans="1:21" x14ac:dyDescent="0.25">
      <c r="A30" s="204"/>
    </row>
    <row r="31" spans="1:21" x14ac:dyDescent="0.25">
      <c r="A31" s="183" t="s">
        <v>640</v>
      </c>
      <c r="B31" s="184" t="s">
        <v>332</v>
      </c>
      <c r="C31" s="184" t="s">
        <v>422</v>
      </c>
      <c r="D31" s="184" t="s">
        <v>423</v>
      </c>
      <c r="E31" s="184" t="s">
        <v>424</v>
      </c>
      <c r="F31" s="184" t="s">
        <v>425</v>
      </c>
      <c r="G31" s="184" t="s">
        <v>426</v>
      </c>
      <c r="H31" s="184" t="s">
        <v>427</v>
      </c>
      <c r="I31" s="184" t="s">
        <v>428</v>
      </c>
      <c r="J31" s="184" t="s">
        <v>429</v>
      </c>
      <c r="K31" s="185" t="s">
        <v>430</v>
      </c>
      <c r="L31" s="185" t="s">
        <v>431</v>
      </c>
      <c r="M31" s="185" t="s">
        <v>432</v>
      </c>
      <c r="N31" s="186" t="s">
        <v>433</v>
      </c>
      <c r="O31" s="186" t="s">
        <v>434</v>
      </c>
      <c r="P31" s="187" t="s">
        <v>435</v>
      </c>
      <c r="Q31" s="187" t="s">
        <v>436</v>
      </c>
      <c r="R31" s="188" t="s">
        <v>437</v>
      </c>
      <c r="S31" s="188" t="s">
        <v>423</v>
      </c>
      <c r="T31" s="189" t="s">
        <v>358</v>
      </c>
      <c r="U31" s="184" t="s">
        <v>438</v>
      </c>
    </row>
    <row r="32" spans="1:21" outlineLevel="1" x14ac:dyDescent="0.25">
      <c r="A32" s="190" t="s">
        <v>473</v>
      </c>
      <c r="B32" s="191" t="s">
        <v>474</v>
      </c>
      <c r="C32" s="191" t="s">
        <v>323</v>
      </c>
      <c r="D32" s="191" t="s">
        <v>475</v>
      </c>
      <c r="E32" s="192">
        <v>4764</v>
      </c>
      <c r="F32" s="192">
        <v>0</v>
      </c>
      <c r="G32" s="192">
        <v>0</v>
      </c>
      <c r="H32" s="192">
        <v>0</v>
      </c>
      <c r="I32" s="192">
        <v>25.714285714285701</v>
      </c>
      <c r="J32" s="192">
        <v>0</v>
      </c>
      <c r="K32" s="193">
        <v>293.373193821624</v>
      </c>
      <c r="L32" s="193">
        <v>172.628870108543</v>
      </c>
      <c r="M32" s="193">
        <v>200</v>
      </c>
      <c r="N32" s="193">
        <v>1.26</v>
      </c>
      <c r="O32" s="193">
        <v>0</v>
      </c>
      <c r="P32" s="192">
        <v>6002.64</v>
      </c>
      <c r="Q32" s="192">
        <v>6002.64</v>
      </c>
      <c r="R32" s="192">
        <v>6002.64</v>
      </c>
      <c r="S32" s="192">
        <v>0</v>
      </c>
      <c r="T32" s="194">
        <v>6002.64</v>
      </c>
      <c r="U32" s="195" t="s">
        <v>476</v>
      </c>
    </row>
    <row r="33" spans="1:21" outlineLevel="1" x14ac:dyDescent="0.25">
      <c r="A33" s="190" t="s">
        <v>1818</v>
      </c>
      <c r="B33" s="191" t="s">
        <v>474</v>
      </c>
      <c r="C33" s="191" t="s">
        <v>323</v>
      </c>
      <c r="D33" s="191" t="s">
        <v>475</v>
      </c>
      <c r="E33" s="192">
        <v>17732.571428571398</v>
      </c>
      <c r="F33" s="192">
        <v>0</v>
      </c>
      <c r="G33" s="192">
        <v>0</v>
      </c>
      <c r="H33" s="192">
        <v>0</v>
      </c>
      <c r="I33" s="192">
        <v>20.571428571428601</v>
      </c>
      <c r="J33" s="192">
        <v>0</v>
      </c>
      <c r="K33" s="193">
        <v>293.373193821624</v>
      </c>
      <c r="L33" s="193">
        <v>172.628870108543</v>
      </c>
      <c r="M33" s="193">
        <v>200</v>
      </c>
      <c r="N33" s="193">
        <v>1.4</v>
      </c>
      <c r="O33" s="193">
        <v>0</v>
      </c>
      <c r="P33" s="192">
        <v>24825.599999999999</v>
      </c>
      <c r="Q33" s="192">
        <v>24825.599999999999</v>
      </c>
      <c r="R33" s="192">
        <v>24825.599999999999</v>
      </c>
      <c r="S33" s="192">
        <v>0</v>
      </c>
      <c r="T33" s="194">
        <v>24825.599999999999</v>
      </c>
      <c r="U33" s="195" t="s">
        <v>476</v>
      </c>
    </row>
    <row r="34" spans="1:21" outlineLevel="1" x14ac:dyDescent="0.25">
      <c r="A34" s="190" t="s">
        <v>1818</v>
      </c>
      <c r="B34" s="191" t="s">
        <v>474</v>
      </c>
      <c r="C34" s="191" t="s">
        <v>323</v>
      </c>
      <c r="D34" s="191" t="s">
        <v>475</v>
      </c>
      <c r="E34" s="192">
        <v>1129.7142857142901</v>
      </c>
      <c r="F34" s="192">
        <v>0</v>
      </c>
      <c r="G34" s="192">
        <v>0</v>
      </c>
      <c r="H34" s="192">
        <v>0</v>
      </c>
      <c r="I34" s="192">
        <v>6.8571428571428603</v>
      </c>
      <c r="J34" s="192">
        <v>0</v>
      </c>
      <c r="K34" s="193">
        <v>293.373193821624</v>
      </c>
      <c r="L34" s="193">
        <v>172.628870108543</v>
      </c>
      <c r="M34" s="193">
        <v>200</v>
      </c>
      <c r="N34" s="193">
        <v>1.3</v>
      </c>
      <c r="O34" s="193">
        <v>0</v>
      </c>
      <c r="P34" s="192">
        <v>1468.62857142858</v>
      </c>
      <c r="Q34" s="192">
        <v>1468.62857142858</v>
      </c>
      <c r="R34" s="192">
        <v>1468.62857142858</v>
      </c>
      <c r="S34" s="192">
        <v>0</v>
      </c>
      <c r="T34" s="194">
        <v>1468.62857142858</v>
      </c>
      <c r="U34" s="195" t="s">
        <v>476</v>
      </c>
    </row>
    <row r="35" spans="1:21" outlineLevel="1" x14ac:dyDescent="0.25">
      <c r="A35" s="190" t="s">
        <v>473</v>
      </c>
      <c r="B35" s="191" t="s">
        <v>1819</v>
      </c>
      <c r="C35" s="191" t="s">
        <v>323</v>
      </c>
      <c r="D35" s="191" t="s">
        <v>475</v>
      </c>
      <c r="E35" s="192">
        <v>2396.70049050646</v>
      </c>
      <c r="F35" s="192">
        <v>1539</v>
      </c>
      <c r="G35" s="192">
        <v>12021.9493630585</v>
      </c>
      <c r="H35" s="192">
        <v>6990.76</v>
      </c>
      <c r="I35" s="192">
        <v>17.3573407202216</v>
      </c>
      <c r="J35" s="192">
        <v>12</v>
      </c>
      <c r="K35" s="193">
        <v>155.73102602381201</v>
      </c>
      <c r="L35" s="193">
        <v>171.96913301355599</v>
      </c>
      <c r="M35" s="193">
        <v>144.64450600184699</v>
      </c>
      <c r="N35" s="193">
        <v>1.26</v>
      </c>
      <c r="O35" s="193">
        <v>0</v>
      </c>
      <c r="P35" s="192">
        <v>3019.8426180381398</v>
      </c>
      <c r="Q35" s="192">
        <v>15041.7919810966</v>
      </c>
      <c r="R35" s="192">
        <v>15041.7919810966</v>
      </c>
      <c r="S35" s="192">
        <v>0</v>
      </c>
      <c r="T35" s="194">
        <v>15041.7919810966</v>
      </c>
      <c r="U35" s="195" t="s">
        <v>1820</v>
      </c>
    </row>
    <row r="36" spans="1:21" outlineLevel="1" x14ac:dyDescent="0.25">
      <c r="A36" s="190" t="s">
        <v>1818</v>
      </c>
      <c r="B36" s="191" t="s">
        <v>1819</v>
      </c>
      <c r="C36" s="191" t="s">
        <v>323</v>
      </c>
      <c r="D36" s="191" t="s">
        <v>475</v>
      </c>
      <c r="E36" s="192">
        <v>16862.320432158602</v>
      </c>
      <c r="F36" s="192">
        <v>16396</v>
      </c>
      <c r="G36" s="192">
        <v>0</v>
      </c>
      <c r="H36" s="192">
        <v>0</v>
      </c>
      <c r="I36" s="192">
        <v>13.3518005540166</v>
      </c>
      <c r="J36" s="192">
        <v>7</v>
      </c>
      <c r="K36" s="193">
        <v>102.844110954859</v>
      </c>
      <c r="L36" s="193">
        <v>171.96913301355599</v>
      </c>
      <c r="M36" s="193">
        <v>190.74000791452301</v>
      </c>
      <c r="N36" s="193">
        <v>1.4</v>
      </c>
      <c r="O36" s="193">
        <v>0</v>
      </c>
      <c r="P36" s="192">
        <v>23607.248605022</v>
      </c>
      <c r="Q36" s="192">
        <v>23607.248605022</v>
      </c>
      <c r="R36" s="192">
        <v>23607.248605022</v>
      </c>
      <c r="S36" s="192">
        <v>0</v>
      </c>
      <c r="T36" s="194">
        <v>23607.248605022</v>
      </c>
      <c r="U36" s="195" t="s">
        <v>1820</v>
      </c>
    </row>
    <row r="37" spans="1:21" outlineLevel="1" x14ac:dyDescent="0.25">
      <c r="A37" s="190" t="s">
        <v>1818</v>
      </c>
      <c r="B37" s="191" t="s">
        <v>1819</v>
      </c>
      <c r="C37" s="191" t="s">
        <v>323</v>
      </c>
      <c r="D37" s="191" t="s">
        <v>475</v>
      </c>
      <c r="E37" s="192">
        <v>9861.4762320768805</v>
      </c>
      <c r="F37" s="192">
        <v>3568</v>
      </c>
      <c r="G37" s="192">
        <v>0</v>
      </c>
      <c r="H37" s="192">
        <v>0</v>
      </c>
      <c r="I37" s="192">
        <v>10.681440443213299</v>
      </c>
      <c r="J37" s="192">
        <v>5</v>
      </c>
      <c r="K37" s="193">
        <v>276.38666569722199</v>
      </c>
      <c r="L37" s="193">
        <v>171.96913301355599</v>
      </c>
      <c r="M37" s="193">
        <v>213.62880886426601</v>
      </c>
      <c r="N37" s="193">
        <v>1.3</v>
      </c>
      <c r="O37" s="193">
        <v>0</v>
      </c>
      <c r="P37" s="192">
        <v>12819.919101699899</v>
      </c>
      <c r="Q37" s="192">
        <v>12819.919101699899</v>
      </c>
      <c r="R37" s="192">
        <v>12819.919101699899</v>
      </c>
      <c r="S37" s="192">
        <v>0</v>
      </c>
      <c r="T37" s="194">
        <v>12819.919101699899</v>
      </c>
      <c r="U37" s="195" t="s">
        <v>1820</v>
      </c>
    </row>
    <row r="38" spans="1:21" x14ac:dyDescent="0.25">
      <c r="A38" s="196" t="s">
        <v>477</v>
      </c>
      <c r="B38" s="197"/>
      <c r="C38" s="197"/>
      <c r="D38" s="197"/>
      <c r="E38" s="198">
        <v>52746.7828690276</v>
      </c>
      <c r="F38" s="198">
        <v>21503</v>
      </c>
      <c r="G38" s="198">
        <v>12021.9493630585</v>
      </c>
      <c r="H38" s="198">
        <v>6990.76</v>
      </c>
      <c r="I38" s="197"/>
      <c r="J38" s="197"/>
      <c r="K38" s="199"/>
      <c r="L38" s="199"/>
      <c r="M38" s="199"/>
      <c r="N38" s="199"/>
      <c r="O38" s="199"/>
      <c r="P38" s="198">
        <v>71743.878896188602</v>
      </c>
      <c r="Q38" s="198">
        <v>83765.828259247093</v>
      </c>
      <c r="R38" s="198">
        <v>83765.828259247093</v>
      </c>
      <c r="S38" s="198">
        <v>0</v>
      </c>
      <c r="T38" s="198">
        <v>83765.828259247093</v>
      </c>
      <c r="U38" s="192"/>
    </row>
    <row r="39" spans="1:21" x14ac:dyDescent="0.25">
      <c r="A39" s="200" t="s">
        <v>310</v>
      </c>
      <c r="B39" s="201"/>
      <c r="C39" s="201"/>
      <c r="D39" s="201"/>
      <c r="E39" s="202">
        <v>52746.7828690276</v>
      </c>
      <c r="F39" s="202">
        <v>21503</v>
      </c>
      <c r="G39" s="202">
        <v>12021.9493630585</v>
      </c>
      <c r="H39" s="202">
        <v>6990.76</v>
      </c>
      <c r="I39" s="201"/>
      <c r="J39" s="201"/>
      <c r="K39" s="203"/>
      <c r="L39" s="203"/>
      <c r="M39" s="203"/>
      <c r="N39" s="203"/>
      <c r="O39" s="203"/>
      <c r="P39" s="202">
        <v>71743.878896188602</v>
      </c>
      <c r="Q39" s="202">
        <v>83765.828259247093</v>
      </c>
      <c r="R39" s="202">
        <v>83765.828259247093</v>
      </c>
      <c r="S39" s="202">
        <v>0</v>
      </c>
      <c r="T39" s="202">
        <v>83765.828259247093</v>
      </c>
      <c r="U39" s="192"/>
    </row>
    <row r="40" spans="1:21" x14ac:dyDescent="0.25">
      <c r="A40" s="205"/>
    </row>
    <row r="41" spans="1:21" x14ac:dyDescent="0.25">
      <c r="A41" s="206"/>
    </row>
    <row r="42" spans="1:21" x14ac:dyDescent="0.25">
      <c r="A42" s="183" t="s">
        <v>641</v>
      </c>
      <c r="B42" s="184" t="s">
        <v>642</v>
      </c>
      <c r="C42" s="184" t="s">
        <v>372</v>
      </c>
      <c r="D42" s="184" t="s">
        <v>6</v>
      </c>
      <c r="E42" s="207"/>
      <c r="F42" s="208"/>
      <c r="G42" s="209"/>
      <c r="H42" s="626" t="s">
        <v>643</v>
      </c>
      <c r="I42" s="627"/>
      <c r="J42" s="627"/>
      <c r="K42" s="627"/>
      <c r="L42" s="210" t="s">
        <v>423</v>
      </c>
      <c r="M42" s="210" t="s">
        <v>642</v>
      </c>
      <c r="N42" s="210" t="s">
        <v>372</v>
      </c>
      <c r="O42" s="210" t="s">
        <v>6</v>
      </c>
      <c r="P42" s="211"/>
      <c r="Q42" s="73"/>
      <c r="R42" s="73"/>
      <c r="S42" s="73"/>
      <c r="T42" s="73"/>
      <c r="U42" s="73"/>
    </row>
    <row r="43" spans="1:21" outlineLevel="1" x14ac:dyDescent="0.25">
      <c r="A43" s="212" t="s">
        <v>644</v>
      </c>
      <c r="B43" s="104">
        <v>42001.105000000003</v>
      </c>
      <c r="C43" s="104">
        <v>27555.977999999999</v>
      </c>
      <c r="D43" s="104">
        <v>42001.105000000003</v>
      </c>
      <c r="E43" s="213"/>
      <c r="F43" s="214"/>
      <c r="G43" s="209"/>
      <c r="H43" s="622" t="s">
        <v>660</v>
      </c>
      <c r="I43" s="623"/>
      <c r="J43" s="623"/>
      <c r="K43" s="623"/>
      <c r="L43" s="228"/>
      <c r="M43" s="229">
        <v>0</v>
      </c>
      <c r="N43" s="229">
        <v>0</v>
      </c>
      <c r="O43" s="229">
        <v>0</v>
      </c>
      <c r="P43" s="211"/>
      <c r="Q43" s="73"/>
      <c r="R43" s="73"/>
      <c r="S43" s="73"/>
      <c r="T43" s="73"/>
      <c r="U43" s="73"/>
    </row>
    <row r="44" spans="1:21" outlineLevel="1" x14ac:dyDescent="0.25">
      <c r="A44" s="190" t="s">
        <v>645</v>
      </c>
      <c r="B44" s="192">
        <v>56681.821000000004</v>
      </c>
      <c r="C44" s="192">
        <v>56681.821000000004</v>
      </c>
      <c r="D44" s="192">
        <v>96330.702498134197</v>
      </c>
      <c r="E44" s="213"/>
      <c r="F44" s="214"/>
      <c r="G44" s="211"/>
      <c r="H44" s="232"/>
      <c r="I44" s="232"/>
      <c r="J44" s="232"/>
      <c r="K44" s="232"/>
      <c r="L44" s="232"/>
      <c r="M44" s="232"/>
      <c r="N44" s="232"/>
      <c r="O44" s="232"/>
      <c r="P44" s="73"/>
      <c r="Q44" s="73"/>
      <c r="R44" s="73"/>
      <c r="S44" s="73"/>
      <c r="T44" s="73"/>
      <c r="U44" s="73"/>
    </row>
    <row r="45" spans="1:21" outlineLevel="1" x14ac:dyDescent="0.25">
      <c r="A45" s="212" t="s">
        <v>646</v>
      </c>
      <c r="B45" s="104">
        <v>0</v>
      </c>
      <c r="C45" s="104">
        <v>0</v>
      </c>
      <c r="D45" s="104">
        <v>0</v>
      </c>
      <c r="E45" s="217"/>
      <c r="F45" s="214"/>
      <c r="G45" s="211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</row>
    <row r="46" spans="1:21" outlineLevel="1" x14ac:dyDescent="0.25">
      <c r="A46" s="190" t="s">
        <v>647</v>
      </c>
      <c r="B46" s="192">
        <v>0</v>
      </c>
      <c r="C46" s="192">
        <v>0</v>
      </c>
      <c r="D46" s="192">
        <v>0</v>
      </c>
      <c r="E46" s="213"/>
      <c r="F46" s="214"/>
      <c r="G46" s="211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</row>
    <row r="47" spans="1:21" outlineLevel="1" x14ac:dyDescent="0.25">
      <c r="A47" s="212" t="s">
        <v>648</v>
      </c>
      <c r="B47" s="104">
        <v>42001.105000000003</v>
      </c>
      <c r="C47" s="104">
        <v>27555.977999999999</v>
      </c>
      <c r="D47" s="104">
        <v>42001.105000000003</v>
      </c>
      <c r="E47" s="218"/>
      <c r="F47" s="214"/>
      <c r="G47" s="211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</row>
    <row r="48" spans="1:21" outlineLevel="1" x14ac:dyDescent="0.25">
      <c r="A48" s="190" t="s">
        <v>649</v>
      </c>
      <c r="B48" s="192">
        <v>56681.821000000004</v>
      </c>
      <c r="C48" s="192">
        <v>56681.821000000004</v>
      </c>
      <c r="D48" s="192">
        <v>96330.702498134197</v>
      </c>
      <c r="E48" s="213"/>
      <c r="F48" s="214"/>
      <c r="G48" s="211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</row>
    <row r="49" spans="1:21" outlineLevel="1" x14ac:dyDescent="0.25">
      <c r="A49" s="212" t="s">
        <v>650</v>
      </c>
      <c r="B49" s="104">
        <v>14</v>
      </c>
      <c r="C49" s="104">
        <v>10</v>
      </c>
      <c r="D49" s="104">
        <v>14</v>
      </c>
      <c r="E49" s="218"/>
      <c r="F49" s="214"/>
      <c r="G49" s="211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</row>
    <row r="50" spans="1:21" outlineLevel="1" x14ac:dyDescent="0.25">
      <c r="A50" s="190" t="s">
        <v>651</v>
      </c>
      <c r="B50" s="192">
        <v>32</v>
      </c>
      <c r="C50" s="192">
        <v>32</v>
      </c>
      <c r="D50" s="192">
        <v>45</v>
      </c>
      <c r="E50" s="213"/>
      <c r="F50" s="214"/>
      <c r="G50" s="211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</row>
    <row r="51" spans="1:21" outlineLevel="1" x14ac:dyDescent="0.25">
      <c r="A51" s="212" t="s">
        <v>652</v>
      </c>
      <c r="B51" s="104">
        <v>0</v>
      </c>
      <c r="C51" s="104">
        <v>0</v>
      </c>
      <c r="D51" s="104">
        <v>0</v>
      </c>
      <c r="E51" s="213"/>
      <c r="F51" s="214"/>
      <c r="G51" s="211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73"/>
    </row>
    <row r="52" spans="1:21" outlineLevel="1" x14ac:dyDescent="0.25">
      <c r="A52" s="628"/>
      <c r="B52" s="629"/>
      <c r="C52" s="629"/>
      <c r="D52" s="630"/>
      <c r="E52" s="213"/>
      <c r="F52" s="214"/>
      <c r="G52" s="211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</row>
    <row r="53" spans="1:21" ht="18" outlineLevel="1" x14ac:dyDescent="0.25">
      <c r="A53" s="219" t="s">
        <v>653</v>
      </c>
      <c r="B53" s="220">
        <v>0</v>
      </c>
      <c r="C53" s="220">
        <v>0</v>
      </c>
      <c r="D53" s="220">
        <v>0</v>
      </c>
      <c r="E53" s="221"/>
      <c r="F53" s="222"/>
      <c r="G53" s="211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73"/>
    </row>
    <row r="54" spans="1:21" ht="15" customHeight="1" outlineLevel="1" x14ac:dyDescent="0.35">
      <c r="A54" s="223" t="s">
        <v>654</v>
      </c>
      <c r="B54" s="36">
        <v>0</v>
      </c>
      <c r="C54" s="36">
        <v>0</v>
      </c>
      <c r="D54" s="36">
        <v>0</v>
      </c>
      <c r="E54" s="637" t="s">
        <v>655</v>
      </c>
      <c r="F54" s="639" t="s">
        <v>656</v>
      </c>
      <c r="G54" s="211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73"/>
    </row>
    <row r="55" spans="1:21" ht="15" customHeight="1" outlineLevel="1" x14ac:dyDescent="0.35">
      <c r="A55" s="224" t="s">
        <v>657</v>
      </c>
      <c r="B55" s="225">
        <v>0</v>
      </c>
      <c r="C55" s="225">
        <v>0</v>
      </c>
      <c r="D55" s="225">
        <v>0</v>
      </c>
      <c r="E55" s="638"/>
      <c r="F55" s="640"/>
      <c r="G55" s="211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</row>
    <row r="56" spans="1:21" outlineLevel="1" x14ac:dyDescent="0.25">
      <c r="A56" s="223" t="s">
        <v>658</v>
      </c>
      <c r="B56" s="226">
        <v>1.21</v>
      </c>
      <c r="C56" s="226">
        <v>1.21</v>
      </c>
      <c r="D56" s="226">
        <v>1.21</v>
      </c>
      <c r="E56" s="635" t="s">
        <v>655</v>
      </c>
      <c r="F56" s="640"/>
      <c r="G56" s="211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</row>
    <row r="57" spans="1:21" ht="15" customHeight="1" outlineLevel="1" x14ac:dyDescent="0.35">
      <c r="A57" s="224" t="s">
        <v>659</v>
      </c>
      <c r="B57" s="227">
        <v>0</v>
      </c>
      <c r="C57" s="227">
        <v>0</v>
      </c>
      <c r="D57" s="227">
        <v>0</v>
      </c>
      <c r="E57" s="636"/>
      <c r="F57" s="641"/>
      <c r="G57" s="211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</row>
    <row r="58" spans="1:21" ht="15" customHeight="1" outlineLevel="1" x14ac:dyDescent="0.35">
      <c r="A58" s="223" t="s">
        <v>661</v>
      </c>
      <c r="B58" s="36">
        <v>0</v>
      </c>
      <c r="C58" s="36">
        <v>0</v>
      </c>
      <c r="D58" s="36">
        <v>0</v>
      </c>
      <c r="E58" s="230"/>
      <c r="F58" s="231"/>
      <c r="G58" s="211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</row>
    <row r="59" spans="1:21" ht="15" customHeight="1" outlineLevel="1" x14ac:dyDescent="0.35">
      <c r="A59" s="224" t="s">
        <v>662</v>
      </c>
      <c r="B59" s="225">
        <v>0</v>
      </c>
      <c r="C59" s="225">
        <v>0</v>
      </c>
      <c r="D59" s="225">
        <v>0</v>
      </c>
      <c r="E59" s="233"/>
      <c r="F59" s="214"/>
      <c r="G59" s="211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</row>
    <row r="60" spans="1:21" outlineLevel="1" x14ac:dyDescent="0.25">
      <c r="A60" s="631"/>
      <c r="B60" s="631"/>
      <c r="C60" s="631"/>
      <c r="D60" s="632"/>
      <c r="E60" s="213"/>
      <c r="F60" s="214"/>
      <c r="G60" s="211"/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</row>
    <row r="61" spans="1:21" ht="18" outlineLevel="1" x14ac:dyDescent="0.25">
      <c r="A61" s="219" t="s">
        <v>663</v>
      </c>
      <c r="B61" s="220">
        <v>0</v>
      </c>
      <c r="C61" s="220">
        <v>0</v>
      </c>
      <c r="D61" s="220">
        <v>0</v>
      </c>
      <c r="E61" s="221"/>
      <c r="F61" s="222"/>
      <c r="G61" s="211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</row>
    <row r="62" spans="1:21" ht="15" customHeight="1" outlineLevel="1" x14ac:dyDescent="0.35">
      <c r="A62" s="223" t="s">
        <v>664</v>
      </c>
      <c r="B62" s="36">
        <v>0</v>
      </c>
      <c r="C62" s="36">
        <v>0</v>
      </c>
      <c r="D62" s="36">
        <v>0</v>
      </c>
      <c r="E62" s="637" t="s">
        <v>655</v>
      </c>
      <c r="F62" s="639" t="s">
        <v>656</v>
      </c>
      <c r="G62" s="211"/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</row>
    <row r="63" spans="1:21" ht="15" customHeight="1" outlineLevel="1" x14ac:dyDescent="0.35">
      <c r="A63" s="224" t="s">
        <v>665</v>
      </c>
      <c r="B63" s="225">
        <v>0</v>
      </c>
      <c r="C63" s="225">
        <v>0</v>
      </c>
      <c r="D63" s="225">
        <v>0</v>
      </c>
      <c r="E63" s="638"/>
      <c r="F63" s="640"/>
      <c r="G63" s="211"/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</row>
    <row r="64" spans="1:21" outlineLevel="1" x14ac:dyDescent="0.25">
      <c r="A64" s="223" t="s">
        <v>666</v>
      </c>
      <c r="B64" s="226">
        <v>1.22</v>
      </c>
      <c r="C64" s="226">
        <v>1.22</v>
      </c>
      <c r="D64" s="226">
        <v>1.22</v>
      </c>
      <c r="E64" s="635" t="s">
        <v>655</v>
      </c>
      <c r="F64" s="640"/>
      <c r="G64" s="211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</row>
    <row r="65" spans="1:21" ht="15" customHeight="1" outlineLevel="1" x14ac:dyDescent="0.35">
      <c r="A65" s="224" t="s">
        <v>667</v>
      </c>
      <c r="B65" s="227">
        <v>0</v>
      </c>
      <c r="C65" s="227">
        <v>0</v>
      </c>
      <c r="D65" s="227">
        <v>0</v>
      </c>
      <c r="E65" s="636"/>
      <c r="F65" s="641"/>
      <c r="G65" s="211"/>
      <c r="H65" s="7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</row>
    <row r="66" spans="1:21" ht="15" customHeight="1" outlineLevel="1" x14ac:dyDescent="0.35">
      <c r="A66" s="223" t="s">
        <v>668</v>
      </c>
      <c r="B66" s="36">
        <v>0</v>
      </c>
      <c r="C66" s="36">
        <v>0</v>
      </c>
      <c r="D66" s="36">
        <v>0</v>
      </c>
      <c r="E66" s="234"/>
      <c r="F66" s="231"/>
      <c r="G66" s="211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</row>
    <row r="67" spans="1:21" ht="15" customHeight="1" outlineLevel="1" x14ac:dyDescent="0.35">
      <c r="A67" s="224" t="s">
        <v>669</v>
      </c>
      <c r="B67" s="225">
        <v>0</v>
      </c>
      <c r="C67" s="225">
        <v>0</v>
      </c>
      <c r="D67" s="235">
        <v>0</v>
      </c>
      <c r="E67" s="213"/>
      <c r="F67" s="214"/>
      <c r="G67" s="211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</row>
    <row r="68" spans="1:21" outlineLevel="1" x14ac:dyDescent="0.25">
      <c r="A68" s="631"/>
      <c r="B68" s="631"/>
      <c r="C68" s="631"/>
      <c r="D68" s="632"/>
      <c r="E68" s="213"/>
      <c r="F68" s="214"/>
      <c r="G68" s="211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</row>
    <row r="69" spans="1:21" ht="20.25" outlineLevel="1" x14ac:dyDescent="0.25">
      <c r="A69" s="236" t="s">
        <v>670</v>
      </c>
      <c r="B69" s="237">
        <v>0</v>
      </c>
      <c r="C69" s="238">
        <v>0</v>
      </c>
      <c r="D69" s="238">
        <v>0</v>
      </c>
      <c r="E69" s="233"/>
      <c r="F69" s="214"/>
      <c r="G69" s="211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</row>
    <row r="70" spans="1:21" ht="15" customHeight="1" outlineLevel="1" x14ac:dyDescent="0.35">
      <c r="A70" s="223" t="s">
        <v>671</v>
      </c>
      <c r="B70" s="239">
        <v>0</v>
      </c>
      <c r="C70" s="240">
        <v>0</v>
      </c>
      <c r="D70" s="240">
        <v>0</v>
      </c>
      <c r="E70" s="213"/>
      <c r="F70" s="214"/>
      <c r="G70" s="211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</row>
    <row r="71" spans="1:21" ht="15" customHeight="1" outlineLevel="1" x14ac:dyDescent="0.35">
      <c r="A71" s="224" t="s">
        <v>672</v>
      </c>
      <c r="B71" s="241">
        <v>0</v>
      </c>
      <c r="C71" s="102">
        <v>0</v>
      </c>
      <c r="D71" s="102">
        <v>0</v>
      </c>
      <c r="E71" s="213"/>
      <c r="F71" s="214"/>
      <c r="G71" s="211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</row>
    <row r="72" spans="1:21" ht="15" customHeight="1" outlineLevel="1" x14ac:dyDescent="0.35">
      <c r="A72" s="223" t="s">
        <v>673</v>
      </c>
      <c r="B72" s="239">
        <v>0</v>
      </c>
      <c r="C72" s="240">
        <v>0</v>
      </c>
      <c r="D72" s="240">
        <v>0</v>
      </c>
      <c r="E72" s="213"/>
      <c r="F72" s="214"/>
      <c r="G72" s="211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</row>
    <row r="73" spans="1:21" ht="15" customHeight="1" outlineLevel="1" x14ac:dyDescent="0.35">
      <c r="A73" s="224" t="s">
        <v>674</v>
      </c>
      <c r="B73" s="242">
        <v>0</v>
      </c>
      <c r="C73" s="243">
        <v>0</v>
      </c>
      <c r="D73" s="243">
        <v>0</v>
      </c>
      <c r="E73" s="213"/>
      <c r="F73" s="214"/>
      <c r="G73" s="211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</row>
    <row r="74" spans="1:21" outlineLevel="1" x14ac:dyDescent="0.25">
      <c r="A74" s="577"/>
      <c r="B74" s="577"/>
      <c r="C74" s="577"/>
      <c r="D74" s="577"/>
      <c r="E74" s="233"/>
      <c r="F74" s="214"/>
      <c r="G74" s="211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</row>
    <row r="75" spans="1:21" ht="18.75" outlineLevel="1" x14ac:dyDescent="0.25">
      <c r="A75" s="244" t="s">
        <v>675</v>
      </c>
      <c r="B75" s="245">
        <v>0</v>
      </c>
      <c r="C75" s="245">
        <v>0</v>
      </c>
      <c r="D75" s="245">
        <v>0</v>
      </c>
      <c r="E75" s="233"/>
      <c r="F75" s="214"/>
      <c r="G75" s="211"/>
      <c r="H75" s="73"/>
      <c r="I75" s="73"/>
      <c r="J75" s="73"/>
      <c r="K75" s="73"/>
      <c r="L75" s="73"/>
      <c r="M75" s="73"/>
      <c r="N75" s="73"/>
      <c r="O75" s="73"/>
      <c r="P75" s="73"/>
      <c r="Q75" s="73"/>
      <c r="R75" s="73"/>
      <c r="S75" s="73"/>
      <c r="T75" s="73"/>
      <c r="U75" s="73"/>
    </row>
    <row r="76" spans="1:21" ht="15" customHeight="1" outlineLevel="1" x14ac:dyDescent="0.35">
      <c r="A76" s="223" t="s">
        <v>676</v>
      </c>
      <c r="B76" s="246">
        <v>0</v>
      </c>
      <c r="C76" s="246">
        <v>0</v>
      </c>
      <c r="D76" s="246">
        <v>0</v>
      </c>
      <c r="E76" s="233"/>
      <c r="F76" s="214"/>
      <c r="G76" s="211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3"/>
      <c r="S76" s="73"/>
      <c r="T76" s="73"/>
      <c r="U76" s="73"/>
    </row>
    <row r="77" spans="1:21" ht="15" customHeight="1" outlineLevel="1" x14ac:dyDescent="0.35">
      <c r="A77" s="224" t="s">
        <v>677</v>
      </c>
      <c r="B77" s="247">
        <v>0</v>
      </c>
      <c r="C77" s="247">
        <v>0</v>
      </c>
      <c r="D77" s="247">
        <v>0</v>
      </c>
      <c r="E77" s="233"/>
      <c r="F77" s="214"/>
      <c r="G77" s="211"/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73"/>
    </row>
    <row r="78" spans="1:21" ht="15" customHeight="1" outlineLevel="1" x14ac:dyDescent="0.35">
      <c r="A78" s="223" t="s">
        <v>678</v>
      </c>
      <c r="B78" s="246">
        <v>0</v>
      </c>
      <c r="C78" s="246">
        <v>0</v>
      </c>
      <c r="D78" s="246">
        <v>0</v>
      </c>
      <c r="E78" s="233"/>
      <c r="F78" s="248"/>
      <c r="G78" s="211"/>
      <c r="H78" s="73"/>
      <c r="I78" s="73"/>
      <c r="J78" s="73"/>
      <c r="K78" s="73"/>
      <c r="L78" s="73"/>
      <c r="M78" s="73"/>
      <c r="N78" s="73"/>
      <c r="O78" s="73"/>
      <c r="P78" s="73"/>
      <c r="Q78" s="73"/>
      <c r="R78" s="73"/>
      <c r="S78" s="73"/>
      <c r="T78" s="73"/>
      <c r="U78" s="73"/>
    </row>
    <row r="79" spans="1:21" ht="15" customHeight="1" outlineLevel="1" x14ac:dyDescent="0.35">
      <c r="A79" s="224" t="s">
        <v>679</v>
      </c>
      <c r="B79" s="247">
        <v>0</v>
      </c>
      <c r="C79" s="247">
        <v>0</v>
      </c>
      <c r="D79" s="247">
        <v>0</v>
      </c>
      <c r="E79" s="233"/>
      <c r="F79" s="214"/>
      <c r="G79" s="211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</row>
    <row r="80" spans="1:21" outlineLevel="1" x14ac:dyDescent="0.25">
      <c r="A80" s="249"/>
      <c r="B80" s="249"/>
      <c r="C80" s="249"/>
      <c r="D80" s="250"/>
      <c r="E80" s="251"/>
      <c r="F80" s="252"/>
      <c r="G80" s="211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</row>
    <row r="81" spans="1:21" outlineLevel="1" x14ac:dyDescent="0.25">
      <c r="A81" s="253" t="s">
        <v>680</v>
      </c>
      <c r="B81" s="254">
        <v>0</v>
      </c>
      <c r="C81" s="254">
        <v>0</v>
      </c>
      <c r="D81" s="254">
        <v>0</v>
      </c>
      <c r="E81" s="233"/>
      <c r="F81" s="214"/>
      <c r="G81" s="211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</row>
    <row r="82" spans="1:21" ht="15" customHeight="1" outlineLevel="1" x14ac:dyDescent="0.35">
      <c r="A82" s="255" t="s">
        <v>681</v>
      </c>
      <c r="B82" s="36">
        <v>0</v>
      </c>
      <c r="C82" s="36">
        <v>0</v>
      </c>
      <c r="D82" s="36">
        <v>0</v>
      </c>
      <c r="E82" s="256"/>
      <c r="F82" s="257"/>
      <c r="G82" s="211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</row>
    <row r="83" spans="1:21" ht="15" customHeight="1" outlineLevel="1" x14ac:dyDescent="0.35">
      <c r="A83" s="258" t="s">
        <v>682</v>
      </c>
      <c r="B83" s="247">
        <v>0</v>
      </c>
      <c r="C83" s="247">
        <v>0</v>
      </c>
      <c r="D83" s="247">
        <v>0</v>
      </c>
      <c r="E83" s="649" t="s">
        <v>655</v>
      </c>
      <c r="F83" s="646" t="s">
        <v>656</v>
      </c>
      <c r="G83" s="211"/>
      <c r="H83" s="7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</row>
    <row r="84" spans="1:21" ht="15" customHeight="1" outlineLevel="1" x14ac:dyDescent="0.35">
      <c r="A84" s="255" t="s">
        <v>683</v>
      </c>
      <c r="B84" s="246">
        <v>0</v>
      </c>
      <c r="C84" s="246">
        <v>0</v>
      </c>
      <c r="D84" s="246">
        <v>0</v>
      </c>
      <c r="E84" s="650"/>
      <c r="F84" s="647"/>
      <c r="G84" s="211"/>
      <c r="H84" s="7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</row>
    <row r="85" spans="1:21" ht="15" customHeight="1" outlineLevel="1" x14ac:dyDescent="0.35">
      <c r="A85" s="258" t="s">
        <v>684</v>
      </c>
      <c r="B85" s="225">
        <v>0</v>
      </c>
      <c r="C85" s="225">
        <v>0</v>
      </c>
      <c r="D85" s="225">
        <v>0</v>
      </c>
      <c r="E85" s="259"/>
      <c r="F85" s="647"/>
      <c r="G85" s="211"/>
      <c r="H85" s="7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</row>
    <row r="86" spans="1:21" ht="15" customHeight="1" outlineLevel="1" x14ac:dyDescent="0.35">
      <c r="A86" s="255" t="s">
        <v>685</v>
      </c>
      <c r="B86" s="36">
        <v>0</v>
      </c>
      <c r="C86" s="36">
        <v>0</v>
      </c>
      <c r="D86" s="36">
        <v>0</v>
      </c>
      <c r="E86" s="633" t="s">
        <v>655</v>
      </c>
      <c r="F86" s="647"/>
      <c r="G86" s="211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</row>
    <row r="87" spans="1:21" ht="15" customHeight="1" outlineLevel="1" x14ac:dyDescent="0.35">
      <c r="A87" s="258" t="s">
        <v>686</v>
      </c>
      <c r="B87" s="225">
        <v>0</v>
      </c>
      <c r="C87" s="225">
        <v>0</v>
      </c>
      <c r="D87" s="225">
        <v>0</v>
      </c>
      <c r="E87" s="634"/>
      <c r="F87" s="648"/>
      <c r="G87" s="211"/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</row>
    <row r="88" spans="1:21" outlineLevel="1" x14ac:dyDescent="0.25">
      <c r="A88" s="642"/>
      <c r="B88" s="642"/>
      <c r="C88" s="642"/>
      <c r="D88" s="643"/>
      <c r="E88" s="584"/>
      <c r="F88" s="584"/>
      <c r="G88" s="260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</row>
    <row r="89" spans="1:21" outlineLevel="1" x14ac:dyDescent="0.25">
      <c r="A89" s="219" t="s">
        <v>687</v>
      </c>
      <c r="B89" s="644"/>
      <c r="C89" s="644"/>
      <c r="D89" s="645"/>
      <c r="E89" s="584"/>
      <c r="F89" s="584"/>
      <c r="G89" s="260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</row>
    <row r="90" spans="1:21" ht="15" customHeight="1" outlineLevel="1" x14ac:dyDescent="0.35">
      <c r="A90" s="223" t="s">
        <v>688</v>
      </c>
      <c r="B90" s="226">
        <v>0</v>
      </c>
      <c r="C90" s="226">
        <v>0</v>
      </c>
      <c r="D90" s="261">
        <v>0</v>
      </c>
      <c r="E90" s="584"/>
      <c r="F90" s="584"/>
      <c r="G90" s="260"/>
      <c r="H90" s="73"/>
      <c r="I90" s="73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73"/>
    </row>
    <row r="91" spans="1:21" ht="15" customHeight="1" outlineLevel="1" x14ac:dyDescent="0.35">
      <c r="A91" s="223" t="s">
        <v>689</v>
      </c>
      <c r="B91" s="226">
        <v>0</v>
      </c>
      <c r="C91" s="226">
        <v>0</v>
      </c>
      <c r="D91" s="261">
        <v>0</v>
      </c>
      <c r="E91" s="584"/>
      <c r="F91" s="584"/>
      <c r="G91" s="260"/>
      <c r="H91" s="73"/>
      <c r="I91" s="73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73"/>
    </row>
    <row r="92" spans="1:21" ht="15" customHeight="1" outlineLevel="1" x14ac:dyDescent="0.35">
      <c r="A92" s="262" t="s">
        <v>690</v>
      </c>
      <c r="B92" s="263">
        <v>0</v>
      </c>
      <c r="C92" s="263">
        <v>0</v>
      </c>
      <c r="D92" s="264">
        <v>0</v>
      </c>
      <c r="E92" s="584"/>
      <c r="F92" s="584"/>
      <c r="G92" s="260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</row>
  </sheetData>
  <mergeCells count="18">
    <mergeCell ref="A74:D74"/>
    <mergeCell ref="F54:F57"/>
    <mergeCell ref="E56:E57"/>
    <mergeCell ref="B89:D89"/>
    <mergeCell ref="A88:D88"/>
    <mergeCell ref="E86:E87"/>
    <mergeCell ref="F83:F87"/>
    <mergeCell ref="E83:E84"/>
    <mergeCell ref="A52:D52"/>
    <mergeCell ref="A60:D60"/>
    <mergeCell ref="E54:E55"/>
    <mergeCell ref="A68:D68"/>
    <mergeCell ref="E62:E63"/>
    <mergeCell ref="H42:K42"/>
    <mergeCell ref="H43:K43"/>
    <mergeCell ref="E88:F92"/>
    <mergeCell ref="F62:F65"/>
    <mergeCell ref="E64:E65"/>
  </mergeCells>
  <hyperlinks>
    <hyperlink ref="D4" location="'Rekapitulace'!B5" display="&lt;&lt;&lt; Zpět na rekapitulaci" xr:uid="{00000000-0004-0000-8E00-000000000000}"/>
  </hyperlinks>
  <pageMargins left="0.7" right="0.7" top="0.78740157499999996" bottom="0.78740157499999996" header="0.3" footer="0.3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dimension ref="A1:D14"/>
  <sheetViews>
    <sheetView showGridLines="0" workbookViewId="0"/>
  </sheetViews>
  <sheetFormatPr defaultColWidth="12.140625" defaultRowHeight="15" customHeight="1" x14ac:dyDescent="0.25"/>
  <cols>
    <col min="1" max="1" width="32.140625" customWidth="1"/>
    <col min="2" max="2" width="15.42578125" customWidth="1"/>
    <col min="3" max="3" width="18.42578125" customWidth="1"/>
  </cols>
  <sheetData>
    <row r="1" spans="1:4" x14ac:dyDescent="0.25">
      <c r="A1" s="17" t="s">
        <v>1</v>
      </c>
      <c r="B1" s="18" t="s">
        <v>2055</v>
      </c>
    </row>
    <row r="2" spans="1:4" x14ac:dyDescent="0.25">
      <c r="A2" s="17" t="s">
        <v>0</v>
      </c>
      <c r="B2" s="18" t="s">
        <v>148</v>
      </c>
    </row>
    <row r="3" spans="1:4" x14ac:dyDescent="0.25">
      <c r="A3" s="17" t="s">
        <v>2</v>
      </c>
      <c r="B3" s="18" t="s">
        <v>67</v>
      </c>
    </row>
    <row r="4" spans="1:4" x14ac:dyDescent="0.25">
      <c r="A4" s="17" t="s">
        <v>315</v>
      </c>
      <c r="B4" s="18" t="s">
        <v>69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18674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x14ac:dyDescent="0.25">
      <c r="A11" s="266" t="s">
        <v>2</v>
      </c>
      <c r="B11" s="520" t="s">
        <v>1822</v>
      </c>
      <c r="C11" s="266" t="s">
        <v>1823</v>
      </c>
    </row>
    <row r="12" spans="1:4" x14ac:dyDescent="0.25">
      <c r="A12" s="521" t="s">
        <v>1824</v>
      </c>
      <c r="B12" s="522" t="s">
        <v>1819</v>
      </c>
      <c r="C12" s="523">
        <v>17556</v>
      </c>
    </row>
    <row r="13" spans="1:4" x14ac:dyDescent="0.25">
      <c r="A13" s="521" t="s">
        <v>1825</v>
      </c>
      <c r="B13" s="522" t="s">
        <v>474</v>
      </c>
      <c r="C13" s="523">
        <v>1118.3</v>
      </c>
    </row>
    <row r="14" spans="1:4" x14ac:dyDescent="0.25">
      <c r="A14" s="524" t="s">
        <v>310</v>
      </c>
      <c r="B14" s="525"/>
      <c r="C14" s="276">
        <v>18674.3</v>
      </c>
    </row>
  </sheetData>
  <hyperlinks>
    <hyperlink ref="D4" location="'Rekapitulace'!B5" display="&lt;&lt;&lt; Zpět na rekapitulaci" xr:uid="{00000000-0004-0000-8F00-000000000000}"/>
  </hyperlinks>
  <pageMargins left="0.7" right="0.7" top="0.78740157499999996" bottom="0.78740157499999996" header="0.3" footer="0.3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dimension ref="A1:J25"/>
  <sheetViews>
    <sheetView showGridLines="0" workbookViewId="0"/>
  </sheetViews>
  <sheetFormatPr defaultColWidth="12.140625" defaultRowHeight="15" customHeight="1" x14ac:dyDescent="0.25"/>
  <cols>
    <col min="1" max="1" width="30.140625" customWidth="1"/>
    <col min="2" max="3" width="12.28515625" customWidth="1"/>
    <col min="4" max="4" width="9.140625" customWidth="1"/>
    <col min="5" max="5" width="11.7109375" customWidth="1"/>
    <col min="6" max="6" width="15.7109375" customWidth="1"/>
    <col min="7" max="7" width="11.7109375" customWidth="1"/>
    <col min="8" max="8" width="15.7109375" customWidth="1"/>
    <col min="9" max="9" width="11.7109375" customWidth="1"/>
    <col min="10" max="10" width="15.7109375" customWidth="1"/>
  </cols>
  <sheetData>
    <row r="1" spans="1:10" x14ac:dyDescent="0.25">
      <c r="A1" s="17" t="s">
        <v>1</v>
      </c>
      <c r="B1" s="18" t="s">
        <v>2048</v>
      </c>
    </row>
    <row r="2" spans="1:10" x14ac:dyDescent="0.25">
      <c r="A2" s="17" t="s">
        <v>0</v>
      </c>
      <c r="B2" s="18" t="s">
        <v>148</v>
      </c>
    </row>
    <row r="3" spans="1:10" x14ac:dyDescent="0.25">
      <c r="A3" s="17" t="s">
        <v>2</v>
      </c>
      <c r="B3" s="18" t="s">
        <v>67</v>
      </c>
    </row>
    <row r="4" spans="1:10" x14ac:dyDescent="0.25">
      <c r="A4" s="17" t="s">
        <v>315</v>
      </c>
      <c r="B4" s="18" t="s">
        <v>52</v>
      </c>
      <c r="D4" s="19" t="s">
        <v>316</v>
      </c>
    </row>
    <row r="5" spans="1:10" x14ac:dyDescent="0.25">
      <c r="A5" s="17" t="s">
        <v>317</v>
      </c>
      <c r="B5" s="18" t="s">
        <v>318</v>
      </c>
    </row>
    <row r="6" spans="1:10" x14ac:dyDescent="0.25">
      <c r="A6" s="17" t="s">
        <v>319</v>
      </c>
      <c r="B6" s="18" t="s">
        <v>320</v>
      </c>
    </row>
    <row r="7" spans="1:10" x14ac:dyDescent="0.25">
      <c r="A7" s="17" t="s">
        <v>321</v>
      </c>
      <c r="B7" s="20">
        <v>2736</v>
      </c>
    </row>
    <row r="8" spans="1:10" x14ac:dyDescent="0.25">
      <c r="A8" s="17" t="s">
        <v>322</v>
      </c>
      <c r="B8" s="18" t="s">
        <v>323</v>
      </c>
    </row>
    <row r="9" spans="1:10" x14ac:dyDescent="0.25">
      <c r="A9" s="17" t="s">
        <v>324</v>
      </c>
      <c r="B9" s="18" t="s">
        <v>323</v>
      </c>
    </row>
    <row r="11" spans="1:10" ht="28.5" customHeight="1" x14ac:dyDescent="0.25">
      <c r="A11" s="362" t="s">
        <v>1</v>
      </c>
      <c r="B11" s="363" t="s">
        <v>1581</v>
      </c>
      <c r="C11" s="363" t="s">
        <v>1689</v>
      </c>
      <c r="D11" s="364" t="s">
        <v>1605</v>
      </c>
      <c r="E11" s="365" t="s">
        <v>1690</v>
      </c>
      <c r="F11" s="366" t="s">
        <v>1691</v>
      </c>
      <c r="G11" s="366" t="s">
        <v>1692</v>
      </c>
      <c r="H11" s="366" t="s">
        <v>1693</v>
      </c>
      <c r="I11" s="366" t="s">
        <v>1694</v>
      </c>
      <c r="J11" s="367" t="s">
        <v>1695</v>
      </c>
    </row>
    <row r="12" spans="1:10" ht="15" customHeight="1" x14ac:dyDescent="0.25">
      <c r="A12" s="368" t="s">
        <v>1696</v>
      </c>
      <c r="B12" s="369" t="s">
        <v>1697</v>
      </c>
      <c r="C12" s="370" t="s">
        <v>1698</v>
      </c>
      <c r="D12" s="371">
        <v>49</v>
      </c>
      <c r="E12" s="372" t="s">
        <v>323</v>
      </c>
      <c r="F12" s="373">
        <v>0</v>
      </c>
      <c r="G12" s="374" t="s">
        <v>323</v>
      </c>
      <c r="H12" s="373">
        <v>0</v>
      </c>
      <c r="I12" s="374" t="s">
        <v>323</v>
      </c>
      <c r="J12" s="373">
        <v>0</v>
      </c>
    </row>
    <row r="13" spans="1:10" ht="15" customHeight="1" x14ac:dyDescent="0.25">
      <c r="A13" s="375" t="s">
        <v>1699</v>
      </c>
      <c r="B13" s="47" t="s">
        <v>1700</v>
      </c>
      <c r="C13" s="291" t="s">
        <v>1701</v>
      </c>
      <c r="D13" s="376">
        <v>395.5</v>
      </c>
      <c r="E13" s="377" t="s">
        <v>323</v>
      </c>
      <c r="F13" s="226">
        <v>0</v>
      </c>
      <c r="G13" s="378" t="s">
        <v>323</v>
      </c>
      <c r="H13" s="226">
        <v>0</v>
      </c>
      <c r="I13" s="378" t="s">
        <v>323</v>
      </c>
      <c r="J13" s="226">
        <v>0</v>
      </c>
    </row>
    <row r="14" spans="1:10" ht="15" customHeight="1" x14ac:dyDescent="0.25">
      <c r="A14" s="375" t="s">
        <v>1702</v>
      </c>
      <c r="B14" s="47" t="s">
        <v>1703</v>
      </c>
      <c r="C14" s="291">
        <v>88101</v>
      </c>
      <c r="D14" s="376">
        <v>15181.52</v>
      </c>
      <c r="E14" s="377" t="s">
        <v>323</v>
      </c>
      <c r="F14" s="226">
        <v>0</v>
      </c>
      <c r="G14" s="378" t="s">
        <v>323</v>
      </c>
      <c r="H14" s="226">
        <v>0</v>
      </c>
      <c r="I14" s="378" t="s">
        <v>323</v>
      </c>
      <c r="J14" s="226">
        <v>0</v>
      </c>
    </row>
    <row r="15" spans="1:10" ht="15" customHeight="1" x14ac:dyDescent="0.25">
      <c r="A15" s="375" t="s">
        <v>1704</v>
      </c>
      <c r="B15" s="47" t="s">
        <v>1705</v>
      </c>
      <c r="C15" s="291" t="s">
        <v>1706</v>
      </c>
      <c r="D15" s="376">
        <v>523</v>
      </c>
      <c r="E15" s="377" t="s">
        <v>323</v>
      </c>
      <c r="F15" s="226">
        <v>0</v>
      </c>
      <c r="G15" s="378" t="s">
        <v>323</v>
      </c>
      <c r="H15" s="226">
        <v>0</v>
      </c>
      <c r="I15" s="378" t="s">
        <v>323</v>
      </c>
      <c r="J15" s="226">
        <v>0</v>
      </c>
    </row>
    <row r="16" spans="1:10" ht="15" customHeight="1" x14ac:dyDescent="0.25">
      <c r="A16" s="375" t="s">
        <v>1707</v>
      </c>
      <c r="B16" s="47" t="s">
        <v>1708</v>
      </c>
      <c r="C16" s="291">
        <v>78890</v>
      </c>
      <c r="D16" s="376">
        <v>10000</v>
      </c>
      <c r="E16" s="377" t="s">
        <v>323</v>
      </c>
      <c r="F16" s="226">
        <v>0</v>
      </c>
      <c r="G16" s="378" t="s">
        <v>323</v>
      </c>
      <c r="H16" s="226">
        <v>0</v>
      </c>
      <c r="I16" s="378" t="s">
        <v>323</v>
      </c>
      <c r="J16" s="226">
        <v>0</v>
      </c>
    </row>
    <row r="17" spans="1:10" ht="15" customHeight="1" x14ac:dyDescent="0.25">
      <c r="A17" s="375" t="s">
        <v>1709</v>
      </c>
      <c r="B17" s="47" t="s">
        <v>1710</v>
      </c>
      <c r="C17" s="291" t="s">
        <v>1711</v>
      </c>
      <c r="D17" s="376">
        <v>1200</v>
      </c>
      <c r="E17" s="377" t="s">
        <v>323</v>
      </c>
      <c r="F17" s="226">
        <v>0</v>
      </c>
      <c r="G17" s="378" t="s">
        <v>323</v>
      </c>
      <c r="H17" s="226">
        <v>0</v>
      </c>
      <c r="I17" s="378" t="s">
        <v>323</v>
      </c>
      <c r="J17" s="226">
        <v>0</v>
      </c>
    </row>
    <row r="18" spans="1:10" ht="15" customHeight="1" x14ac:dyDescent="0.25">
      <c r="A18" s="375" t="s">
        <v>1712</v>
      </c>
      <c r="B18" s="47" t="s">
        <v>1713</v>
      </c>
      <c r="C18" s="291" t="s">
        <v>1714</v>
      </c>
      <c r="D18" s="376">
        <v>0</v>
      </c>
      <c r="E18" s="377" t="s">
        <v>323</v>
      </c>
      <c r="F18" s="226">
        <v>0</v>
      </c>
      <c r="G18" s="378" t="s">
        <v>323</v>
      </c>
      <c r="H18" s="226">
        <v>0</v>
      </c>
      <c r="I18" s="378" t="s">
        <v>323</v>
      </c>
      <c r="J18" s="226">
        <v>0</v>
      </c>
    </row>
    <row r="19" spans="1:10" ht="15" customHeight="1" x14ac:dyDescent="0.25">
      <c r="A19" s="375" t="s">
        <v>1715</v>
      </c>
      <c r="B19" s="47" t="s">
        <v>1716</v>
      </c>
      <c r="C19" s="291" t="s">
        <v>1698</v>
      </c>
      <c r="D19" s="376" t="s">
        <v>323</v>
      </c>
      <c r="E19" s="377" t="s">
        <v>323</v>
      </c>
      <c r="F19" s="226" t="s">
        <v>323</v>
      </c>
      <c r="G19" s="378" t="s">
        <v>323</v>
      </c>
      <c r="H19" s="226" t="s">
        <v>323</v>
      </c>
      <c r="I19" s="378" t="s">
        <v>323</v>
      </c>
      <c r="J19" s="226" t="s">
        <v>323</v>
      </c>
    </row>
    <row r="20" spans="1:10" ht="15" customHeight="1" x14ac:dyDescent="0.25">
      <c r="A20" s="375" t="s">
        <v>1717</v>
      </c>
      <c r="B20" s="47" t="s">
        <v>1718</v>
      </c>
      <c r="C20" s="291" t="s">
        <v>1698</v>
      </c>
      <c r="D20" s="376" t="s">
        <v>323</v>
      </c>
      <c r="E20" s="377" t="s">
        <v>323</v>
      </c>
      <c r="F20" s="226" t="s">
        <v>323</v>
      </c>
      <c r="G20" s="378" t="s">
        <v>323</v>
      </c>
      <c r="H20" s="226" t="s">
        <v>323</v>
      </c>
      <c r="I20" s="378" t="s">
        <v>323</v>
      </c>
      <c r="J20" s="226" t="s">
        <v>323</v>
      </c>
    </row>
    <row r="21" spans="1:10" ht="15" customHeight="1" x14ac:dyDescent="0.25">
      <c r="A21" s="375" t="s">
        <v>1719</v>
      </c>
      <c r="B21" s="47" t="s">
        <v>1720</v>
      </c>
      <c r="C21" s="291" t="s">
        <v>1698</v>
      </c>
      <c r="D21" s="376" t="s">
        <v>323</v>
      </c>
      <c r="E21" s="377" t="s">
        <v>323</v>
      </c>
      <c r="F21" s="226" t="s">
        <v>323</v>
      </c>
      <c r="G21" s="378" t="s">
        <v>323</v>
      </c>
      <c r="H21" s="226" t="s">
        <v>323</v>
      </c>
      <c r="I21" s="378" t="s">
        <v>323</v>
      </c>
      <c r="J21" s="226" t="s">
        <v>323</v>
      </c>
    </row>
    <row r="22" spans="1:10" ht="15" customHeight="1" x14ac:dyDescent="0.25">
      <c r="A22" s="375" t="s">
        <v>1721</v>
      </c>
      <c r="B22" s="47" t="s">
        <v>1722</v>
      </c>
      <c r="C22" s="291" t="s">
        <v>1723</v>
      </c>
      <c r="D22" s="376">
        <v>74</v>
      </c>
      <c r="E22" s="377" t="s">
        <v>323</v>
      </c>
      <c r="F22" s="226">
        <v>0</v>
      </c>
      <c r="G22" s="378" t="s">
        <v>323</v>
      </c>
      <c r="H22" s="226">
        <v>0</v>
      </c>
      <c r="I22" s="378" t="s">
        <v>323</v>
      </c>
      <c r="J22" s="226">
        <v>0</v>
      </c>
    </row>
    <row r="23" spans="1:10" ht="15" customHeight="1" x14ac:dyDescent="0.25">
      <c r="A23" s="375" t="s">
        <v>1724</v>
      </c>
      <c r="B23" s="47" t="s">
        <v>1725</v>
      </c>
      <c r="C23" s="291" t="s">
        <v>1726</v>
      </c>
      <c r="D23" s="376">
        <v>76</v>
      </c>
      <c r="E23" s="377" t="s">
        <v>323</v>
      </c>
      <c r="F23" s="226">
        <v>0</v>
      </c>
      <c r="G23" s="378" t="s">
        <v>323</v>
      </c>
      <c r="H23" s="226">
        <v>0</v>
      </c>
      <c r="I23" s="378" t="s">
        <v>323</v>
      </c>
      <c r="J23" s="226">
        <v>0</v>
      </c>
    </row>
    <row r="24" spans="1:10" ht="15" customHeight="1" x14ac:dyDescent="0.25">
      <c r="A24" s="379" t="s">
        <v>1727</v>
      </c>
      <c r="B24" s="380" t="s">
        <v>1728</v>
      </c>
      <c r="C24" s="381" t="s">
        <v>1726</v>
      </c>
      <c r="D24" s="382">
        <v>76</v>
      </c>
      <c r="E24" s="383">
        <v>36</v>
      </c>
      <c r="F24" s="384">
        <v>2736</v>
      </c>
      <c r="G24" s="385">
        <v>36</v>
      </c>
      <c r="H24" s="384">
        <v>2736</v>
      </c>
      <c r="I24" s="385" t="s">
        <v>323</v>
      </c>
      <c r="J24" s="384">
        <v>4690.29</v>
      </c>
    </row>
    <row r="25" spans="1:10" ht="15" customHeight="1" x14ac:dyDescent="0.25">
      <c r="A25" s="386" t="s">
        <v>1729</v>
      </c>
      <c r="B25" s="692"/>
      <c r="C25" s="693"/>
      <c r="D25" s="693"/>
      <c r="E25" s="387"/>
      <c r="F25" s="388">
        <v>2736</v>
      </c>
      <c r="G25" s="389"/>
      <c r="H25" s="388">
        <v>2736</v>
      </c>
      <c r="I25" s="389"/>
      <c r="J25" s="390">
        <v>4690.29</v>
      </c>
    </row>
  </sheetData>
  <mergeCells count="1">
    <mergeCell ref="B25:D25"/>
  </mergeCells>
  <hyperlinks>
    <hyperlink ref="D4" location="'Rekapitulace'!B5" display="&lt;&lt;&lt; Zpět na rekapitulaci" xr:uid="{00000000-0004-0000-9000-000000000000}"/>
  </hyperlinks>
  <pageMargins left="0.7" right="0.7" top="0.78740157499999996" bottom="0.78740157499999996" header="0.3" footer="0.3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dimension ref="A1:G34"/>
  <sheetViews>
    <sheetView showGridLines="0" workbookViewId="0"/>
  </sheetViews>
  <sheetFormatPr defaultColWidth="12.140625" defaultRowHeight="15" customHeight="1" x14ac:dyDescent="0.25"/>
  <cols>
    <col min="1" max="1" width="25.5703125" customWidth="1"/>
    <col min="2" max="4" width="21.85546875" customWidth="1"/>
  </cols>
  <sheetData>
    <row r="1" spans="1:4" x14ac:dyDescent="0.25">
      <c r="A1" s="17" t="s">
        <v>1</v>
      </c>
      <c r="B1" s="18" t="s">
        <v>2056</v>
      </c>
    </row>
    <row r="2" spans="1:4" x14ac:dyDescent="0.25">
      <c r="A2" s="17" t="s">
        <v>0</v>
      </c>
      <c r="B2" s="18" t="s">
        <v>148</v>
      </c>
    </row>
    <row r="3" spans="1:4" x14ac:dyDescent="0.25">
      <c r="A3" s="17" t="s">
        <v>2</v>
      </c>
      <c r="B3" s="18" t="s">
        <v>72</v>
      </c>
    </row>
    <row r="4" spans="1:4" x14ac:dyDescent="0.25">
      <c r="A4" s="17" t="s">
        <v>315</v>
      </c>
      <c r="B4" s="18" t="s">
        <v>58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0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ht="27.75" customHeight="1" x14ac:dyDescent="0.25">
      <c r="A11" s="479"/>
      <c r="B11" s="480" t="s">
        <v>1805</v>
      </c>
      <c r="C11" s="480" t="s">
        <v>1806</v>
      </c>
      <c r="D11" s="480" t="s">
        <v>1807</v>
      </c>
    </row>
    <row r="12" spans="1:4" ht="15.75" customHeight="1" x14ac:dyDescent="0.25">
      <c r="A12" s="481" t="s">
        <v>1808</v>
      </c>
      <c r="B12" s="732"/>
      <c r="C12" s="733"/>
      <c r="D12" s="734"/>
    </row>
    <row r="13" spans="1:4" ht="15" customHeight="1" x14ac:dyDescent="0.25">
      <c r="A13" s="482" t="s">
        <v>1584</v>
      </c>
      <c r="B13" s="483">
        <v>0</v>
      </c>
      <c r="C13" s="484">
        <v>0</v>
      </c>
      <c r="D13" s="485" t="s">
        <v>323</v>
      </c>
    </row>
    <row r="14" spans="1:4" ht="15" customHeight="1" x14ac:dyDescent="0.25">
      <c r="A14" s="486" t="s">
        <v>1809</v>
      </c>
      <c r="B14" s="487">
        <v>0</v>
      </c>
      <c r="C14" s="192">
        <v>0</v>
      </c>
      <c r="D14" s="488" t="s">
        <v>323</v>
      </c>
    </row>
    <row r="15" spans="1:4" ht="15" customHeight="1" x14ac:dyDescent="0.25">
      <c r="A15" s="486" t="s">
        <v>433</v>
      </c>
      <c r="B15" s="489">
        <v>1.23</v>
      </c>
      <c r="C15" s="193">
        <v>1.23</v>
      </c>
      <c r="D15" s="490"/>
    </row>
    <row r="16" spans="1:4" ht="15" customHeight="1" x14ac:dyDescent="0.25">
      <c r="A16" s="486" t="s">
        <v>1810</v>
      </c>
      <c r="B16" s="487">
        <v>0</v>
      </c>
      <c r="C16" s="192" t="s">
        <v>323</v>
      </c>
      <c r="D16" s="488" t="s">
        <v>323</v>
      </c>
    </row>
    <row r="17" spans="1:7" ht="15" customHeight="1" x14ac:dyDescent="0.25">
      <c r="A17" s="486" t="s">
        <v>1811</v>
      </c>
      <c r="B17" s="491">
        <v>0</v>
      </c>
      <c r="C17" s="492">
        <v>0</v>
      </c>
      <c r="D17" s="493" t="s">
        <v>323</v>
      </c>
    </row>
    <row r="18" spans="1:7" ht="15" customHeight="1" x14ac:dyDescent="0.25">
      <c r="A18" s="494" t="s">
        <v>1812</v>
      </c>
      <c r="B18" s="495">
        <v>0</v>
      </c>
      <c r="C18" s="496" t="s">
        <v>323</v>
      </c>
      <c r="D18" s="497" t="s">
        <v>323</v>
      </c>
    </row>
    <row r="19" spans="1:7" ht="15" customHeight="1" x14ac:dyDescent="0.25">
      <c r="A19" s="498" t="s">
        <v>1813</v>
      </c>
      <c r="B19" s="729"/>
      <c r="C19" s="730"/>
      <c r="D19" s="731"/>
    </row>
    <row r="20" spans="1:7" ht="15" customHeight="1" x14ac:dyDescent="0.25">
      <c r="A20" s="499" t="s">
        <v>1584</v>
      </c>
      <c r="B20" s="500">
        <v>0</v>
      </c>
      <c r="C20" s="501">
        <v>0</v>
      </c>
      <c r="D20" s="502" t="s">
        <v>323</v>
      </c>
    </row>
    <row r="21" spans="1:7" ht="15" customHeight="1" x14ac:dyDescent="0.25">
      <c r="A21" s="499" t="s">
        <v>1809</v>
      </c>
      <c r="B21" s="503">
        <v>0</v>
      </c>
      <c r="C21" s="192">
        <v>0</v>
      </c>
      <c r="D21" s="488" t="s">
        <v>323</v>
      </c>
    </row>
    <row r="22" spans="1:7" ht="15" customHeight="1" x14ac:dyDescent="0.25">
      <c r="A22" s="499" t="s">
        <v>433</v>
      </c>
      <c r="B22" s="504">
        <v>1.23</v>
      </c>
      <c r="C22" s="193">
        <v>1.23</v>
      </c>
      <c r="D22" s="490"/>
    </row>
    <row r="23" spans="1:7" ht="15" customHeight="1" x14ac:dyDescent="0.25">
      <c r="A23" s="499" t="s">
        <v>1810</v>
      </c>
      <c r="B23" s="503">
        <v>0</v>
      </c>
      <c r="C23" s="192" t="s">
        <v>323</v>
      </c>
      <c r="D23" s="488" t="s">
        <v>323</v>
      </c>
      <c r="G23" s="505"/>
    </row>
    <row r="24" spans="1:7" ht="15" customHeight="1" x14ac:dyDescent="0.25">
      <c r="A24" s="506" t="s">
        <v>1811</v>
      </c>
      <c r="B24" s="507">
        <v>0</v>
      </c>
      <c r="C24" s="508">
        <v>0</v>
      </c>
      <c r="D24" s="509" t="s">
        <v>323</v>
      </c>
    </row>
    <row r="25" spans="1:7" ht="15" customHeight="1" x14ac:dyDescent="0.25">
      <c r="A25" s="510" t="s">
        <v>1812</v>
      </c>
      <c r="B25" s="511">
        <v>0</v>
      </c>
      <c r="C25" s="512" t="s">
        <v>323</v>
      </c>
      <c r="D25" s="513" t="s">
        <v>323</v>
      </c>
    </row>
    <row r="26" spans="1:7" ht="15" customHeight="1" x14ac:dyDescent="0.25">
      <c r="A26" s="514" t="s">
        <v>1814</v>
      </c>
      <c r="B26" s="735"/>
      <c r="C26" s="736"/>
      <c r="D26" s="737"/>
    </row>
    <row r="27" spans="1:7" ht="15" customHeight="1" x14ac:dyDescent="0.25">
      <c r="A27" s="515" t="s">
        <v>1584</v>
      </c>
      <c r="B27" s="500">
        <v>0</v>
      </c>
      <c r="C27" s="501">
        <v>0</v>
      </c>
      <c r="D27" s="502" t="s">
        <v>323</v>
      </c>
    </row>
    <row r="28" spans="1:7" ht="15" customHeight="1" x14ac:dyDescent="0.25">
      <c r="A28" s="515" t="s">
        <v>1809</v>
      </c>
      <c r="B28" s="503">
        <v>0</v>
      </c>
      <c r="C28" s="192">
        <v>0</v>
      </c>
      <c r="D28" s="488" t="s">
        <v>323</v>
      </c>
    </row>
    <row r="29" spans="1:7" ht="15" customHeight="1" x14ac:dyDescent="0.25">
      <c r="A29" s="515" t="s">
        <v>433</v>
      </c>
      <c r="B29" s="504">
        <v>1.23</v>
      </c>
      <c r="C29" s="193">
        <v>1.23</v>
      </c>
      <c r="D29" s="490"/>
    </row>
    <row r="30" spans="1:7" ht="15" customHeight="1" x14ac:dyDescent="0.25">
      <c r="A30" s="515" t="s">
        <v>1810</v>
      </c>
      <c r="B30" s="503">
        <v>0</v>
      </c>
      <c r="C30" s="192" t="s">
        <v>323</v>
      </c>
      <c r="D30" s="488" t="s">
        <v>323</v>
      </c>
    </row>
    <row r="31" spans="1:7" ht="15" customHeight="1" x14ac:dyDescent="0.25">
      <c r="A31" s="516" t="s">
        <v>1811</v>
      </c>
      <c r="B31" s="507">
        <v>0</v>
      </c>
      <c r="C31" s="508">
        <v>0</v>
      </c>
      <c r="D31" s="509" t="s">
        <v>323</v>
      </c>
    </row>
    <row r="32" spans="1:7" ht="15" customHeight="1" x14ac:dyDescent="0.25">
      <c r="A32" s="517" t="s">
        <v>1812</v>
      </c>
      <c r="B32" s="518">
        <v>0</v>
      </c>
      <c r="C32" s="512" t="s">
        <v>323</v>
      </c>
      <c r="D32" s="513" t="s">
        <v>323</v>
      </c>
    </row>
    <row r="33" spans="1:4" ht="15" customHeight="1" x14ac:dyDescent="0.25">
      <c r="A33" s="519"/>
      <c r="B33" s="519"/>
      <c r="C33" s="519"/>
      <c r="D33" s="519"/>
    </row>
    <row r="34" spans="1:4" ht="15" customHeight="1" x14ac:dyDescent="0.25">
      <c r="A34" s="73"/>
      <c r="B34" s="73"/>
      <c r="C34" s="73"/>
      <c r="D34" s="73"/>
    </row>
  </sheetData>
  <mergeCells count="3">
    <mergeCell ref="B19:D19"/>
    <mergeCell ref="B12:D12"/>
    <mergeCell ref="B26:D26"/>
  </mergeCells>
  <hyperlinks>
    <hyperlink ref="D4" location="'Rekapitulace'!B5" display="&lt;&lt;&lt; Zpět na rekapitulaci" xr:uid="{00000000-0004-0000-9100-000000000000}"/>
  </hyperlinks>
  <pageMargins left="0.7" right="0.7" top="0.78740157499999996" bottom="0.78740157499999996" header="0.3" footer="0.3"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dimension ref="A1:H38"/>
  <sheetViews>
    <sheetView showGridLines="0" workbookViewId="0"/>
  </sheetViews>
  <sheetFormatPr defaultColWidth="12.140625" defaultRowHeight="15" customHeight="1" x14ac:dyDescent="0.25"/>
  <cols>
    <col min="1" max="1" width="25.85546875" customWidth="1"/>
    <col min="2" max="2" width="9.140625" customWidth="1"/>
    <col min="3" max="3" width="31.28515625" customWidth="1"/>
    <col min="4" max="4" width="10.42578125" customWidth="1"/>
    <col min="5" max="5" width="32" customWidth="1"/>
    <col min="6" max="6" width="12.140625" customWidth="1"/>
    <col min="7" max="7" width="20.140625" customWidth="1"/>
    <col min="8" max="8" width="3.85546875" customWidth="1"/>
  </cols>
  <sheetData>
    <row r="1" spans="1:8" x14ac:dyDescent="0.25">
      <c r="A1" s="17" t="s">
        <v>1</v>
      </c>
      <c r="B1" s="18" t="s">
        <v>2057</v>
      </c>
    </row>
    <row r="2" spans="1:8" x14ac:dyDescent="0.25">
      <c r="A2" s="17" t="s">
        <v>0</v>
      </c>
      <c r="B2" s="18" t="s">
        <v>186</v>
      </c>
    </row>
    <row r="3" spans="1:8" x14ac:dyDescent="0.25">
      <c r="A3" s="17" t="s">
        <v>2</v>
      </c>
      <c r="B3" s="18" t="s">
        <v>16</v>
      </c>
    </row>
    <row r="4" spans="1:8" x14ac:dyDescent="0.25">
      <c r="A4" s="17" t="s">
        <v>315</v>
      </c>
      <c r="B4" s="18" t="s">
        <v>17</v>
      </c>
      <c r="D4" s="19" t="s">
        <v>316</v>
      </c>
    </row>
    <row r="5" spans="1:8" x14ac:dyDescent="0.25">
      <c r="A5" s="17" t="s">
        <v>317</v>
      </c>
      <c r="B5" s="18" t="s">
        <v>318</v>
      </c>
    </row>
    <row r="6" spans="1:8" x14ac:dyDescent="0.25">
      <c r="A6" s="17" t="s">
        <v>319</v>
      </c>
      <c r="B6" s="18" t="s">
        <v>320</v>
      </c>
    </row>
    <row r="7" spans="1:8" x14ac:dyDescent="0.25">
      <c r="A7" s="17" t="s">
        <v>321</v>
      </c>
      <c r="B7" s="20">
        <v>0</v>
      </c>
    </row>
    <row r="8" spans="1:8" x14ac:dyDescent="0.25">
      <c r="A8" s="17" t="s">
        <v>322</v>
      </c>
      <c r="B8" s="18" t="s">
        <v>323</v>
      </c>
    </row>
    <row r="9" spans="1:8" x14ac:dyDescent="0.25">
      <c r="A9" s="17" t="s">
        <v>324</v>
      </c>
      <c r="B9" s="18" t="s">
        <v>323</v>
      </c>
    </row>
    <row r="11" spans="1:8" ht="15" customHeight="1" x14ac:dyDescent="0.25">
      <c r="A11" s="578" t="s">
        <v>325</v>
      </c>
      <c r="B11" s="579"/>
      <c r="C11" s="579"/>
      <c r="D11" s="579"/>
      <c r="E11" s="579"/>
      <c r="F11" s="579"/>
      <c r="G11" s="579"/>
      <c r="H11" s="580"/>
    </row>
    <row r="12" spans="1:8" ht="15" customHeight="1" x14ac:dyDescent="0.25">
      <c r="A12" s="21"/>
      <c r="B12" s="22"/>
      <c r="C12" s="22"/>
      <c r="D12" s="22"/>
      <c r="E12" s="22"/>
      <c r="F12" s="22"/>
      <c r="G12" s="22"/>
      <c r="H12" s="23"/>
    </row>
    <row r="13" spans="1:8" ht="7.5" customHeight="1" x14ac:dyDescent="0.25">
      <c r="A13" s="21"/>
      <c r="B13" s="24"/>
      <c r="C13" s="25"/>
      <c r="D13" s="22"/>
      <c r="E13" s="22"/>
      <c r="F13" s="22"/>
      <c r="G13" s="22"/>
      <c r="H13" s="23"/>
    </row>
    <row r="14" spans="1:8" ht="15" customHeight="1" x14ac:dyDescent="0.25">
      <c r="A14" s="21"/>
      <c r="B14" s="26"/>
      <c r="C14" s="27"/>
      <c r="D14" s="28"/>
      <c r="E14" s="28"/>
      <c r="F14" s="28"/>
      <c r="G14" s="28"/>
      <c r="H14" s="23"/>
    </row>
    <row r="15" spans="1:8" ht="15" customHeight="1" x14ac:dyDescent="0.25">
      <c r="A15" s="29"/>
      <c r="B15" s="30" t="s">
        <v>326</v>
      </c>
      <c r="C15" s="31" t="s">
        <v>1</v>
      </c>
      <c r="D15" s="587" t="s">
        <v>327</v>
      </c>
      <c r="E15" s="587"/>
      <c r="F15" s="31" t="s">
        <v>328</v>
      </c>
      <c r="G15" s="31" t="s">
        <v>329</v>
      </c>
      <c r="H15" s="32"/>
    </row>
    <row r="16" spans="1:8" ht="15" customHeight="1" x14ac:dyDescent="0.25">
      <c r="A16" s="29"/>
      <c r="B16" s="588" t="s">
        <v>330</v>
      </c>
      <c r="C16" s="34" t="s">
        <v>331</v>
      </c>
      <c r="D16" s="584">
        <v>0</v>
      </c>
      <c r="E16" s="584"/>
      <c r="F16" s="36">
        <v>100</v>
      </c>
      <c r="G16" s="36">
        <v>0</v>
      </c>
      <c r="H16" s="32"/>
    </row>
    <row r="17" spans="1:8" ht="15" customHeight="1" x14ac:dyDescent="0.25">
      <c r="A17" s="29"/>
      <c r="B17" s="588"/>
      <c r="C17" s="34" t="s">
        <v>331</v>
      </c>
      <c r="D17" s="584" t="s">
        <v>323</v>
      </c>
      <c r="E17" s="584"/>
      <c r="F17" s="36" t="s">
        <v>323</v>
      </c>
      <c r="G17" s="36" t="s">
        <v>323</v>
      </c>
      <c r="H17" s="32"/>
    </row>
    <row r="18" spans="1:8" ht="7.5" customHeight="1" x14ac:dyDescent="0.25">
      <c r="A18" s="21"/>
      <c r="B18" s="37"/>
      <c r="C18" s="38"/>
      <c r="D18" s="38"/>
      <c r="E18" s="39"/>
      <c r="F18" s="40"/>
      <c r="G18" s="40"/>
      <c r="H18" s="23"/>
    </row>
    <row r="19" spans="1:8" ht="15" customHeight="1" x14ac:dyDescent="0.25">
      <c r="A19" s="21"/>
      <c r="B19" s="24"/>
      <c r="C19" s="41"/>
      <c r="D19" s="42"/>
      <c r="E19" s="581" t="s">
        <v>331</v>
      </c>
      <c r="F19" s="581"/>
      <c r="G19" s="43">
        <v>0</v>
      </c>
      <c r="H19" s="32"/>
    </row>
    <row r="20" spans="1:8" ht="15" customHeight="1" x14ac:dyDescent="0.25">
      <c r="A20" s="21"/>
      <c r="B20" s="26"/>
      <c r="C20" s="44"/>
      <c r="D20" s="28"/>
      <c r="E20" s="45"/>
      <c r="F20" s="45"/>
      <c r="G20" s="46"/>
      <c r="H20" s="23"/>
    </row>
    <row r="21" spans="1:8" ht="15" customHeight="1" x14ac:dyDescent="0.25">
      <c r="A21" s="29"/>
      <c r="B21" s="31" t="s">
        <v>326</v>
      </c>
      <c r="C21" s="31" t="s">
        <v>1</v>
      </c>
      <c r="D21" s="31" t="s">
        <v>332</v>
      </c>
      <c r="E21" s="587" t="s">
        <v>333</v>
      </c>
      <c r="F21" s="587"/>
      <c r="G21" s="31" t="s">
        <v>334</v>
      </c>
      <c r="H21" s="32"/>
    </row>
    <row r="22" spans="1:8" ht="15" customHeight="1" x14ac:dyDescent="0.25">
      <c r="A22" s="29"/>
      <c r="B22" s="588" t="s">
        <v>335</v>
      </c>
      <c r="C22" s="34" t="s">
        <v>336</v>
      </c>
      <c r="D22" s="47">
        <v>955</v>
      </c>
      <c r="E22" s="577">
        <v>1</v>
      </c>
      <c r="F22" s="577"/>
      <c r="G22" s="36">
        <v>0</v>
      </c>
      <c r="H22" s="32"/>
    </row>
    <row r="23" spans="1:8" ht="15" customHeight="1" x14ac:dyDescent="0.25">
      <c r="A23" s="29"/>
      <c r="B23" s="588"/>
      <c r="C23" s="34" t="s">
        <v>336</v>
      </c>
      <c r="D23" s="47">
        <v>955</v>
      </c>
      <c r="E23" s="577">
        <v>2</v>
      </c>
      <c r="F23" s="577"/>
      <c r="G23" s="36">
        <v>0</v>
      </c>
      <c r="H23" s="32"/>
    </row>
    <row r="24" spans="1:8" ht="15" customHeight="1" x14ac:dyDescent="0.25">
      <c r="A24" s="29"/>
      <c r="B24" s="588"/>
      <c r="C24" s="34" t="s">
        <v>336</v>
      </c>
      <c r="D24" s="47">
        <v>955</v>
      </c>
      <c r="E24" s="577">
        <v>3</v>
      </c>
      <c r="F24" s="577"/>
      <c r="G24" s="36">
        <v>0</v>
      </c>
      <c r="H24" s="32"/>
    </row>
    <row r="25" spans="1:8" ht="15" customHeight="1" x14ac:dyDescent="0.25">
      <c r="A25" s="29"/>
      <c r="B25" s="588"/>
      <c r="C25" s="34" t="s">
        <v>336</v>
      </c>
      <c r="D25" s="47">
        <v>955</v>
      </c>
      <c r="E25" s="585">
        <v>4</v>
      </c>
      <c r="F25" s="586"/>
      <c r="G25" s="36">
        <v>0</v>
      </c>
      <c r="H25" s="32"/>
    </row>
    <row r="26" spans="1:8" ht="7.5" customHeight="1" x14ac:dyDescent="0.25">
      <c r="A26" s="21"/>
      <c r="B26" s="48"/>
      <c r="C26" s="38"/>
      <c r="D26" s="38"/>
      <c r="E26" s="49"/>
      <c r="F26" s="49"/>
      <c r="G26" s="50"/>
      <c r="H26" s="23"/>
    </row>
    <row r="27" spans="1:8" ht="15" customHeight="1" x14ac:dyDescent="0.25">
      <c r="A27" s="21"/>
      <c r="B27" s="22"/>
      <c r="C27" s="41"/>
      <c r="D27" s="42"/>
      <c r="E27" s="582" t="s">
        <v>337</v>
      </c>
      <c r="F27" s="583"/>
      <c r="G27" s="43">
        <v>0</v>
      </c>
      <c r="H27" s="32"/>
    </row>
    <row r="28" spans="1:8" ht="15" customHeight="1" x14ac:dyDescent="0.25">
      <c r="A28" s="21"/>
      <c r="B28" s="28"/>
      <c r="C28" s="27"/>
      <c r="D28" s="27"/>
      <c r="E28" s="49"/>
      <c r="F28" s="49"/>
      <c r="G28" s="50"/>
      <c r="H28" s="23"/>
    </row>
    <row r="29" spans="1:8" ht="15" customHeight="1" x14ac:dyDescent="0.25">
      <c r="A29" s="29"/>
      <c r="B29" s="31" t="s">
        <v>326</v>
      </c>
      <c r="C29" s="31" t="s">
        <v>1</v>
      </c>
      <c r="D29" s="31" t="s">
        <v>332</v>
      </c>
      <c r="E29" s="587" t="s">
        <v>333</v>
      </c>
      <c r="F29" s="587"/>
      <c r="G29" s="31" t="s">
        <v>334</v>
      </c>
      <c r="H29" s="32"/>
    </row>
    <row r="30" spans="1:8" ht="15" customHeight="1" x14ac:dyDescent="0.25">
      <c r="A30" s="29"/>
      <c r="B30" s="588" t="s">
        <v>338</v>
      </c>
      <c r="C30" s="34" t="s">
        <v>339</v>
      </c>
      <c r="D30" s="47">
        <v>957</v>
      </c>
      <c r="E30" s="577">
        <v>1</v>
      </c>
      <c r="F30" s="577"/>
      <c r="G30" s="36">
        <v>0</v>
      </c>
      <c r="H30" s="32"/>
    </row>
    <row r="31" spans="1:8" ht="15" customHeight="1" x14ac:dyDescent="0.25">
      <c r="A31" s="29"/>
      <c r="B31" s="588"/>
      <c r="C31" s="34" t="s">
        <v>339</v>
      </c>
      <c r="D31" s="47">
        <v>957</v>
      </c>
      <c r="E31" s="577">
        <v>2</v>
      </c>
      <c r="F31" s="577"/>
      <c r="G31" s="36">
        <v>0</v>
      </c>
      <c r="H31" s="32"/>
    </row>
    <row r="32" spans="1:8" ht="15" customHeight="1" x14ac:dyDescent="0.25">
      <c r="A32" s="29"/>
      <c r="B32" s="588"/>
      <c r="C32" s="34" t="s">
        <v>339</v>
      </c>
      <c r="D32" s="47">
        <v>957</v>
      </c>
      <c r="E32" s="577">
        <v>3</v>
      </c>
      <c r="F32" s="577"/>
      <c r="G32" s="36">
        <v>0</v>
      </c>
      <c r="H32" s="32"/>
    </row>
    <row r="33" spans="1:8" ht="15" customHeight="1" x14ac:dyDescent="0.25">
      <c r="A33" s="29"/>
      <c r="B33" s="588"/>
      <c r="C33" s="34" t="s">
        <v>339</v>
      </c>
      <c r="D33" s="47">
        <v>957</v>
      </c>
      <c r="E33" s="577">
        <v>4</v>
      </c>
      <c r="F33" s="577"/>
      <c r="G33" s="36">
        <v>0</v>
      </c>
      <c r="H33" s="32"/>
    </row>
    <row r="34" spans="1:8" ht="7.5" customHeight="1" x14ac:dyDescent="0.25">
      <c r="A34" s="21"/>
      <c r="B34" s="48"/>
      <c r="C34" s="48"/>
      <c r="D34" s="38"/>
      <c r="E34" s="49"/>
      <c r="F34" s="49"/>
      <c r="G34" s="50"/>
      <c r="H34" s="23"/>
    </row>
    <row r="35" spans="1:8" ht="15" customHeight="1" x14ac:dyDescent="0.25">
      <c r="A35" s="21"/>
      <c r="B35" s="22"/>
      <c r="C35" s="41"/>
      <c r="D35" s="42"/>
      <c r="E35" s="582" t="s">
        <v>340</v>
      </c>
      <c r="F35" s="583"/>
      <c r="G35" s="43">
        <v>0</v>
      </c>
      <c r="H35" s="32"/>
    </row>
    <row r="36" spans="1:8" ht="15" customHeight="1" x14ac:dyDescent="0.25">
      <c r="A36" s="21"/>
      <c r="B36" s="22"/>
      <c r="C36" s="22"/>
      <c r="D36" s="25"/>
      <c r="E36" s="49"/>
      <c r="F36" s="49"/>
      <c r="G36" s="50"/>
      <c r="H36" s="23"/>
    </row>
    <row r="37" spans="1:8" ht="15" customHeight="1" x14ac:dyDescent="0.25">
      <c r="A37" s="21"/>
      <c r="B37" s="22"/>
      <c r="C37" s="41"/>
      <c r="D37" s="42"/>
      <c r="E37" s="575" t="s">
        <v>341</v>
      </c>
      <c r="F37" s="576"/>
      <c r="G37" s="43">
        <v>0</v>
      </c>
      <c r="H37" s="32"/>
    </row>
    <row r="38" spans="1:8" ht="15" customHeight="1" x14ac:dyDescent="0.25">
      <c r="A38" s="51"/>
      <c r="B38" s="52"/>
      <c r="C38" s="52"/>
      <c r="D38" s="52"/>
      <c r="E38" s="53"/>
      <c r="F38" s="53"/>
      <c r="G38" s="53"/>
      <c r="H38" s="54"/>
    </row>
  </sheetData>
  <mergeCells count="21">
    <mergeCell ref="E24:F24"/>
    <mergeCell ref="E32:F32"/>
    <mergeCell ref="E21:F21"/>
    <mergeCell ref="E29:F29"/>
    <mergeCell ref="E22:F22"/>
    <mergeCell ref="E37:F37"/>
    <mergeCell ref="E30:F30"/>
    <mergeCell ref="A11:H11"/>
    <mergeCell ref="E19:F19"/>
    <mergeCell ref="E27:F27"/>
    <mergeCell ref="E35:F35"/>
    <mergeCell ref="D17:E17"/>
    <mergeCell ref="E25:F25"/>
    <mergeCell ref="E33:F33"/>
    <mergeCell ref="D15:E15"/>
    <mergeCell ref="B22:B25"/>
    <mergeCell ref="E23:F23"/>
    <mergeCell ref="D16:E16"/>
    <mergeCell ref="B16:B17"/>
    <mergeCell ref="B30:B33"/>
    <mergeCell ref="E31:F31"/>
  </mergeCells>
  <hyperlinks>
    <hyperlink ref="D4" location="'Rekapitulace'!B5" display="&lt;&lt;&lt; Zpět na rekapitulaci" xr:uid="{00000000-0004-0000-9200-000000000000}"/>
  </hyperlinks>
  <pageMargins left="0.7" right="0.7" top="0.78740157499999996" bottom="0.78740157499999996" header="0.3" footer="0.3"/>
  <drawing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dimension ref="A1:Q12"/>
  <sheetViews>
    <sheetView showGridLines="0" workbookViewId="0"/>
  </sheetViews>
  <sheetFormatPr defaultColWidth="12.140625" defaultRowHeight="15" customHeight="1" x14ac:dyDescent="0.25"/>
  <cols>
    <col min="1" max="1" width="38.85546875" customWidth="1"/>
    <col min="2" max="2" width="16.28515625" customWidth="1"/>
    <col min="3" max="3" width="14.7109375" customWidth="1"/>
    <col min="4" max="4" width="14" customWidth="1"/>
    <col min="5" max="5" width="12.7109375" customWidth="1"/>
    <col min="6" max="6" width="13.85546875" customWidth="1"/>
    <col min="7" max="17" width="12.7109375" customWidth="1"/>
  </cols>
  <sheetData>
    <row r="1" spans="1:17" x14ac:dyDescent="0.25">
      <c r="A1" s="17" t="s">
        <v>1</v>
      </c>
      <c r="B1" s="18" t="s">
        <v>2058</v>
      </c>
    </row>
    <row r="2" spans="1:17" x14ac:dyDescent="0.25">
      <c r="A2" s="17" t="s">
        <v>0</v>
      </c>
      <c r="B2" s="18" t="s">
        <v>186</v>
      </c>
    </row>
    <row r="3" spans="1:17" x14ac:dyDescent="0.25">
      <c r="A3" s="17" t="s">
        <v>2</v>
      </c>
      <c r="B3" s="18" t="s">
        <v>16</v>
      </c>
    </row>
    <row r="4" spans="1:17" x14ac:dyDescent="0.25">
      <c r="A4" s="17" t="s">
        <v>315</v>
      </c>
      <c r="B4" s="18" t="s">
        <v>19</v>
      </c>
      <c r="D4" s="19" t="s">
        <v>316</v>
      </c>
    </row>
    <row r="5" spans="1:17" x14ac:dyDescent="0.25">
      <c r="A5" s="17" t="s">
        <v>317</v>
      </c>
      <c r="B5" s="18" t="s">
        <v>318</v>
      </c>
    </row>
    <row r="6" spans="1:17" x14ac:dyDescent="0.25">
      <c r="A6" s="17" t="s">
        <v>319</v>
      </c>
      <c r="B6" s="18" t="s">
        <v>320</v>
      </c>
    </row>
    <row r="7" spans="1:17" x14ac:dyDescent="0.25">
      <c r="A7" s="17" t="s">
        <v>321</v>
      </c>
      <c r="B7" s="20">
        <v>0</v>
      </c>
    </row>
    <row r="8" spans="1:17" x14ac:dyDescent="0.25">
      <c r="A8" s="17" t="s">
        <v>322</v>
      </c>
      <c r="B8" s="18" t="s">
        <v>323</v>
      </c>
    </row>
    <row r="9" spans="1:17" x14ac:dyDescent="0.25">
      <c r="A9" s="17" t="s">
        <v>324</v>
      </c>
      <c r="B9" s="18" t="s">
        <v>323</v>
      </c>
    </row>
    <row r="11" spans="1:17" x14ac:dyDescent="0.25">
      <c r="A11" s="55" t="s">
        <v>332</v>
      </c>
      <c r="B11" s="56" t="s">
        <v>343</v>
      </c>
      <c r="C11" s="56" t="s">
        <v>344</v>
      </c>
      <c r="D11" s="56" t="s">
        <v>345</v>
      </c>
      <c r="E11" s="56" t="s">
        <v>346</v>
      </c>
      <c r="F11" s="56" t="s">
        <v>347</v>
      </c>
      <c r="G11" s="56" t="s">
        <v>348</v>
      </c>
      <c r="H11" s="56" t="s">
        <v>349</v>
      </c>
      <c r="I11" s="56" t="s">
        <v>350</v>
      </c>
      <c r="J11" s="56" t="s">
        <v>351</v>
      </c>
      <c r="K11" s="56" t="s">
        <v>352</v>
      </c>
      <c r="L11" s="56" t="s">
        <v>353</v>
      </c>
      <c r="M11" s="56" t="s">
        <v>354</v>
      </c>
      <c r="N11" s="56" t="s">
        <v>355</v>
      </c>
      <c r="O11" s="56" t="s">
        <v>356</v>
      </c>
      <c r="P11" s="56" t="s">
        <v>357</v>
      </c>
      <c r="Q11" s="56" t="s">
        <v>358</v>
      </c>
    </row>
    <row r="12" spans="1:17" x14ac:dyDescent="0.25">
      <c r="A12" s="61" t="s">
        <v>310</v>
      </c>
      <c r="B12" s="62"/>
      <c r="C12" s="62"/>
      <c r="D12" s="63"/>
      <c r="E12" s="64">
        <v>0</v>
      </c>
      <c r="F12" s="64">
        <v>0</v>
      </c>
      <c r="G12" s="64">
        <v>0</v>
      </c>
      <c r="H12" s="64">
        <v>0</v>
      </c>
      <c r="I12" s="64">
        <v>0</v>
      </c>
      <c r="J12" s="64">
        <v>0</v>
      </c>
      <c r="K12" s="64">
        <v>0</v>
      </c>
      <c r="L12" s="64">
        <v>0</v>
      </c>
      <c r="M12" s="64">
        <v>0</v>
      </c>
      <c r="N12" s="64">
        <v>0</v>
      </c>
      <c r="O12" s="64">
        <v>0</v>
      </c>
      <c r="P12" s="64">
        <v>0</v>
      </c>
      <c r="Q12" s="64">
        <v>0</v>
      </c>
    </row>
  </sheetData>
  <hyperlinks>
    <hyperlink ref="D4" location="'Rekapitulace'!B5" display="&lt;&lt;&lt; Zpět na rekapitulaci" xr:uid="{00000000-0004-0000-9300-000000000000}"/>
  </hyperlinks>
  <pageMargins left="0.7" right="0.7" top="0.78740157499999996" bottom="0.78740157499999996" header="0.3" footer="0.3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dimension ref="A1:U230"/>
  <sheetViews>
    <sheetView showGridLines="0" workbookViewId="0"/>
  </sheetViews>
  <sheetFormatPr defaultColWidth="12.140625" defaultRowHeight="15" customHeight="1" outlineLevelRow="1" x14ac:dyDescent="0.25"/>
  <cols>
    <col min="1" max="1" width="78.140625" customWidth="1"/>
    <col min="2" max="4" width="12.7109375" customWidth="1"/>
    <col min="5" max="5" width="12.85546875" customWidth="1"/>
    <col min="6" max="20" width="11.7109375" customWidth="1"/>
    <col min="21" max="21" width="47.140625" customWidth="1"/>
  </cols>
  <sheetData>
    <row r="1" spans="1:21" x14ac:dyDescent="0.25">
      <c r="A1" s="17" t="s">
        <v>1</v>
      </c>
      <c r="B1" s="18" t="s">
        <v>2059</v>
      </c>
    </row>
    <row r="2" spans="1:21" x14ac:dyDescent="0.25">
      <c r="A2" s="17" t="s">
        <v>0</v>
      </c>
      <c r="B2" s="18" t="s">
        <v>186</v>
      </c>
    </row>
    <row r="3" spans="1:21" x14ac:dyDescent="0.25">
      <c r="A3" s="17" t="s">
        <v>2</v>
      </c>
      <c r="B3" s="18" t="s">
        <v>21</v>
      </c>
    </row>
    <row r="4" spans="1:21" x14ac:dyDescent="0.25">
      <c r="A4" s="17" t="s">
        <v>315</v>
      </c>
      <c r="B4" s="18" t="s">
        <v>24</v>
      </c>
      <c r="D4" s="19" t="s">
        <v>316</v>
      </c>
    </row>
    <row r="5" spans="1:21" x14ac:dyDescent="0.25">
      <c r="A5" s="17" t="s">
        <v>317</v>
      </c>
      <c r="B5" s="18" t="s">
        <v>318</v>
      </c>
    </row>
    <row r="6" spans="1:21" x14ac:dyDescent="0.25">
      <c r="A6" s="17" t="s">
        <v>319</v>
      </c>
      <c r="B6" s="18" t="s">
        <v>320</v>
      </c>
    </row>
    <row r="7" spans="1:21" x14ac:dyDescent="0.25">
      <c r="A7" s="17" t="s">
        <v>321</v>
      </c>
      <c r="B7" s="20">
        <v>79691</v>
      </c>
    </row>
    <row r="8" spans="1:21" x14ac:dyDescent="0.25">
      <c r="A8" s="17" t="s">
        <v>322</v>
      </c>
      <c r="B8" s="18" t="s">
        <v>323</v>
      </c>
    </row>
    <row r="9" spans="1:21" x14ac:dyDescent="0.25">
      <c r="A9" s="17" t="s">
        <v>324</v>
      </c>
      <c r="B9" s="18" t="s">
        <v>323</v>
      </c>
    </row>
    <row r="11" spans="1:21" x14ac:dyDescent="0.25">
      <c r="A11" s="183" t="s">
        <v>421</v>
      </c>
      <c r="B11" s="184" t="s">
        <v>332</v>
      </c>
      <c r="C11" s="184" t="s">
        <v>422</v>
      </c>
      <c r="D11" s="184" t="s">
        <v>423</v>
      </c>
      <c r="E11" s="184" t="s">
        <v>424</v>
      </c>
      <c r="F11" s="184" t="s">
        <v>425</v>
      </c>
      <c r="G11" s="184" t="s">
        <v>426</v>
      </c>
      <c r="H11" s="184" t="s">
        <v>427</v>
      </c>
      <c r="I11" s="184" t="s">
        <v>428</v>
      </c>
      <c r="J11" s="184" t="s">
        <v>429</v>
      </c>
      <c r="K11" s="185" t="s">
        <v>430</v>
      </c>
      <c r="L11" s="185" t="s">
        <v>431</v>
      </c>
      <c r="M11" s="185" t="s">
        <v>432</v>
      </c>
      <c r="N11" s="186" t="s">
        <v>433</v>
      </c>
      <c r="O11" s="186" t="s">
        <v>434</v>
      </c>
      <c r="P11" s="187" t="s">
        <v>435</v>
      </c>
      <c r="Q11" s="187" t="s">
        <v>436</v>
      </c>
      <c r="R11" s="188" t="s">
        <v>437</v>
      </c>
      <c r="S11" s="188" t="s">
        <v>423</v>
      </c>
      <c r="T11" s="189" t="s">
        <v>358</v>
      </c>
      <c r="U11" s="188" t="s">
        <v>438</v>
      </c>
    </row>
    <row r="12" spans="1:21" outlineLevel="1" x14ac:dyDescent="0.25">
      <c r="A12" s="190" t="s">
        <v>460</v>
      </c>
      <c r="B12" s="191" t="s">
        <v>440</v>
      </c>
      <c r="C12" s="191" t="s">
        <v>323</v>
      </c>
      <c r="D12" s="191" t="s">
        <v>461</v>
      </c>
      <c r="E12" s="192">
        <v>1445</v>
      </c>
      <c r="F12" s="192">
        <v>0</v>
      </c>
      <c r="G12" s="192">
        <v>67.2</v>
      </c>
      <c r="H12" s="192">
        <v>0</v>
      </c>
      <c r="I12" s="192">
        <v>6</v>
      </c>
      <c r="J12" s="192">
        <v>0</v>
      </c>
      <c r="K12" s="193">
        <v>0</v>
      </c>
      <c r="L12" s="193">
        <v>0</v>
      </c>
      <c r="M12" s="193">
        <v>0</v>
      </c>
      <c r="N12" s="193">
        <v>1.1200000000000001</v>
      </c>
      <c r="O12" s="193">
        <v>0</v>
      </c>
      <c r="P12" s="192">
        <v>1618.4</v>
      </c>
      <c r="Q12" s="192">
        <v>1685.6</v>
      </c>
      <c r="R12" s="192">
        <v>1685.6</v>
      </c>
      <c r="S12" s="192">
        <v>0</v>
      </c>
      <c r="T12" s="194">
        <v>1685.6</v>
      </c>
      <c r="U12" s="195" t="s">
        <v>442</v>
      </c>
    </row>
    <row r="13" spans="1:21" outlineLevel="1" x14ac:dyDescent="0.25">
      <c r="A13" s="190" t="s">
        <v>468</v>
      </c>
      <c r="B13" s="191" t="s">
        <v>469</v>
      </c>
      <c r="C13" s="191" t="s">
        <v>323</v>
      </c>
      <c r="D13" s="191" t="s">
        <v>470</v>
      </c>
      <c r="E13" s="192">
        <v>0</v>
      </c>
      <c r="F13" s="192">
        <v>1772</v>
      </c>
      <c r="G13" s="192">
        <v>0</v>
      </c>
      <c r="H13" s="192">
        <v>0</v>
      </c>
      <c r="I13" s="192">
        <v>0</v>
      </c>
      <c r="J13" s="192">
        <v>3</v>
      </c>
      <c r="K13" s="193">
        <v>0</v>
      </c>
      <c r="L13" s="193">
        <v>0</v>
      </c>
      <c r="M13" s="193">
        <v>0</v>
      </c>
      <c r="N13" s="193">
        <v>1.33</v>
      </c>
      <c r="O13" s="193">
        <v>0</v>
      </c>
      <c r="P13" s="192">
        <v>0</v>
      </c>
      <c r="Q13" s="192">
        <v>0</v>
      </c>
      <c r="R13" s="192">
        <v>0</v>
      </c>
      <c r="S13" s="192">
        <v>0</v>
      </c>
      <c r="T13" s="194">
        <v>0</v>
      </c>
      <c r="U13" s="195" t="s">
        <v>471</v>
      </c>
    </row>
    <row r="14" spans="1:21" x14ac:dyDescent="0.25">
      <c r="A14" s="196" t="s">
        <v>472</v>
      </c>
      <c r="B14" s="197"/>
      <c r="C14" s="197"/>
      <c r="D14" s="197"/>
      <c r="E14" s="198">
        <v>1445</v>
      </c>
      <c r="F14" s="198">
        <v>1772</v>
      </c>
      <c r="G14" s="198">
        <v>67.2</v>
      </c>
      <c r="H14" s="198">
        <v>0</v>
      </c>
      <c r="I14" s="197"/>
      <c r="J14" s="197"/>
      <c r="K14" s="199"/>
      <c r="L14" s="199"/>
      <c r="M14" s="199"/>
      <c r="N14" s="199"/>
      <c r="O14" s="199"/>
      <c r="P14" s="198">
        <v>1618.4</v>
      </c>
      <c r="Q14" s="198">
        <v>1685.6</v>
      </c>
      <c r="R14" s="198">
        <v>1685.6</v>
      </c>
      <c r="S14" s="198">
        <v>0</v>
      </c>
      <c r="T14" s="198">
        <v>1685.6</v>
      </c>
      <c r="U14" s="192"/>
    </row>
    <row r="15" spans="1:21" outlineLevel="1" x14ac:dyDescent="0.25">
      <c r="A15" s="190" t="s">
        <v>482</v>
      </c>
      <c r="B15" s="191" t="s">
        <v>443</v>
      </c>
      <c r="C15" s="191" t="s">
        <v>323</v>
      </c>
      <c r="D15" s="191" t="s">
        <v>483</v>
      </c>
      <c r="E15" s="192">
        <v>0</v>
      </c>
      <c r="F15" s="192">
        <v>1520</v>
      </c>
      <c r="G15" s="192">
        <v>0</v>
      </c>
      <c r="H15" s="192">
        <v>7.41</v>
      </c>
      <c r="I15" s="192">
        <v>0</v>
      </c>
      <c r="J15" s="192">
        <v>4</v>
      </c>
      <c r="K15" s="193">
        <v>0</v>
      </c>
      <c r="L15" s="193">
        <v>0</v>
      </c>
      <c r="M15" s="193">
        <v>0</v>
      </c>
      <c r="N15" s="193">
        <v>1.1000000000000001</v>
      </c>
      <c r="O15" s="193">
        <v>0</v>
      </c>
      <c r="P15" s="192">
        <v>0</v>
      </c>
      <c r="Q15" s="192">
        <v>0</v>
      </c>
      <c r="R15" s="192">
        <v>0</v>
      </c>
      <c r="S15" s="192">
        <v>0</v>
      </c>
      <c r="T15" s="194">
        <v>0</v>
      </c>
      <c r="U15" s="195" t="s">
        <v>444</v>
      </c>
    </row>
    <row r="16" spans="1:21" outlineLevel="1" x14ac:dyDescent="0.25">
      <c r="A16" s="190" t="s">
        <v>482</v>
      </c>
      <c r="B16" s="191" t="s">
        <v>487</v>
      </c>
      <c r="C16" s="191" t="s">
        <v>323</v>
      </c>
      <c r="D16" s="191" t="s">
        <v>483</v>
      </c>
      <c r="E16" s="192">
        <v>0</v>
      </c>
      <c r="F16" s="192">
        <v>217</v>
      </c>
      <c r="G16" s="192">
        <v>0</v>
      </c>
      <c r="H16" s="192">
        <v>0</v>
      </c>
      <c r="I16" s="192">
        <v>0</v>
      </c>
      <c r="J16" s="192">
        <v>1</v>
      </c>
      <c r="K16" s="193">
        <v>0</v>
      </c>
      <c r="L16" s="193">
        <v>0</v>
      </c>
      <c r="M16" s="193">
        <v>0</v>
      </c>
      <c r="N16" s="193">
        <v>1.1000000000000001</v>
      </c>
      <c r="O16" s="193">
        <v>0</v>
      </c>
      <c r="P16" s="192">
        <v>0</v>
      </c>
      <c r="Q16" s="192">
        <v>0</v>
      </c>
      <c r="R16" s="192">
        <v>0</v>
      </c>
      <c r="S16" s="192">
        <v>0</v>
      </c>
      <c r="T16" s="194">
        <v>0</v>
      </c>
      <c r="U16" s="195" t="s">
        <v>488</v>
      </c>
    </row>
    <row r="17" spans="1:21" outlineLevel="1" x14ac:dyDescent="0.25">
      <c r="A17" s="190" t="s">
        <v>482</v>
      </c>
      <c r="B17" s="191" t="s">
        <v>489</v>
      </c>
      <c r="C17" s="191" t="s">
        <v>323</v>
      </c>
      <c r="D17" s="191" t="s">
        <v>483</v>
      </c>
      <c r="E17" s="192">
        <v>0</v>
      </c>
      <c r="F17" s="192">
        <v>435</v>
      </c>
      <c r="G17" s="192">
        <v>0</v>
      </c>
      <c r="H17" s="192">
        <v>0</v>
      </c>
      <c r="I17" s="192">
        <v>0</v>
      </c>
      <c r="J17" s="192">
        <v>1</v>
      </c>
      <c r="K17" s="193">
        <v>0</v>
      </c>
      <c r="L17" s="193">
        <v>0</v>
      </c>
      <c r="M17" s="193">
        <v>0</v>
      </c>
      <c r="N17" s="193">
        <v>1.1000000000000001</v>
      </c>
      <c r="O17" s="193">
        <v>0</v>
      </c>
      <c r="P17" s="192">
        <v>0</v>
      </c>
      <c r="Q17" s="192">
        <v>0</v>
      </c>
      <c r="R17" s="192">
        <v>0</v>
      </c>
      <c r="S17" s="192">
        <v>0</v>
      </c>
      <c r="T17" s="194">
        <v>0</v>
      </c>
      <c r="U17" s="195" t="s">
        <v>490</v>
      </c>
    </row>
    <row r="18" spans="1:21" outlineLevel="1" x14ac:dyDescent="0.25">
      <c r="A18" s="190" t="s">
        <v>491</v>
      </c>
      <c r="B18" s="191" t="s">
        <v>492</v>
      </c>
      <c r="C18" s="191" t="s">
        <v>323</v>
      </c>
      <c r="D18" s="191" t="s">
        <v>483</v>
      </c>
      <c r="E18" s="192">
        <v>0</v>
      </c>
      <c r="F18" s="192">
        <v>169</v>
      </c>
      <c r="G18" s="192">
        <v>0</v>
      </c>
      <c r="H18" s="192">
        <v>49.37</v>
      </c>
      <c r="I18" s="192">
        <v>0</v>
      </c>
      <c r="J18" s="192">
        <v>1</v>
      </c>
      <c r="K18" s="193">
        <v>0</v>
      </c>
      <c r="L18" s="193">
        <v>0</v>
      </c>
      <c r="M18" s="193">
        <v>0</v>
      </c>
      <c r="N18" s="193">
        <v>1.1100000000000001</v>
      </c>
      <c r="O18" s="193">
        <v>0</v>
      </c>
      <c r="P18" s="192">
        <v>0</v>
      </c>
      <c r="Q18" s="192">
        <v>0</v>
      </c>
      <c r="R18" s="192">
        <v>0</v>
      </c>
      <c r="S18" s="192">
        <v>0</v>
      </c>
      <c r="T18" s="194">
        <v>0</v>
      </c>
      <c r="U18" s="195" t="s">
        <v>493</v>
      </c>
    </row>
    <row r="19" spans="1:21" outlineLevel="1" x14ac:dyDescent="0.25">
      <c r="A19" s="190" t="s">
        <v>491</v>
      </c>
      <c r="B19" s="191" t="s">
        <v>446</v>
      </c>
      <c r="C19" s="191" t="s">
        <v>323</v>
      </c>
      <c r="D19" s="191" t="s">
        <v>483</v>
      </c>
      <c r="E19" s="192">
        <v>3352</v>
      </c>
      <c r="F19" s="192">
        <v>7631</v>
      </c>
      <c r="G19" s="192">
        <v>0</v>
      </c>
      <c r="H19" s="192">
        <v>0</v>
      </c>
      <c r="I19" s="192">
        <v>3</v>
      </c>
      <c r="J19" s="192">
        <v>3</v>
      </c>
      <c r="K19" s="193">
        <v>43.9260909448303</v>
      </c>
      <c r="L19" s="193">
        <v>0</v>
      </c>
      <c r="M19" s="193">
        <v>100</v>
      </c>
      <c r="N19" s="193">
        <v>1.1100000000000001</v>
      </c>
      <c r="O19" s="193">
        <v>0</v>
      </c>
      <c r="P19" s="192">
        <v>3720.72</v>
      </c>
      <c r="Q19" s="192">
        <v>3720.72</v>
      </c>
      <c r="R19" s="192">
        <v>3720.72</v>
      </c>
      <c r="S19" s="192">
        <v>0</v>
      </c>
      <c r="T19" s="194">
        <v>3720.72</v>
      </c>
      <c r="U19" s="195" t="s">
        <v>447</v>
      </c>
    </row>
    <row r="20" spans="1:21" outlineLevel="1" x14ac:dyDescent="0.25">
      <c r="A20" s="190" t="s">
        <v>491</v>
      </c>
      <c r="B20" s="191" t="s">
        <v>74</v>
      </c>
      <c r="C20" s="191" t="s">
        <v>323</v>
      </c>
      <c r="D20" s="191" t="s">
        <v>483</v>
      </c>
      <c r="E20" s="192">
        <v>0</v>
      </c>
      <c r="F20" s="192">
        <v>2514</v>
      </c>
      <c r="G20" s="192">
        <v>0</v>
      </c>
      <c r="H20" s="192">
        <v>0</v>
      </c>
      <c r="I20" s="192">
        <v>0</v>
      </c>
      <c r="J20" s="192">
        <v>2</v>
      </c>
      <c r="K20" s="193">
        <v>0</v>
      </c>
      <c r="L20" s="193">
        <v>0</v>
      </c>
      <c r="M20" s="193">
        <v>0</v>
      </c>
      <c r="N20" s="193">
        <v>1.1100000000000001</v>
      </c>
      <c r="O20" s="193">
        <v>0</v>
      </c>
      <c r="P20" s="192">
        <v>0</v>
      </c>
      <c r="Q20" s="192">
        <v>0</v>
      </c>
      <c r="R20" s="192">
        <v>0</v>
      </c>
      <c r="S20" s="192">
        <v>0</v>
      </c>
      <c r="T20" s="194">
        <v>0</v>
      </c>
      <c r="U20" s="195" t="s">
        <v>502</v>
      </c>
    </row>
    <row r="21" spans="1:21" outlineLevel="1" x14ac:dyDescent="0.25">
      <c r="A21" s="190" t="s">
        <v>491</v>
      </c>
      <c r="B21" s="191" t="s">
        <v>110</v>
      </c>
      <c r="C21" s="191" t="s">
        <v>323</v>
      </c>
      <c r="D21" s="191" t="s">
        <v>483</v>
      </c>
      <c r="E21" s="192">
        <v>0</v>
      </c>
      <c r="F21" s="192">
        <v>7510</v>
      </c>
      <c r="G21" s="192">
        <v>0</v>
      </c>
      <c r="H21" s="192">
        <v>0</v>
      </c>
      <c r="I21" s="192">
        <v>0</v>
      </c>
      <c r="J21" s="192">
        <v>1</v>
      </c>
      <c r="K21" s="193">
        <v>0</v>
      </c>
      <c r="L21" s="193">
        <v>0</v>
      </c>
      <c r="M21" s="193">
        <v>0</v>
      </c>
      <c r="N21" s="193">
        <v>1.1100000000000001</v>
      </c>
      <c r="O21" s="193">
        <v>0</v>
      </c>
      <c r="P21" s="192">
        <v>0</v>
      </c>
      <c r="Q21" s="192">
        <v>0</v>
      </c>
      <c r="R21" s="192">
        <v>0</v>
      </c>
      <c r="S21" s="192">
        <v>0</v>
      </c>
      <c r="T21" s="194">
        <v>0</v>
      </c>
      <c r="U21" s="195" t="s">
        <v>450</v>
      </c>
    </row>
    <row r="22" spans="1:21" outlineLevel="1" x14ac:dyDescent="0.25">
      <c r="A22" s="190" t="s">
        <v>482</v>
      </c>
      <c r="B22" s="191" t="s">
        <v>148</v>
      </c>
      <c r="C22" s="191" t="s">
        <v>323</v>
      </c>
      <c r="D22" s="191" t="s">
        <v>483</v>
      </c>
      <c r="E22" s="192">
        <v>0</v>
      </c>
      <c r="F22" s="192">
        <v>3017</v>
      </c>
      <c r="G22" s="192">
        <v>0</v>
      </c>
      <c r="H22" s="192">
        <v>123.66</v>
      </c>
      <c r="I22" s="192">
        <v>0</v>
      </c>
      <c r="J22" s="192">
        <v>2</v>
      </c>
      <c r="K22" s="193">
        <v>0</v>
      </c>
      <c r="L22" s="193">
        <v>0</v>
      </c>
      <c r="M22" s="193">
        <v>0</v>
      </c>
      <c r="N22" s="193">
        <v>1.1000000000000001</v>
      </c>
      <c r="O22" s="193">
        <v>0</v>
      </c>
      <c r="P22" s="192">
        <v>0</v>
      </c>
      <c r="Q22" s="192">
        <v>0</v>
      </c>
      <c r="R22" s="192">
        <v>0</v>
      </c>
      <c r="S22" s="192">
        <v>0</v>
      </c>
      <c r="T22" s="194">
        <v>0</v>
      </c>
      <c r="U22" s="195" t="s">
        <v>464</v>
      </c>
    </row>
    <row r="23" spans="1:21" outlineLevel="1" x14ac:dyDescent="0.25">
      <c r="A23" s="190" t="s">
        <v>482</v>
      </c>
      <c r="B23" s="191" t="s">
        <v>510</v>
      </c>
      <c r="C23" s="191" t="s">
        <v>323</v>
      </c>
      <c r="D23" s="191" t="s">
        <v>483</v>
      </c>
      <c r="E23" s="192">
        <v>573</v>
      </c>
      <c r="F23" s="192">
        <v>0</v>
      </c>
      <c r="G23" s="192">
        <v>0</v>
      </c>
      <c r="H23" s="192">
        <v>0</v>
      </c>
      <c r="I23" s="192">
        <v>1</v>
      </c>
      <c r="J23" s="192">
        <v>0</v>
      </c>
      <c r="K23" s="193">
        <v>0</v>
      </c>
      <c r="L23" s="193">
        <v>0</v>
      </c>
      <c r="M23" s="193">
        <v>0</v>
      </c>
      <c r="N23" s="193">
        <v>1.1000000000000001</v>
      </c>
      <c r="O23" s="193">
        <v>0</v>
      </c>
      <c r="P23" s="192">
        <v>630.29999999999995</v>
      </c>
      <c r="Q23" s="192">
        <v>630.29999999999995</v>
      </c>
      <c r="R23" s="192">
        <v>630.29999999999995</v>
      </c>
      <c r="S23" s="192">
        <v>0</v>
      </c>
      <c r="T23" s="194">
        <v>630.29999999999995</v>
      </c>
      <c r="U23" s="195" t="s">
        <v>511</v>
      </c>
    </row>
    <row r="24" spans="1:21" outlineLevel="1" x14ac:dyDescent="0.25">
      <c r="A24" s="190" t="s">
        <v>482</v>
      </c>
      <c r="B24" s="191" t="s">
        <v>186</v>
      </c>
      <c r="C24" s="191" t="s">
        <v>323</v>
      </c>
      <c r="D24" s="191" t="s">
        <v>483</v>
      </c>
      <c r="E24" s="192">
        <v>870</v>
      </c>
      <c r="F24" s="192">
        <v>3767</v>
      </c>
      <c r="G24" s="192">
        <v>0</v>
      </c>
      <c r="H24" s="192">
        <v>18.760000000000002</v>
      </c>
      <c r="I24" s="192">
        <v>1</v>
      </c>
      <c r="J24" s="192">
        <v>4</v>
      </c>
      <c r="K24" s="193">
        <v>23.095301300769801</v>
      </c>
      <c r="L24" s="193">
        <v>0</v>
      </c>
      <c r="M24" s="193">
        <v>25</v>
      </c>
      <c r="N24" s="193">
        <v>1.1000000000000001</v>
      </c>
      <c r="O24" s="193">
        <v>0</v>
      </c>
      <c r="P24" s="192">
        <v>957</v>
      </c>
      <c r="Q24" s="192">
        <v>957</v>
      </c>
      <c r="R24" s="192">
        <v>957</v>
      </c>
      <c r="S24" s="192">
        <v>0</v>
      </c>
      <c r="T24" s="194">
        <v>957</v>
      </c>
      <c r="U24" s="195" t="s">
        <v>512</v>
      </c>
    </row>
    <row r="25" spans="1:21" outlineLevel="1" x14ac:dyDescent="0.25">
      <c r="A25" s="190" t="s">
        <v>482</v>
      </c>
      <c r="B25" s="191" t="s">
        <v>513</v>
      </c>
      <c r="C25" s="191" t="s">
        <v>323</v>
      </c>
      <c r="D25" s="191" t="s">
        <v>483</v>
      </c>
      <c r="E25" s="192">
        <v>0</v>
      </c>
      <c r="F25" s="192">
        <v>1244</v>
      </c>
      <c r="G25" s="192">
        <v>0</v>
      </c>
      <c r="H25" s="192">
        <v>0</v>
      </c>
      <c r="I25" s="192">
        <v>0</v>
      </c>
      <c r="J25" s="192">
        <v>3</v>
      </c>
      <c r="K25" s="193">
        <v>0</v>
      </c>
      <c r="L25" s="193">
        <v>0</v>
      </c>
      <c r="M25" s="193">
        <v>0</v>
      </c>
      <c r="N25" s="193">
        <v>1.1000000000000001</v>
      </c>
      <c r="O25" s="193">
        <v>0</v>
      </c>
      <c r="P25" s="192">
        <v>0</v>
      </c>
      <c r="Q25" s="192">
        <v>0</v>
      </c>
      <c r="R25" s="192">
        <v>0</v>
      </c>
      <c r="S25" s="192">
        <v>0</v>
      </c>
      <c r="T25" s="194">
        <v>0</v>
      </c>
      <c r="U25" s="195" t="s">
        <v>514</v>
      </c>
    </row>
    <row r="26" spans="1:21" outlineLevel="1" x14ac:dyDescent="0.25">
      <c r="A26" s="190" t="s">
        <v>491</v>
      </c>
      <c r="B26" s="191" t="s">
        <v>515</v>
      </c>
      <c r="C26" s="191" t="s">
        <v>323</v>
      </c>
      <c r="D26" s="191" t="s">
        <v>483</v>
      </c>
      <c r="E26" s="192">
        <v>3274</v>
      </c>
      <c r="F26" s="192">
        <v>0</v>
      </c>
      <c r="G26" s="192">
        <v>0</v>
      </c>
      <c r="H26" s="192">
        <v>0</v>
      </c>
      <c r="I26" s="192">
        <v>1</v>
      </c>
      <c r="J26" s="192">
        <v>0</v>
      </c>
      <c r="K26" s="193">
        <v>0</v>
      </c>
      <c r="L26" s="193">
        <v>0</v>
      </c>
      <c r="M26" s="193">
        <v>0</v>
      </c>
      <c r="N26" s="193">
        <v>1.1100000000000001</v>
      </c>
      <c r="O26" s="193">
        <v>0</v>
      </c>
      <c r="P26" s="192">
        <v>3634.14</v>
      </c>
      <c r="Q26" s="192">
        <v>3634.14</v>
      </c>
      <c r="R26" s="192">
        <v>3634.14</v>
      </c>
      <c r="S26" s="192">
        <v>0</v>
      </c>
      <c r="T26" s="194">
        <v>3634.14</v>
      </c>
      <c r="U26" s="195" t="s">
        <v>516</v>
      </c>
    </row>
    <row r="27" spans="1:21" outlineLevel="1" x14ac:dyDescent="0.25">
      <c r="A27" s="190" t="s">
        <v>491</v>
      </c>
      <c r="B27" s="191" t="s">
        <v>519</v>
      </c>
      <c r="C27" s="191" t="s">
        <v>323</v>
      </c>
      <c r="D27" s="191" t="s">
        <v>483</v>
      </c>
      <c r="E27" s="192">
        <v>5794</v>
      </c>
      <c r="F27" s="192">
        <v>2159</v>
      </c>
      <c r="G27" s="192">
        <v>2050.34</v>
      </c>
      <c r="H27" s="192">
        <v>0</v>
      </c>
      <c r="I27" s="192">
        <v>1</v>
      </c>
      <c r="J27" s="192">
        <v>3</v>
      </c>
      <c r="K27" s="193">
        <v>268.36498378879099</v>
      </c>
      <c r="L27" s="193">
        <v>0</v>
      </c>
      <c r="M27" s="193">
        <v>33.3333333333333</v>
      </c>
      <c r="N27" s="193">
        <v>1.1100000000000001</v>
      </c>
      <c r="O27" s="193">
        <v>0</v>
      </c>
      <c r="P27" s="192">
        <v>6431.34</v>
      </c>
      <c r="Q27" s="192">
        <v>8481.68</v>
      </c>
      <c r="R27" s="192">
        <v>8481.68</v>
      </c>
      <c r="S27" s="192">
        <v>0</v>
      </c>
      <c r="T27" s="194">
        <v>8481.68</v>
      </c>
      <c r="U27" s="195" t="s">
        <v>520</v>
      </c>
    </row>
    <row r="28" spans="1:21" outlineLevel="1" x14ac:dyDescent="0.25">
      <c r="A28" s="190" t="s">
        <v>482</v>
      </c>
      <c r="B28" s="191" t="s">
        <v>524</v>
      </c>
      <c r="C28" s="191" t="s">
        <v>323</v>
      </c>
      <c r="D28" s="191" t="s">
        <v>483</v>
      </c>
      <c r="E28" s="192">
        <v>484</v>
      </c>
      <c r="F28" s="192">
        <v>1429</v>
      </c>
      <c r="G28" s="192">
        <v>0</v>
      </c>
      <c r="H28" s="192">
        <v>0</v>
      </c>
      <c r="I28" s="192">
        <v>2</v>
      </c>
      <c r="J28" s="192">
        <v>4</v>
      </c>
      <c r="K28" s="193">
        <v>33.869839048285499</v>
      </c>
      <c r="L28" s="193">
        <v>0</v>
      </c>
      <c r="M28" s="193">
        <v>50</v>
      </c>
      <c r="N28" s="193">
        <v>1.1000000000000001</v>
      </c>
      <c r="O28" s="193">
        <v>0</v>
      </c>
      <c r="P28" s="192">
        <v>532.4</v>
      </c>
      <c r="Q28" s="192">
        <v>532.4</v>
      </c>
      <c r="R28" s="192">
        <v>532.4</v>
      </c>
      <c r="S28" s="192">
        <v>0</v>
      </c>
      <c r="T28" s="194">
        <v>532.4</v>
      </c>
      <c r="U28" s="195" t="s">
        <v>525</v>
      </c>
    </row>
    <row r="29" spans="1:21" outlineLevel="1" x14ac:dyDescent="0.25">
      <c r="A29" s="190" t="s">
        <v>482</v>
      </c>
      <c r="B29" s="191" t="s">
        <v>526</v>
      </c>
      <c r="C29" s="191" t="s">
        <v>323</v>
      </c>
      <c r="D29" s="191" t="s">
        <v>483</v>
      </c>
      <c r="E29" s="192">
        <v>0</v>
      </c>
      <c r="F29" s="192">
        <v>520</v>
      </c>
      <c r="G29" s="192">
        <v>0</v>
      </c>
      <c r="H29" s="192">
        <v>0</v>
      </c>
      <c r="I29" s="192">
        <v>0</v>
      </c>
      <c r="J29" s="192">
        <v>1</v>
      </c>
      <c r="K29" s="193">
        <v>0</v>
      </c>
      <c r="L29" s="193">
        <v>0</v>
      </c>
      <c r="M29" s="193">
        <v>0</v>
      </c>
      <c r="N29" s="193">
        <v>1.1000000000000001</v>
      </c>
      <c r="O29" s="193">
        <v>0</v>
      </c>
      <c r="P29" s="192">
        <v>0</v>
      </c>
      <c r="Q29" s="192">
        <v>0</v>
      </c>
      <c r="R29" s="192">
        <v>0</v>
      </c>
      <c r="S29" s="192">
        <v>0</v>
      </c>
      <c r="T29" s="194">
        <v>0</v>
      </c>
      <c r="U29" s="195" t="s">
        <v>527</v>
      </c>
    </row>
    <row r="30" spans="1:21" outlineLevel="1" x14ac:dyDescent="0.25">
      <c r="A30" s="190" t="s">
        <v>530</v>
      </c>
      <c r="B30" s="191" t="s">
        <v>531</v>
      </c>
      <c r="C30" s="191" t="s">
        <v>323</v>
      </c>
      <c r="D30" s="191" t="s">
        <v>483</v>
      </c>
      <c r="E30" s="192">
        <v>307</v>
      </c>
      <c r="F30" s="192">
        <v>10727</v>
      </c>
      <c r="G30" s="192">
        <v>0</v>
      </c>
      <c r="H30" s="192">
        <v>218.87</v>
      </c>
      <c r="I30" s="192">
        <v>1</v>
      </c>
      <c r="J30" s="192">
        <v>20</v>
      </c>
      <c r="K30" s="193">
        <v>2.8619371678941001</v>
      </c>
      <c r="L30" s="193">
        <v>0</v>
      </c>
      <c r="M30" s="193">
        <v>5</v>
      </c>
      <c r="N30" s="193">
        <v>1.1100000000000001</v>
      </c>
      <c r="O30" s="193">
        <v>0</v>
      </c>
      <c r="P30" s="192">
        <v>340.77</v>
      </c>
      <c r="Q30" s="192">
        <v>340.77</v>
      </c>
      <c r="R30" s="192">
        <v>340.77</v>
      </c>
      <c r="S30" s="192">
        <v>0</v>
      </c>
      <c r="T30" s="194">
        <v>340.77</v>
      </c>
      <c r="U30" s="195" t="s">
        <v>532</v>
      </c>
    </row>
    <row r="31" spans="1:21" outlineLevel="1" x14ac:dyDescent="0.25">
      <c r="A31" s="190" t="s">
        <v>530</v>
      </c>
      <c r="B31" s="191" t="s">
        <v>535</v>
      </c>
      <c r="C31" s="191" t="s">
        <v>323</v>
      </c>
      <c r="D31" s="191" t="s">
        <v>483</v>
      </c>
      <c r="E31" s="192">
        <v>1555</v>
      </c>
      <c r="F31" s="192">
        <v>1227</v>
      </c>
      <c r="G31" s="192">
        <v>0</v>
      </c>
      <c r="H31" s="192">
        <v>0</v>
      </c>
      <c r="I31" s="192">
        <v>3</v>
      </c>
      <c r="J31" s="192">
        <v>4</v>
      </c>
      <c r="K31" s="193">
        <v>126.73186634066801</v>
      </c>
      <c r="L31" s="193">
        <v>0</v>
      </c>
      <c r="M31" s="193">
        <v>75</v>
      </c>
      <c r="N31" s="193">
        <v>1.1100000000000001</v>
      </c>
      <c r="O31" s="193">
        <v>0</v>
      </c>
      <c r="P31" s="192">
        <v>1726.05</v>
      </c>
      <c r="Q31" s="192">
        <v>1726.05</v>
      </c>
      <c r="R31" s="192">
        <v>1726.05</v>
      </c>
      <c r="S31" s="192">
        <v>0</v>
      </c>
      <c r="T31" s="194">
        <v>1726.05</v>
      </c>
      <c r="U31" s="195" t="s">
        <v>536</v>
      </c>
    </row>
    <row r="32" spans="1:21" outlineLevel="1" x14ac:dyDescent="0.25">
      <c r="A32" s="190" t="s">
        <v>530</v>
      </c>
      <c r="B32" s="191" t="s">
        <v>292</v>
      </c>
      <c r="C32" s="191" t="s">
        <v>323</v>
      </c>
      <c r="D32" s="191" t="s">
        <v>483</v>
      </c>
      <c r="E32" s="192">
        <v>153</v>
      </c>
      <c r="F32" s="192">
        <v>894</v>
      </c>
      <c r="G32" s="192">
        <v>0</v>
      </c>
      <c r="H32" s="192">
        <v>0</v>
      </c>
      <c r="I32" s="192">
        <v>1</v>
      </c>
      <c r="J32" s="192">
        <v>1</v>
      </c>
      <c r="K32" s="193">
        <v>17.114093959731498</v>
      </c>
      <c r="L32" s="193">
        <v>0</v>
      </c>
      <c r="M32" s="193">
        <v>100</v>
      </c>
      <c r="N32" s="193">
        <v>1.1100000000000001</v>
      </c>
      <c r="O32" s="193">
        <v>0</v>
      </c>
      <c r="P32" s="192">
        <v>169.83</v>
      </c>
      <c r="Q32" s="192">
        <v>169.83</v>
      </c>
      <c r="R32" s="192">
        <v>169.83</v>
      </c>
      <c r="S32" s="192">
        <v>0</v>
      </c>
      <c r="T32" s="194">
        <v>169.83</v>
      </c>
      <c r="U32" s="195" t="s">
        <v>543</v>
      </c>
    </row>
    <row r="33" spans="1:21" outlineLevel="1" x14ac:dyDescent="0.25">
      <c r="A33" s="190" t="s">
        <v>530</v>
      </c>
      <c r="B33" s="191" t="s">
        <v>295</v>
      </c>
      <c r="C33" s="191" t="s">
        <v>323</v>
      </c>
      <c r="D33" s="191" t="s">
        <v>483</v>
      </c>
      <c r="E33" s="192">
        <v>0</v>
      </c>
      <c r="F33" s="192">
        <v>293</v>
      </c>
      <c r="G33" s="192">
        <v>0</v>
      </c>
      <c r="H33" s="192">
        <v>0</v>
      </c>
      <c r="I33" s="192">
        <v>0</v>
      </c>
      <c r="J33" s="192">
        <v>2</v>
      </c>
      <c r="K33" s="193">
        <v>0</v>
      </c>
      <c r="L33" s="193">
        <v>0</v>
      </c>
      <c r="M33" s="193">
        <v>0</v>
      </c>
      <c r="N33" s="193">
        <v>1.1100000000000001</v>
      </c>
      <c r="O33" s="193">
        <v>0</v>
      </c>
      <c r="P33" s="192">
        <v>0</v>
      </c>
      <c r="Q33" s="192">
        <v>0</v>
      </c>
      <c r="R33" s="192">
        <v>0</v>
      </c>
      <c r="S33" s="192">
        <v>0</v>
      </c>
      <c r="T33" s="194">
        <v>0</v>
      </c>
      <c r="U33" s="195" t="s">
        <v>544</v>
      </c>
    </row>
    <row r="34" spans="1:21" outlineLevel="1" x14ac:dyDescent="0.25">
      <c r="A34" s="190" t="s">
        <v>530</v>
      </c>
      <c r="B34" s="191" t="s">
        <v>545</v>
      </c>
      <c r="C34" s="191" t="s">
        <v>323</v>
      </c>
      <c r="D34" s="191" t="s">
        <v>483</v>
      </c>
      <c r="E34" s="192">
        <v>2132</v>
      </c>
      <c r="F34" s="192">
        <v>5615</v>
      </c>
      <c r="G34" s="192">
        <v>0</v>
      </c>
      <c r="H34" s="192">
        <v>33.6</v>
      </c>
      <c r="I34" s="192">
        <v>6</v>
      </c>
      <c r="J34" s="192">
        <v>12</v>
      </c>
      <c r="K34" s="193">
        <v>37.9697239536955</v>
      </c>
      <c r="L34" s="193">
        <v>0</v>
      </c>
      <c r="M34" s="193">
        <v>50</v>
      </c>
      <c r="N34" s="193">
        <v>1.1100000000000001</v>
      </c>
      <c r="O34" s="193">
        <v>0</v>
      </c>
      <c r="P34" s="192">
        <v>2366.52</v>
      </c>
      <c r="Q34" s="192">
        <v>2366.52</v>
      </c>
      <c r="R34" s="192">
        <v>2366.52</v>
      </c>
      <c r="S34" s="192">
        <v>0</v>
      </c>
      <c r="T34" s="194">
        <v>2366.52</v>
      </c>
      <c r="U34" s="195" t="s">
        <v>546</v>
      </c>
    </row>
    <row r="35" spans="1:21" outlineLevel="1" x14ac:dyDescent="0.25">
      <c r="A35" s="190" t="s">
        <v>530</v>
      </c>
      <c r="B35" s="191" t="s">
        <v>451</v>
      </c>
      <c r="C35" s="191" t="s">
        <v>323</v>
      </c>
      <c r="D35" s="191" t="s">
        <v>483</v>
      </c>
      <c r="E35" s="192">
        <v>4632</v>
      </c>
      <c r="F35" s="192">
        <v>5068</v>
      </c>
      <c r="G35" s="192">
        <v>0</v>
      </c>
      <c r="H35" s="192">
        <v>0</v>
      </c>
      <c r="I35" s="192">
        <v>6</v>
      </c>
      <c r="J35" s="192">
        <v>6</v>
      </c>
      <c r="K35" s="193">
        <v>91.397000789266002</v>
      </c>
      <c r="L35" s="193">
        <v>0</v>
      </c>
      <c r="M35" s="193">
        <v>100</v>
      </c>
      <c r="N35" s="193">
        <v>1.1100000000000001</v>
      </c>
      <c r="O35" s="193">
        <v>0</v>
      </c>
      <c r="P35" s="192">
        <v>5141.5200000000004</v>
      </c>
      <c r="Q35" s="192">
        <v>5141.5200000000004</v>
      </c>
      <c r="R35" s="192">
        <v>5141.5200000000004</v>
      </c>
      <c r="S35" s="192">
        <v>0</v>
      </c>
      <c r="T35" s="194">
        <v>5141.5200000000004</v>
      </c>
      <c r="U35" s="195" t="s">
        <v>452</v>
      </c>
    </row>
    <row r="36" spans="1:21" outlineLevel="1" x14ac:dyDescent="0.25">
      <c r="A36" s="190" t="s">
        <v>491</v>
      </c>
      <c r="B36" s="191" t="s">
        <v>550</v>
      </c>
      <c r="C36" s="191" t="s">
        <v>323</v>
      </c>
      <c r="D36" s="191" t="s">
        <v>483</v>
      </c>
      <c r="E36" s="192">
        <v>0</v>
      </c>
      <c r="F36" s="192">
        <v>2086</v>
      </c>
      <c r="G36" s="192">
        <v>0</v>
      </c>
      <c r="H36" s="192">
        <v>0</v>
      </c>
      <c r="I36" s="192">
        <v>0</v>
      </c>
      <c r="J36" s="192">
        <v>4</v>
      </c>
      <c r="K36" s="193">
        <v>0</v>
      </c>
      <c r="L36" s="193">
        <v>0</v>
      </c>
      <c r="M36" s="193">
        <v>0</v>
      </c>
      <c r="N36" s="193">
        <v>1.1100000000000001</v>
      </c>
      <c r="O36" s="193">
        <v>0</v>
      </c>
      <c r="P36" s="192">
        <v>0</v>
      </c>
      <c r="Q36" s="192">
        <v>0</v>
      </c>
      <c r="R36" s="192">
        <v>0</v>
      </c>
      <c r="S36" s="192">
        <v>0</v>
      </c>
      <c r="T36" s="194">
        <v>0</v>
      </c>
      <c r="U36" s="195" t="s">
        <v>551</v>
      </c>
    </row>
    <row r="37" spans="1:21" outlineLevel="1" x14ac:dyDescent="0.25">
      <c r="A37" s="190" t="s">
        <v>555</v>
      </c>
      <c r="B37" s="191" t="s">
        <v>550</v>
      </c>
      <c r="C37" s="191" t="s">
        <v>323</v>
      </c>
      <c r="D37" s="191" t="s">
        <v>483</v>
      </c>
      <c r="E37" s="192">
        <v>0</v>
      </c>
      <c r="F37" s="192">
        <v>13030</v>
      </c>
      <c r="G37" s="192">
        <v>0</v>
      </c>
      <c r="H37" s="192">
        <v>0</v>
      </c>
      <c r="I37" s="192">
        <v>0</v>
      </c>
      <c r="J37" s="192">
        <v>1</v>
      </c>
      <c r="K37" s="193">
        <v>0</v>
      </c>
      <c r="L37" s="193">
        <v>0</v>
      </c>
      <c r="M37" s="193">
        <v>0</v>
      </c>
      <c r="N37" s="193">
        <v>0.85</v>
      </c>
      <c r="O37" s="193">
        <v>0</v>
      </c>
      <c r="P37" s="192">
        <v>0</v>
      </c>
      <c r="Q37" s="192">
        <v>0</v>
      </c>
      <c r="R37" s="192">
        <v>0</v>
      </c>
      <c r="S37" s="192">
        <v>0</v>
      </c>
      <c r="T37" s="194">
        <v>0</v>
      </c>
      <c r="U37" s="195" t="s">
        <v>551</v>
      </c>
    </row>
    <row r="38" spans="1:21" outlineLevel="1" x14ac:dyDescent="0.25">
      <c r="A38" s="190" t="s">
        <v>482</v>
      </c>
      <c r="B38" s="191" t="s">
        <v>560</v>
      </c>
      <c r="C38" s="191" t="s">
        <v>323</v>
      </c>
      <c r="D38" s="191" t="s">
        <v>483</v>
      </c>
      <c r="E38" s="192">
        <v>614</v>
      </c>
      <c r="F38" s="192">
        <v>307</v>
      </c>
      <c r="G38" s="192">
        <v>0</v>
      </c>
      <c r="H38" s="192">
        <v>0</v>
      </c>
      <c r="I38" s="192">
        <v>2</v>
      </c>
      <c r="J38" s="192">
        <v>1</v>
      </c>
      <c r="K38" s="193">
        <v>200</v>
      </c>
      <c r="L38" s="193">
        <v>0</v>
      </c>
      <c r="M38" s="193">
        <v>200</v>
      </c>
      <c r="N38" s="193">
        <v>1.1000000000000001</v>
      </c>
      <c r="O38" s="193">
        <v>0</v>
      </c>
      <c r="P38" s="192">
        <v>675.4</v>
      </c>
      <c r="Q38" s="192">
        <v>675.4</v>
      </c>
      <c r="R38" s="192">
        <v>675.4</v>
      </c>
      <c r="S38" s="192">
        <v>0</v>
      </c>
      <c r="T38" s="194">
        <v>675.4</v>
      </c>
      <c r="U38" s="195" t="s">
        <v>561</v>
      </c>
    </row>
    <row r="39" spans="1:21" outlineLevel="1" x14ac:dyDescent="0.25">
      <c r="A39" s="190" t="s">
        <v>482</v>
      </c>
      <c r="B39" s="191" t="s">
        <v>453</v>
      </c>
      <c r="C39" s="191" t="s">
        <v>323</v>
      </c>
      <c r="D39" s="191" t="s">
        <v>483</v>
      </c>
      <c r="E39" s="192">
        <v>464</v>
      </c>
      <c r="F39" s="192">
        <v>0</v>
      </c>
      <c r="G39" s="192">
        <v>79.38</v>
      </c>
      <c r="H39" s="192">
        <v>0</v>
      </c>
      <c r="I39" s="192">
        <v>3</v>
      </c>
      <c r="J39" s="192">
        <v>0</v>
      </c>
      <c r="K39" s="193">
        <v>200</v>
      </c>
      <c r="L39" s="193">
        <v>0</v>
      </c>
      <c r="M39" s="193">
        <v>200</v>
      </c>
      <c r="N39" s="193">
        <v>1.1000000000000001</v>
      </c>
      <c r="O39" s="193">
        <v>0</v>
      </c>
      <c r="P39" s="192">
        <v>510.4</v>
      </c>
      <c r="Q39" s="192">
        <v>589.78</v>
      </c>
      <c r="R39" s="192">
        <v>589.78</v>
      </c>
      <c r="S39" s="192">
        <v>0</v>
      </c>
      <c r="T39" s="194">
        <v>589.78</v>
      </c>
      <c r="U39" s="195" t="s">
        <v>454</v>
      </c>
    </row>
    <row r="40" spans="1:21" x14ac:dyDescent="0.25">
      <c r="A40" s="196" t="s">
        <v>579</v>
      </c>
      <c r="B40" s="197"/>
      <c r="C40" s="197"/>
      <c r="D40" s="197"/>
      <c r="E40" s="198">
        <v>24204</v>
      </c>
      <c r="F40" s="198">
        <v>71379</v>
      </c>
      <c r="G40" s="198">
        <v>2129.7199999999998</v>
      </c>
      <c r="H40" s="198">
        <v>451.67</v>
      </c>
      <c r="I40" s="197"/>
      <c r="J40" s="197"/>
      <c r="K40" s="199"/>
      <c r="L40" s="199"/>
      <c r="M40" s="199"/>
      <c r="N40" s="199"/>
      <c r="O40" s="199"/>
      <c r="P40" s="198">
        <v>26836.39</v>
      </c>
      <c r="Q40" s="198">
        <v>28966.11</v>
      </c>
      <c r="R40" s="198">
        <v>28966.11</v>
      </c>
      <c r="S40" s="198">
        <v>0</v>
      </c>
      <c r="T40" s="198">
        <v>28966.11</v>
      </c>
      <c r="U40" s="192"/>
    </row>
    <row r="41" spans="1:21" outlineLevel="1" x14ac:dyDescent="0.25">
      <c r="A41" s="190" t="s">
        <v>580</v>
      </c>
      <c r="B41" s="191" t="s">
        <v>581</v>
      </c>
      <c r="C41" s="191" t="s">
        <v>323</v>
      </c>
      <c r="D41" s="191" t="s">
        <v>582</v>
      </c>
      <c r="E41" s="192">
        <v>2943</v>
      </c>
      <c r="F41" s="192">
        <v>4751</v>
      </c>
      <c r="G41" s="192">
        <v>0</v>
      </c>
      <c r="H41" s="192">
        <v>0</v>
      </c>
      <c r="I41" s="192">
        <v>3</v>
      </c>
      <c r="J41" s="192">
        <v>4</v>
      </c>
      <c r="K41" s="193">
        <v>61.944853715007397</v>
      </c>
      <c r="L41" s="193">
        <v>0</v>
      </c>
      <c r="M41" s="193">
        <v>75</v>
      </c>
      <c r="N41" s="193">
        <v>1.1599999999999999</v>
      </c>
      <c r="O41" s="193">
        <v>0</v>
      </c>
      <c r="P41" s="192">
        <v>3413.88</v>
      </c>
      <c r="Q41" s="192">
        <v>3413.88</v>
      </c>
      <c r="R41" s="192">
        <v>3413.88</v>
      </c>
      <c r="S41" s="192">
        <v>0</v>
      </c>
      <c r="T41" s="194">
        <v>3413.88</v>
      </c>
      <c r="U41" s="195" t="s">
        <v>583</v>
      </c>
    </row>
    <row r="42" spans="1:21" outlineLevel="1" x14ac:dyDescent="0.25">
      <c r="A42" s="190" t="s">
        <v>584</v>
      </c>
      <c r="B42" s="191" t="s">
        <v>581</v>
      </c>
      <c r="C42" s="191" t="s">
        <v>323</v>
      </c>
      <c r="D42" s="191" t="s">
        <v>582</v>
      </c>
      <c r="E42" s="192">
        <v>2138</v>
      </c>
      <c r="F42" s="192">
        <v>0</v>
      </c>
      <c r="G42" s="192">
        <v>0</v>
      </c>
      <c r="H42" s="192">
        <v>0</v>
      </c>
      <c r="I42" s="192">
        <v>1</v>
      </c>
      <c r="J42" s="192">
        <v>0</v>
      </c>
      <c r="K42" s="193">
        <v>61.944853715007397</v>
      </c>
      <c r="L42" s="193">
        <v>0</v>
      </c>
      <c r="M42" s="193">
        <v>75</v>
      </c>
      <c r="N42" s="193">
        <v>1</v>
      </c>
      <c r="O42" s="193">
        <v>0</v>
      </c>
      <c r="P42" s="192">
        <v>2138</v>
      </c>
      <c r="Q42" s="192">
        <v>2138</v>
      </c>
      <c r="R42" s="192">
        <v>2138</v>
      </c>
      <c r="S42" s="192">
        <v>0</v>
      </c>
      <c r="T42" s="194">
        <v>2138</v>
      </c>
      <c r="U42" s="195" t="s">
        <v>583</v>
      </c>
    </row>
    <row r="43" spans="1:21" x14ac:dyDescent="0.25">
      <c r="A43" s="196" t="s">
        <v>588</v>
      </c>
      <c r="B43" s="197"/>
      <c r="C43" s="197"/>
      <c r="D43" s="197"/>
      <c r="E43" s="198">
        <v>5081</v>
      </c>
      <c r="F43" s="198">
        <v>4751</v>
      </c>
      <c r="G43" s="198">
        <v>0</v>
      </c>
      <c r="H43" s="198">
        <v>0</v>
      </c>
      <c r="I43" s="197"/>
      <c r="J43" s="197"/>
      <c r="K43" s="199"/>
      <c r="L43" s="199"/>
      <c r="M43" s="199"/>
      <c r="N43" s="199"/>
      <c r="O43" s="199"/>
      <c r="P43" s="198">
        <v>5551.88</v>
      </c>
      <c r="Q43" s="198">
        <v>5551.88</v>
      </c>
      <c r="R43" s="198">
        <v>5551.88</v>
      </c>
      <c r="S43" s="198">
        <v>0</v>
      </c>
      <c r="T43" s="198">
        <v>5551.88</v>
      </c>
      <c r="U43" s="192"/>
    </row>
    <row r="44" spans="1:21" outlineLevel="1" x14ac:dyDescent="0.25">
      <c r="A44" s="190" t="s">
        <v>589</v>
      </c>
      <c r="B44" s="191" t="s">
        <v>590</v>
      </c>
      <c r="C44" s="191" t="s">
        <v>323</v>
      </c>
      <c r="D44" s="191" t="s">
        <v>591</v>
      </c>
      <c r="E44" s="192">
        <v>0</v>
      </c>
      <c r="F44" s="192">
        <v>4122</v>
      </c>
      <c r="G44" s="192">
        <v>0</v>
      </c>
      <c r="H44" s="192">
        <v>0</v>
      </c>
      <c r="I44" s="192">
        <v>0</v>
      </c>
      <c r="J44" s="192">
        <v>2</v>
      </c>
      <c r="K44" s="193">
        <v>0</v>
      </c>
      <c r="L44" s="193">
        <v>0</v>
      </c>
      <c r="M44" s="193">
        <v>0</v>
      </c>
      <c r="N44" s="193">
        <v>0.84</v>
      </c>
      <c r="O44" s="193">
        <v>0</v>
      </c>
      <c r="P44" s="192">
        <v>0</v>
      </c>
      <c r="Q44" s="192">
        <v>0</v>
      </c>
      <c r="R44" s="192">
        <v>0</v>
      </c>
      <c r="S44" s="192">
        <v>0</v>
      </c>
      <c r="T44" s="194">
        <v>0</v>
      </c>
      <c r="U44" s="195" t="s">
        <v>592</v>
      </c>
    </row>
    <row r="45" spans="1:21" outlineLevel="1" x14ac:dyDescent="0.25">
      <c r="A45" s="190" t="s">
        <v>593</v>
      </c>
      <c r="B45" s="191" t="s">
        <v>590</v>
      </c>
      <c r="C45" s="191" t="s">
        <v>323</v>
      </c>
      <c r="D45" s="191" t="s">
        <v>591</v>
      </c>
      <c r="E45" s="192">
        <v>0</v>
      </c>
      <c r="F45" s="192">
        <v>95</v>
      </c>
      <c r="G45" s="192">
        <v>0</v>
      </c>
      <c r="H45" s="192">
        <v>0</v>
      </c>
      <c r="I45" s="192">
        <v>0</v>
      </c>
      <c r="J45" s="192">
        <v>2</v>
      </c>
      <c r="K45" s="193">
        <v>0</v>
      </c>
      <c r="L45" s="193">
        <v>0</v>
      </c>
      <c r="M45" s="193">
        <v>0</v>
      </c>
      <c r="N45" s="193">
        <v>1.26</v>
      </c>
      <c r="O45" s="193">
        <v>0</v>
      </c>
      <c r="P45" s="192">
        <v>0</v>
      </c>
      <c r="Q45" s="192">
        <v>0</v>
      </c>
      <c r="R45" s="192">
        <v>0</v>
      </c>
      <c r="S45" s="192">
        <v>0</v>
      </c>
      <c r="T45" s="194">
        <v>0</v>
      </c>
      <c r="U45" s="195" t="s">
        <v>592</v>
      </c>
    </row>
    <row r="46" spans="1:21" outlineLevel="1" x14ac:dyDescent="0.25">
      <c r="A46" s="190" t="s">
        <v>589</v>
      </c>
      <c r="B46" s="191" t="s">
        <v>594</v>
      </c>
      <c r="C46" s="191" t="s">
        <v>323</v>
      </c>
      <c r="D46" s="191" t="s">
        <v>591</v>
      </c>
      <c r="E46" s="192">
        <v>10676</v>
      </c>
      <c r="F46" s="192">
        <v>17171</v>
      </c>
      <c r="G46" s="192">
        <v>0</v>
      </c>
      <c r="H46" s="192">
        <v>0</v>
      </c>
      <c r="I46" s="192">
        <v>6</v>
      </c>
      <c r="J46" s="192">
        <v>17</v>
      </c>
      <c r="K46" s="193">
        <v>62.174596703744697</v>
      </c>
      <c r="L46" s="193">
        <v>0</v>
      </c>
      <c r="M46" s="193">
        <v>35.294117647058798</v>
      </c>
      <c r="N46" s="193">
        <v>0.84</v>
      </c>
      <c r="O46" s="193">
        <v>0</v>
      </c>
      <c r="P46" s="192">
        <v>8967.84</v>
      </c>
      <c r="Q46" s="192">
        <v>8967.84</v>
      </c>
      <c r="R46" s="192">
        <v>8967.84</v>
      </c>
      <c r="S46" s="192">
        <v>0</v>
      </c>
      <c r="T46" s="194">
        <v>8967.84</v>
      </c>
      <c r="U46" s="195" t="s">
        <v>595</v>
      </c>
    </row>
    <row r="47" spans="1:21" outlineLevel="1" x14ac:dyDescent="0.25">
      <c r="A47" s="190" t="s">
        <v>593</v>
      </c>
      <c r="B47" s="191" t="s">
        <v>594</v>
      </c>
      <c r="C47" s="191" t="s">
        <v>323</v>
      </c>
      <c r="D47" s="191" t="s">
        <v>591</v>
      </c>
      <c r="E47" s="192">
        <v>228</v>
      </c>
      <c r="F47" s="192">
        <v>437</v>
      </c>
      <c r="G47" s="192">
        <v>0</v>
      </c>
      <c r="H47" s="192">
        <v>0</v>
      </c>
      <c r="I47" s="192">
        <v>6</v>
      </c>
      <c r="J47" s="192">
        <v>14</v>
      </c>
      <c r="K47" s="193">
        <v>52.173913043478301</v>
      </c>
      <c r="L47" s="193">
        <v>0</v>
      </c>
      <c r="M47" s="193">
        <v>42.857142857142897</v>
      </c>
      <c r="N47" s="193">
        <v>1.26</v>
      </c>
      <c r="O47" s="193">
        <v>0</v>
      </c>
      <c r="P47" s="192">
        <v>287.27999999999997</v>
      </c>
      <c r="Q47" s="192">
        <v>287.27999999999997</v>
      </c>
      <c r="R47" s="192">
        <v>287.27999999999997</v>
      </c>
      <c r="S47" s="192">
        <v>0</v>
      </c>
      <c r="T47" s="194">
        <v>287.27999999999997</v>
      </c>
      <c r="U47" s="195" t="s">
        <v>595</v>
      </c>
    </row>
    <row r="48" spans="1:21" outlineLevel="1" x14ac:dyDescent="0.25">
      <c r="A48" s="190" t="s">
        <v>597</v>
      </c>
      <c r="B48" s="191" t="s">
        <v>466</v>
      </c>
      <c r="C48" s="191" t="s">
        <v>323</v>
      </c>
      <c r="D48" s="191" t="s">
        <v>591</v>
      </c>
      <c r="E48" s="192">
        <v>1147</v>
      </c>
      <c r="F48" s="192">
        <v>6431</v>
      </c>
      <c r="G48" s="192">
        <v>0</v>
      </c>
      <c r="H48" s="192">
        <v>0</v>
      </c>
      <c r="I48" s="192">
        <v>2</v>
      </c>
      <c r="J48" s="192">
        <v>6</v>
      </c>
      <c r="K48" s="193">
        <v>17.835484372570399</v>
      </c>
      <c r="L48" s="193">
        <v>0</v>
      </c>
      <c r="M48" s="193">
        <v>33.3333333333333</v>
      </c>
      <c r="N48" s="193">
        <v>0.97</v>
      </c>
      <c r="O48" s="193">
        <v>0</v>
      </c>
      <c r="P48" s="192">
        <v>1112.5899999999999</v>
      </c>
      <c r="Q48" s="192">
        <v>1112.5899999999999</v>
      </c>
      <c r="R48" s="192">
        <v>1112.5899999999999</v>
      </c>
      <c r="S48" s="192">
        <v>0</v>
      </c>
      <c r="T48" s="194">
        <v>1112.5899999999999</v>
      </c>
      <c r="U48" s="195" t="s">
        <v>467</v>
      </c>
    </row>
    <row r="49" spans="1:21" outlineLevel="1" x14ac:dyDescent="0.25">
      <c r="A49" s="190" t="s">
        <v>593</v>
      </c>
      <c r="B49" s="191" t="s">
        <v>466</v>
      </c>
      <c r="C49" s="191" t="s">
        <v>323</v>
      </c>
      <c r="D49" s="191" t="s">
        <v>591</v>
      </c>
      <c r="E49" s="192">
        <v>0</v>
      </c>
      <c r="F49" s="192">
        <v>38</v>
      </c>
      <c r="G49" s="192">
        <v>0</v>
      </c>
      <c r="H49" s="192">
        <v>0</v>
      </c>
      <c r="I49" s="192">
        <v>0</v>
      </c>
      <c r="J49" s="192">
        <v>2</v>
      </c>
      <c r="K49" s="193">
        <v>0</v>
      </c>
      <c r="L49" s="193">
        <v>0</v>
      </c>
      <c r="M49" s="193">
        <v>0</v>
      </c>
      <c r="N49" s="193">
        <v>1.26</v>
      </c>
      <c r="O49" s="193">
        <v>0</v>
      </c>
      <c r="P49" s="192">
        <v>0</v>
      </c>
      <c r="Q49" s="192">
        <v>0</v>
      </c>
      <c r="R49" s="192">
        <v>0</v>
      </c>
      <c r="S49" s="192">
        <v>0</v>
      </c>
      <c r="T49" s="194">
        <v>0</v>
      </c>
      <c r="U49" s="195" t="s">
        <v>467</v>
      </c>
    </row>
    <row r="50" spans="1:21" outlineLevel="1" x14ac:dyDescent="0.25">
      <c r="A50" s="190" t="s">
        <v>589</v>
      </c>
      <c r="B50" s="191" t="s">
        <v>598</v>
      </c>
      <c r="C50" s="191" t="s">
        <v>323</v>
      </c>
      <c r="D50" s="191" t="s">
        <v>591</v>
      </c>
      <c r="E50" s="192">
        <v>7164</v>
      </c>
      <c r="F50" s="192">
        <v>182937</v>
      </c>
      <c r="G50" s="192">
        <v>0</v>
      </c>
      <c r="H50" s="192">
        <v>0</v>
      </c>
      <c r="I50" s="192">
        <v>1</v>
      </c>
      <c r="J50" s="192">
        <v>19</v>
      </c>
      <c r="K50" s="193">
        <v>3.91610226471408</v>
      </c>
      <c r="L50" s="193">
        <v>0</v>
      </c>
      <c r="M50" s="193">
        <v>5.2631578947368398</v>
      </c>
      <c r="N50" s="193">
        <v>0.84</v>
      </c>
      <c r="O50" s="193">
        <v>0</v>
      </c>
      <c r="P50" s="192">
        <v>6017.76</v>
      </c>
      <c r="Q50" s="192">
        <v>6017.76</v>
      </c>
      <c r="R50" s="192">
        <v>6017.76</v>
      </c>
      <c r="S50" s="192">
        <v>0</v>
      </c>
      <c r="T50" s="194">
        <v>6017.76</v>
      </c>
      <c r="U50" s="195" t="s">
        <v>599</v>
      </c>
    </row>
    <row r="51" spans="1:21" outlineLevel="1" x14ac:dyDescent="0.25">
      <c r="A51" s="190" t="s">
        <v>600</v>
      </c>
      <c r="B51" s="191" t="s">
        <v>601</v>
      </c>
      <c r="C51" s="191" t="s">
        <v>323</v>
      </c>
      <c r="D51" s="191" t="s">
        <v>591</v>
      </c>
      <c r="E51" s="192">
        <v>2647</v>
      </c>
      <c r="F51" s="192">
        <v>5956</v>
      </c>
      <c r="G51" s="192">
        <v>700.04</v>
      </c>
      <c r="H51" s="192">
        <v>229.43</v>
      </c>
      <c r="I51" s="192">
        <v>5</v>
      </c>
      <c r="J51" s="192">
        <v>7</v>
      </c>
      <c r="K51" s="193">
        <v>44.442578912021503</v>
      </c>
      <c r="L51" s="193">
        <v>305.121387787125</v>
      </c>
      <c r="M51" s="193">
        <v>71.428571428571402</v>
      </c>
      <c r="N51" s="193">
        <v>1.47</v>
      </c>
      <c r="O51" s="193">
        <v>0</v>
      </c>
      <c r="P51" s="192">
        <v>3891.09</v>
      </c>
      <c r="Q51" s="192">
        <v>4591.13</v>
      </c>
      <c r="R51" s="192">
        <v>4591.13</v>
      </c>
      <c r="S51" s="192">
        <v>0</v>
      </c>
      <c r="T51" s="194">
        <v>4591.13</v>
      </c>
      <c r="U51" s="195" t="s">
        <v>602</v>
      </c>
    </row>
    <row r="52" spans="1:21" outlineLevel="1" x14ac:dyDescent="0.25">
      <c r="A52" s="190" t="s">
        <v>603</v>
      </c>
      <c r="B52" s="191" t="s">
        <v>601</v>
      </c>
      <c r="C52" s="191" t="s">
        <v>323</v>
      </c>
      <c r="D52" s="191" t="s">
        <v>591</v>
      </c>
      <c r="E52" s="192">
        <v>10822</v>
      </c>
      <c r="F52" s="192">
        <v>27055</v>
      </c>
      <c r="G52" s="192">
        <v>0</v>
      </c>
      <c r="H52" s="192">
        <v>0</v>
      </c>
      <c r="I52" s="192">
        <v>2</v>
      </c>
      <c r="J52" s="192">
        <v>3</v>
      </c>
      <c r="K52" s="193">
        <v>40</v>
      </c>
      <c r="L52" s="193">
        <v>305.121387787125</v>
      </c>
      <c r="M52" s="193">
        <v>66.6666666666667</v>
      </c>
      <c r="N52" s="193">
        <v>0.65</v>
      </c>
      <c r="O52" s="193">
        <v>0</v>
      </c>
      <c r="P52" s="192">
        <v>7034.3</v>
      </c>
      <c r="Q52" s="192">
        <v>7034.3</v>
      </c>
      <c r="R52" s="192">
        <v>7034.3</v>
      </c>
      <c r="S52" s="192">
        <v>0</v>
      </c>
      <c r="T52" s="194">
        <v>7034.3</v>
      </c>
      <c r="U52" s="195" t="s">
        <v>602</v>
      </c>
    </row>
    <row r="53" spans="1:21" outlineLevel="1" x14ac:dyDescent="0.25">
      <c r="A53" s="190" t="s">
        <v>604</v>
      </c>
      <c r="B53" s="191" t="s">
        <v>601</v>
      </c>
      <c r="C53" s="191" t="s">
        <v>323</v>
      </c>
      <c r="D53" s="191" t="s">
        <v>591</v>
      </c>
      <c r="E53" s="192">
        <v>4759</v>
      </c>
      <c r="F53" s="192">
        <v>8922</v>
      </c>
      <c r="G53" s="192">
        <v>0</v>
      </c>
      <c r="H53" s="192">
        <v>0</v>
      </c>
      <c r="I53" s="192">
        <v>2</v>
      </c>
      <c r="J53" s="192">
        <v>3</v>
      </c>
      <c r="K53" s="193">
        <v>53.340058282896202</v>
      </c>
      <c r="L53" s="193">
        <v>305.121387787125</v>
      </c>
      <c r="M53" s="193">
        <v>66.6666666666667</v>
      </c>
      <c r="N53" s="193">
        <v>0.65</v>
      </c>
      <c r="O53" s="193">
        <v>0</v>
      </c>
      <c r="P53" s="192">
        <v>3093.35</v>
      </c>
      <c r="Q53" s="192">
        <v>3093.35</v>
      </c>
      <c r="R53" s="192">
        <v>3093.35</v>
      </c>
      <c r="S53" s="192">
        <v>0</v>
      </c>
      <c r="T53" s="194">
        <v>3093.35</v>
      </c>
      <c r="U53" s="195" t="s">
        <v>602</v>
      </c>
    </row>
    <row r="54" spans="1:21" outlineLevel="1" x14ac:dyDescent="0.25">
      <c r="A54" s="190" t="s">
        <v>593</v>
      </c>
      <c r="B54" s="191" t="s">
        <v>601</v>
      </c>
      <c r="C54" s="191" t="s">
        <v>323</v>
      </c>
      <c r="D54" s="191" t="s">
        <v>591</v>
      </c>
      <c r="E54" s="192">
        <v>179</v>
      </c>
      <c r="F54" s="192">
        <v>45</v>
      </c>
      <c r="G54" s="192">
        <v>0</v>
      </c>
      <c r="H54" s="192">
        <v>0</v>
      </c>
      <c r="I54" s="192">
        <v>1</v>
      </c>
      <c r="J54" s="192">
        <v>1</v>
      </c>
      <c r="K54" s="193">
        <v>397.777777777778</v>
      </c>
      <c r="L54" s="193">
        <v>305.121387787125</v>
      </c>
      <c r="M54" s="193">
        <v>100</v>
      </c>
      <c r="N54" s="193">
        <v>1.26</v>
      </c>
      <c r="O54" s="193">
        <v>0</v>
      </c>
      <c r="P54" s="192">
        <v>225.54</v>
      </c>
      <c r="Q54" s="192">
        <v>225.54</v>
      </c>
      <c r="R54" s="192">
        <v>225.54</v>
      </c>
      <c r="S54" s="192">
        <v>0</v>
      </c>
      <c r="T54" s="194">
        <v>225.54</v>
      </c>
      <c r="U54" s="195" t="s">
        <v>602</v>
      </c>
    </row>
    <row r="55" spans="1:21" outlineLevel="1" x14ac:dyDescent="0.25">
      <c r="A55" s="190" t="s">
        <v>605</v>
      </c>
      <c r="B55" s="191" t="s">
        <v>601</v>
      </c>
      <c r="C55" s="191" t="s">
        <v>323</v>
      </c>
      <c r="D55" s="191" t="s">
        <v>463</v>
      </c>
      <c r="E55" s="192">
        <v>4208</v>
      </c>
      <c r="F55" s="192">
        <v>4544</v>
      </c>
      <c r="G55" s="192">
        <v>0</v>
      </c>
      <c r="H55" s="192">
        <v>0</v>
      </c>
      <c r="I55" s="192">
        <v>10</v>
      </c>
      <c r="J55" s="192">
        <v>15</v>
      </c>
      <c r="K55" s="193">
        <v>92.605633802816897</v>
      </c>
      <c r="L55" s="193">
        <v>305.121387787125</v>
      </c>
      <c r="M55" s="193">
        <v>66.6666666666667</v>
      </c>
      <c r="N55" s="193">
        <v>1.47</v>
      </c>
      <c r="O55" s="193">
        <v>0</v>
      </c>
      <c r="P55" s="192">
        <v>6185.76</v>
      </c>
      <c r="Q55" s="192">
        <v>6185.76</v>
      </c>
      <c r="R55" s="192">
        <v>6185.76</v>
      </c>
      <c r="S55" s="192">
        <v>0</v>
      </c>
      <c r="T55" s="194">
        <v>6185.76</v>
      </c>
      <c r="U55" s="195" t="s">
        <v>602</v>
      </c>
    </row>
    <row r="56" spans="1:21" outlineLevel="1" x14ac:dyDescent="0.25">
      <c r="A56" s="190" t="s">
        <v>603</v>
      </c>
      <c r="B56" s="191" t="s">
        <v>607</v>
      </c>
      <c r="C56" s="191" t="s">
        <v>323</v>
      </c>
      <c r="D56" s="191" t="s">
        <v>591</v>
      </c>
      <c r="E56" s="192">
        <v>5411</v>
      </c>
      <c r="F56" s="192">
        <v>0</v>
      </c>
      <c r="G56" s="192">
        <v>0</v>
      </c>
      <c r="H56" s="192">
        <v>0</v>
      </c>
      <c r="I56" s="192">
        <v>1</v>
      </c>
      <c r="J56" s="192">
        <v>0</v>
      </c>
      <c r="K56" s="193">
        <v>92.605633802816897</v>
      </c>
      <c r="L56" s="193">
        <v>305.121387787125</v>
      </c>
      <c r="M56" s="193">
        <v>66.6666666666667</v>
      </c>
      <c r="N56" s="193">
        <v>0.65</v>
      </c>
      <c r="O56" s="193">
        <v>0</v>
      </c>
      <c r="P56" s="192">
        <v>3517.15</v>
      </c>
      <c r="Q56" s="192">
        <v>3517.15</v>
      </c>
      <c r="R56" s="192">
        <v>3517.15</v>
      </c>
      <c r="S56" s="192">
        <v>0</v>
      </c>
      <c r="T56" s="194">
        <v>3517.15</v>
      </c>
      <c r="U56" s="195" t="s">
        <v>608</v>
      </c>
    </row>
    <row r="57" spans="1:21" outlineLevel="1" x14ac:dyDescent="0.25">
      <c r="A57" s="190" t="s">
        <v>589</v>
      </c>
      <c r="B57" s="191" t="s">
        <v>609</v>
      </c>
      <c r="C57" s="191" t="s">
        <v>323</v>
      </c>
      <c r="D57" s="191" t="s">
        <v>591</v>
      </c>
      <c r="E57" s="192">
        <v>193</v>
      </c>
      <c r="F57" s="192">
        <v>9456</v>
      </c>
      <c r="G57" s="192">
        <v>0</v>
      </c>
      <c r="H57" s="192">
        <v>0</v>
      </c>
      <c r="I57" s="192">
        <v>1</v>
      </c>
      <c r="J57" s="192">
        <v>1</v>
      </c>
      <c r="K57" s="193">
        <v>2.0410321489001699</v>
      </c>
      <c r="L57" s="193">
        <v>305.121387787125</v>
      </c>
      <c r="M57" s="193">
        <v>100</v>
      </c>
      <c r="N57" s="193">
        <v>0.84</v>
      </c>
      <c r="O57" s="193">
        <v>0</v>
      </c>
      <c r="P57" s="192">
        <v>162.12</v>
      </c>
      <c r="Q57" s="192">
        <v>162.12</v>
      </c>
      <c r="R57" s="192">
        <v>162.12</v>
      </c>
      <c r="S57" s="192">
        <v>0</v>
      </c>
      <c r="T57" s="194">
        <v>162.12</v>
      </c>
      <c r="U57" s="195" t="s">
        <v>610</v>
      </c>
    </row>
    <row r="58" spans="1:21" outlineLevel="1" x14ac:dyDescent="0.25">
      <c r="A58" s="190" t="s">
        <v>593</v>
      </c>
      <c r="B58" s="191" t="s">
        <v>609</v>
      </c>
      <c r="C58" s="191" t="s">
        <v>323</v>
      </c>
      <c r="D58" s="191" t="s">
        <v>591</v>
      </c>
      <c r="E58" s="192">
        <v>19</v>
      </c>
      <c r="F58" s="192">
        <v>19</v>
      </c>
      <c r="G58" s="192">
        <v>0</v>
      </c>
      <c r="H58" s="192">
        <v>0</v>
      </c>
      <c r="I58" s="192">
        <v>1</v>
      </c>
      <c r="J58" s="192">
        <v>1</v>
      </c>
      <c r="K58" s="193">
        <v>100</v>
      </c>
      <c r="L58" s="193">
        <v>305.121387787125</v>
      </c>
      <c r="M58" s="193">
        <v>100</v>
      </c>
      <c r="N58" s="193">
        <v>1.26</v>
      </c>
      <c r="O58" s="193">
        <v>0</v>
      </c>
      <c r="P58" s="192">
        <v>23.94</v>
      </c>
      <c r="Q58" s="192">
        <v>23.94</v>
      </c>
      <c r="R58" s="192">
        <v>23.94</v>
      </c>
      <c r="S58" s="192">
        <v>0</v>
      </c>
      <c r="T58" s="194">
        <v>23.94</v>
      </c>
      <c r="U58" s="195" t="s">
        <v>610</v>
      </c>
    </row>
    <row r="59" spans="1:21" outlineLevel="1" x14ac:dyDescent="0.25">
      <c r="A59" s="190" t="s">
        <v>613</v>
      </c>
      <c r="B59" s="191" t="s">
        <v>614</v>
      </c>
      <c r="C59" s="191" t="s">
        <v>323</v>
      </c>
      <c r="D59" s="191" t="s">
        <v>591</v>
      </c>
      <c r="E59" s="192">
        <v>633</v>
      </c>
      <c r="F59" s="192">
        <v>182886</v>
      </c>
      <c r="G59" s="192">
        <v>0</v>
      </c>
      <c r="H59" s="192">
        <v>0</v>
      </c>
      <c r="I59" s="192">
        <v>1</v>
      </c>
      <c r="J59" s="192">
        <v>15</v>
      </c>
      <c r="K59" s="193">
        <v>0.346117253370952</v>
      </c>
      <c r="L59" s="193">
        <v>305.121387787125</v>
      </c>
      <c r="M59" s="193">
        <v>6.6666666666666696</v>
      </c>
      <c r="N59" s="193">
        <v>0.9</v>
      </c>
      <c r="O59" s="193">
        <v>0</v>
      </c>
      <c r="P59" s="192">
        <v>569.70000000000005</v>
      </c>
      <c r="Q59" s="192">
        <v>569.70000000000005</v>
      </c>
      <c r="R59" s="192">
        <v>569.70000000000005</v>
      </c>
      <c r="S59" s="192">
        <v>0</v>
      </c>
      <c r="T59" s="194">
        <v>569.70000000000005</v>
      </c>
      <c r="U59" s="195" t="s">
        <v>615</v>
      </c>
    </row>
    <row r="60" spans="1:21" outlineLevel="1" x14ac:dyDescent="0.25">
      <c r="A60" s="190" t="s">
        <v>597</v>
      </c>
      <c r="B60" s="191" t="s">
        <v>616</v>
      </c>
      <c r="C60" s="191" t="s">
        <v>323</v>
      </c>
      <c r="D60" s="191" t="s">
        <v>591</v>
      </c>
      <c r="E60" s="192">
        <v>1628</v>
      </c>
      <c r="F60" s="192">
        <v>3206</v>
      </c>
      <c r="G60" s="192">
        <v>0</v>
      </c>
      <c r="H60" s="192">
        <v>0</v>
      </c>
      <c r="I60" s="192">
        <v>5</v>
      </c>
      <c r="J60" s="192">
        <v>13</v>
      </c>
      <c r="K60" s="193">
        <v>50.779787897691797</v>
      </c>
      <c r="L60" s="193">
        <v>305.121387787125</v>
      </c>
      <c r="M60" s="193">
        <v>38.461538461538503</v>
      </c>
      <c r="N60" s="193">
        <v>0.97</v>
      </c>
      <c r="O60" s="193">
        <v>0</v>
      </c>
      <c r="P60" s="192">
        <v>1579.16</v>
      </c>
      <c r="Q60" s="192">
        <v>1579.16</v>
      </c>
      <c r="R60" s="192">
        <v>1579.16</v>
      </c>
      <c r="S60" s="192">
        <v>0</v>
      </c>
      <c r="T60" s="194">
        <v>1579.16</v>
      </c>
      <c r="U60" s="195" t="s">
        <v>617</v>
      </c>
    </row>
    <row r="61" spans="1:21" outlineLevel="1" x14ac:dyDescent="0.25">
      <c r="A61" s="190" t="s">
        <v>593</v>
      </c>
      <c r="B61" s="191" t="s">
        <v>616</v>
      </c>
      <c r="C61" s="191" t="s">
        <v>323</v>
      </c>
      <c r="D61" s="191" t="s">
        <v>591</v>
      </c>
      <c r="E61" s="192">
        <v>95</v>
      </c>
      <c r="F61" s="192">
        <v>171</v>
      </c>
      <c r="G61" s="192">
        <v>0</v>
      </c>
      <c r="H61" s="192">
        <v>0</v>
      </c>
      <c r="I61" s="192">
        <v>4</v>
      </c>
      <c r="J61" s="192">
        <v>8</v>
      </c>
      <c r="K61" s="193">
        <v>55.5555555555556</v>
      </c>
      <c r="L61" s="193">
        <v>305.121387787125</v>
      </c>
      <c r="M61" s="193">
        <v>50</v>
      </c>
      <c r="N61" s="193">
        <v>1.26</v>
      </c>
      <c r="O61" s="193">
        <v>0</v>
      </c>
      <c r="P61" s="192">
        <v>119.7</v>
      </c>
      <c r="Q61" s="192">
        <v>119.7</v>
      </c>
      <c r="R61" s="192">
        <v>119.7</v>
      </c>
      <c r="S61" s="192">
        <v>0</v>
      </c>
      <c r="T61" s="194">
        <v>119.7</v>
      </c>
      <c r="U61" s="195" t="s">
        <v>617</v>
      </c>
    </row>
    <row r="62" spans="1:21" x14ac:dyDescent="0.25">
      <c r="A62" s="196" t="s">
        <v>620</v>
      </c>
      <c r="B62" s="197"/>
      <c r="C62" s="197"/>
      <c r="D62" s="197"/>
      <c r="E62" s="198">
        <v>49809</v>
      </c>
      <c r="F62" s="198">
        <v>453491</v>
      </c>
      <c r="G62" s="198">
        <v>700.04</v>
      </c>
      <c r="H62" s="198">
        <v>229.43</v>
      </c>
      <c r="I62" s="197"/>
      <c r="J62" s="197"/>
      <c r="K62" s="199"/>
      <c r="L62" s="199"/>
      <c r="M62" s="199"/>
      <c r="N62" s="199"/>
      <c r="O62" s="199"/>
      <c r="P62" s="198">
        <v>42787.28</v>
      </c>
      <c r="Q62" s="198">
        <v>43487.32</v>
      </c>
      <c r="R62" s="198">
        <v>43487.32</v>
      </c>
      <c r="S62" s="198">
        <v>0</v>
      </c>
      <c r="T62" s="198">
        <v>43487.32</v>
      </c>
      <c r="U62" s="192"/>
    </row>
    <row r="63" spans="1:21" outlineLevel="1" x14ac:dyDescent="0.25">
      <c r="A63" s="190" t="s">
        <v>626</v>
      </c>
      <c r="B63" s="191" t="s">
        <v>627</v>
      </c>
      <c r="C63" s="191" t="s">
        <v>323</v>
      </c>
      <c r="D63" s="191" t="s">
        <v>628</v>
      </c>
      <c r="E63" s="192">
        <v>0</v>
      </c>
      <c r="F63" s="192">
        <v>9774</v>
      </c>
      <c r="G63" s="192">
        <v>0</v>
      </c>
      <c r="H63" s="192">
        <v>0</v>
      </c>
      <c r="I63" s="192">
        <v>0</v>
      </c>
      <c r="J63" s="192">
        <v>1</v>
      </c>
      <c r="K63" s="193">
        <v>0</v>
      </c>
      <c r="L63" s="193">
        <v>305.121387787125</v>
      </c>
      <c r="M63" s="193">
        <v>0</v>
      </c>
      <c r="N63" s="193">
        <v>0.88</v>
      </c>
      <c r="O63" s="193">
        <v>0</v>
      </c>
      <c r="P63" s="192">
        <v>0</v>
      </c>
      <c r="Q63" s="192">
        <v>0</v>
      </c>
      <c r="R63" s="192">
        <v>0</v>
      </c>
      <c r="S63" s="192">
        <v>0</v>
      </c>
      <c r="T63" s="194">
        <v>0</v>
      </c>
      <c r="U63" s="195" t="s">
        <v>629</v>
      </c>
    </row>
    <row r="64" spans="1:21" x14ac:dyDescent="0.25">
      <c r="A64" s="196" t="s">
        <v>632</v>
      </c>
      <c r="B64" s="197"/>
      <c r="C64" s="197"/>
      <c r="D64" s="197"/>
      <c r="E64" s="198">
        <v>0</v>
      </c>
      <c r="F64" s="198">
        <v>9774</v>
      </c>
      <c r="G64" s="198">
        <v>0</v>
      </c>
      <c r="H64" s="198">
        <v>0</v>
      </c>
      <c r="I64" s="197"/>
      <c r="J64" s="197"/>
      <c r="K64" s="199"/>
      <c r="L64" s="199"/>
      <c r="M64" s="199"/>
      <c r="N64" s="199"/>
      <c r="O64" s="199"/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2"/>
    </row>
    <row r="65" spans="1:21" x14ac:dyDescent="0.25">
      <c r="A65" s="200" t="s">
        <v>310</v>
      </c>
      <c r="B65" s="201"/>
      <c r="C65" s="201"/>
      <c r="D65" s="201"/>
      <c r="E65" s="202">
        <v>80539</v>
      </c>
      <c r="F65" s="202">
        <v>541167</v>
      </c>
      <c r="G65" s="202">
        <v>2896.96</v>
      </c>
      <c r="H65" s="202">
        <v>681.1</v>
      </c>
      <c r="I65" s="201"/>
      <c r="J65" s="201"/>
      <c r="K65" s="203"/>
      <c r="L65" s="203"/>
      <c r="M65" s="203"/>
      <c r="N65" s="203"/>
      <c r="O65" s="203"/>
      <c r="P65" s="202">
        <v>76793.95</v>
      </c>
      <c r="Q65" s="202">
        <v>79690.91</v>
      </c>
      <c r="R65" s="202">
        <v>79690.91</v>
      </c>
      <c r="S65" s="202">
        <v>0</v>
      </c>
      <c r="T65" s="202">
        <v>79690.91</v>
      </c>
      <c r="U65" s="192"/>
    </row>
    <row r="66" spans="1:21" x14ac:dyDescent="0.25">
      <c r="A66" s="204"/>
    </row>
    <row r="67" spans="1:21" x14ac:dyDescent="0.25">
      <c r="A67" s="183" t="s">
        <v>639</v>
      </c>
      <c r="B67" s="184" t="s">
        <v>332</v>
      </c>
      <c r="C67" s="184" t="s">
        <v>422</v>
      </c>
      <c r="D67" s="184" t="s">
        <v>423</v>
      </c>
      <c r="E67" s="184" t="s">
        <v>424</v>
      </c>
      <c r="F67" s="184" t="s">
        <v>425</v>
      </c>
      <c r="G67" s="184" t="s">
        <v>426</v>
      </c>
      <c r="H67" s="184" t="s">
        <v>427</v>
      </c>
      <c r="I67" s="184" t="s">
        <v>428</v>
      </c>
      <c r="J67" s="184" t="s">
        <v>429</v>
      </c>
      <c r="K67" s="185" t="s">
        <v>430</v>
      </c>
      <c r="L67" s="185" t="s">
        <v>431</v>
      </c>
      <c r="M67" s="185" t="s">
        <v>432</v>
      </c>
      <c r="N67" s="186" t="s">
        <v>433</v>
      </c>
      <c r="O67" s="186" t="s">
        <v>434</v>
      </c>
      <c r="P67" s="187" t="s">
        <v>435</v>
      </c>
      <c r="Q67" s="187" t="s">
        <v>436</v>
      </c>
      <c r="R67" s="188" t="s">
        <v>437</v>
      </c>
      <c r="S67" s="188" t="s">
        <v>423</v>
      </c>
      <c r="T67" s="189" t="s">
        <v>358</v>
      </c>
      <c r="U67" s="184" t="s">
        <v>438</v>
      </c>
    </row>
    <row r="68" spans="1:21" outlineLevel="1" x14ac:dyDescent="0.25">
      <c r="A68" s="190" t="s">
        <v>460</v>
      </c>
      <c r="B68" s="191" t="s">
        <v>440</v>
      </c>
      <c r="C68" s="191" t="s">
        <v>323</v>
      </c>
      <c r="D68" s="191" t="s">
        <v>461</v>
      </c>
      <c r="E68" s="192">
        <v>1445</v>
      </c>
      <c r="F68" s="192">
        <v>0</v>
      </c>
      <c r="G68" s="192">
        <v>67.2</v>
      </c>
      <c r="H68" s="192">
        <v>0</v>
      </c>
      <c r="I68" s="192">
        <v>6</v>
      </c>
      <c r="J68" s="192">
        <v>0</v>
      </c>
      <c r="K68" s="193">
        <v>0</v>
      </c>
      <c r="L68" s="193">
        <v>305.121387787125</v>
      </c>
      <c r="M68" s="193">
        <v>0</v>
      </c>
      <c r="N68" s="193">
        <v>1.1200000000000001</v>
      </c>
      <c r="O68" s="193">
        <v>0</v>
      </c>
      <c r="P68" s="192">
        <v>1618.4</v>
      </c>
      <c r="Q68" s="192">
        <v>1685.6</v>
      </c>
      <c r="R68" s="192">
        <v>1685.6</v>
      </c>
      <c r="S68" s="192">
        <v>0</v>
      </c>
      <c r="T68" s="194">
        <v>1685.6</v>
      </c>
      <c r="U68" s="195" t="s">
        <v>442</v>
      </c>
    </row>
    <row r="69" spans="1:21" outlineLevel="1" x14ac:dyDescent="0.25">
      <c r="A69" s="190" t="s">
        <v>468</v>
      </c>
      <c r="B69" s="191" t="s">
        <v>469</v>
      </c>
      <c r="C69" s="191" t="s">
        <v>323</v>
      </c>
      <c r="D69" s="191" t="s">
        <v>470</v>
      </c>
      <c r="E69" s="192">
        <v>0</v>
      </c>
      <c r="F69" s="192">
        <v>1478</v>
      </c>
      <c r="G69" s="192">
        <v>0</v>
      </c>
      <c r="H69" s="192">
        <v>0</v>
      </c>
      <c r="I69" s="192">
        <v>0</v>
      </c>
      <c r="J69" s="192">
        <v>2</v>
      </c>
      <c r="K69" s="193">
        <v>0</v>
      </c>
      <c r="L69" s="193">
        <v>305.121387787125</v>
      </c>
      <c r="M69" s="193">
        <v>0</v>
      </c>
      <c r="N69" s="193">
        <v>1.33</v>
      </c>
      <c r="O69" s="193">
        <v>0</v>
      </c>
      <c r="P69" s="192">
        <v>0</v>
      </c>
      <c r="Q69" s="192">
        <v>0</v>
      </c>
      <c r="R69" s="192">
        <v>0</v>
      </c>
      <c r="S69" s="192">
        <v>0</v>
      </c>
      <c r="T69" s="194">
        <v>0</v>
      </c>
      <c r="U69" s="195" t="s">
        <v>471</v>
      </c>
    </row>
    <row r="70" spans="1:21" x14ac:dyDescent="0.25">
      <c r="A70" s="196" t="s">
        <v>472</v>
      </c>
      <c r="B70" s="197"/>
      <c r="C70" s="197"/>
      <c r="D70" s="197"/>
      <c r="E70" s="198">
        <v>1445</v>
      </c>
      <c r="F70" s="198">
        <v>1478</v>
      </c>
      <c r="G70" s="198">
        <v>67.2</v>
      </c>
      <c r="H70" s="198">
        <v>0</v>
      </c>
      <c r="I70" s="197"/>
      <c r="J70" s="197"/>
      <c r="K70" s="199"/>
      <c r="L70" s="199"/>
      <c r="M70" s="199"/>
      <c r="N70" s="199"/>
      <c r="O70" s="199"/>
      <c r="P70" s="198">
        <v>1618.4</v>
      </c>
      <c r="Q70" s="198">
        <v>1685.6</v>
      </c>
      <c r="R70" s="198">
        <v>1685.6</v>
      </c>
      <c r="S70" s="198">
        <v>0</v>
      </c>
      <c r="T70" s="198">
        <v>1685.6</v>
      </c>
      <c r="U70" s="192"/>
    </row>
    <row r="71" spans="1:21" outlineLevel="1" x14ac:dyDescent="0.25">
      <c r="A71" s="190" t="s">
        <v>482</v>
      </c>
      <c r="B71" s="191" t="s">
        <v>443</v>
      </c>
      <c r="C71" s="191" t="s">
        <v>323</v>
      </c>
      <c r="D71" s="191" t="s">
        <v>483</v>
      </c>
      <c r="E71" s="192">
        <v>0</v>
      </c>
      <c r="F71" s="192">
        <v>45</v>
      </c>
      <c r="G71" s="192">
        <v>0</v>
      </c>
      <c r="H71" s="192">
        <v>0</v>
      </c>
      <c r="I71" s="192">
        <v>0</v>
      </c>
      <c r="J71" s="192">
        <v>1</v>
      </c>
      <c r="K71" s="193">
        <v>0</v>
      </c>
      <c r="L71" s="193">
        <v>305.121387787125</v>
      </c>
      <c r="M71" s="193">
        <v>0</v>
      </c>
      <c r="N71" s="193">
        <v>1.1000000000000001</v>
      </c>
      <c r="O71" s="193">
        <v>0</v>
      </c>
      <c r="P71" s="192">
        <v>0</v>
      </c>
      <c r="Q71" s="192">
        <v>0</v>
      </c>
      <c r="R71" s="192">
        <v>0</v>
      </c>
      <c r="S71" s="192">
        <v>0</v>
      </c>
      <c r="T71" s="194">
        <v>0</v>
      </c>
      <c r="U71" s="195" t="s">
        <v>444</v>
      </c>
    </row>
    <row r="72" spans="1:21" outlineLevel="1" x14ac:dyDescent="0.25">
      <c r="A72" s="190" t="s">
        <v>482</v>
      </c>
      <c r="B72" s="191" t="s">
        <v>487</v>
      </c>
      <c r="C72" s="191" t="s">
        <v>323</v>
      </c>
      <c r="D72" s="191" t="s">
        <v>483</v>
      </c>
      <c r="E72" s="192">
        <v>0</v>
      </c>
      <c r="F72" s="192">
        <v>0</v>
      </c>
      <c r="G72" s="192">
        <v>0</v>
      </c>
      <c r="H72" s="192">
        <v>0</v>
      </c>
      <c r="I72" s="192">
        <v>0</v>
      </c>
      <c r="J72" s="192">
        <v>0</v>
      </c>
      <c r="K72" s="193">
        <v>0</v>
      </c>
      <c r="L72" s="193">
        <v>305.121387787125</v>
      </c>
      <c r="M72" s="193">
        <v>0</v>
      </c>
      <c r="N72" s="193">
        <v>1.1000000000000001</v>
      </c>
      <c r="O72" s="193">
        <v>0</v>
      </c>
      <c r="P72" s="192">
        <v>0</v>
      </c>
      <c r="Q72" s="192">
        <v>0</v>
      </c>
      <c r="R72" s="192">
        <v>0</v>
      </c>
      <c r="S72" s="192">
        <v>0</v>
      </c>
      <c r="T72" s="194">
        <v>0</v>
      </c>
      <c r="U72" s="195" t="s">
        <v>488</v>
      </c>
    </row>
    <row r="73" spans="1:21" outlineLevel="1" x14ac:dyDescent="0.25">
      <c r="A73" s="190" t="s">
        <v>482</v>
      </c>
      <c r="B73" s="191" t="s">
        <v>489</v>
      </c>
      <c r="C73" s="191" t="s">
        <v>323</v>
      </c>
      <c r="D73" s="191" t="s">
        <v>483</v>
      </c>
      <c r="E73" s="192">
        <v>0</v>
      </c>
      <c r="F73" s="192">
        <v>0</v>
      </c>
      <c r="G73" s="192">
        <v>0</v>
      </c>
      <c r="H73" s="192">
        <v>0</v>
      </c>
      <c r="I73" s="192">
        <v>0</v>
      </c>
      <c r="J73" s="192">
        <v>0</v>
      </c>
      <c r="K73" s="193">
        <v>0</v>
      </c>
      <c r="L73" s="193">
        <v>305.121387787125</v>
      </c>
      <c r="M73" s="193">
        <v>0</v>
      </c>
      <c r="N73" s="193">
        <v>1.1000000000000001</v>
      </c>
      <c r="O73" s="193">
        <v>0</v>
      </c>
      <c r="P73" s="192">
        <v>0</v>
      </c>
      <c r="Q73" s="192">
        <v>0</v>
      </c>
      <c r="R73" s="192">
        <v>0</v>
      </c>
      <c r="S73" s="192">
        <v>0</v>
      </c>
      <c r="T73" s="194">
        <v>0</v>
      </c>
      <c r="U73" s="195" t="s">
        <v>490</v>
      </c>
    </row>
    <row r="74" spans="1:21" outlineLevel="1" x14ac:dyDescent="0.25">
      <c r="A74" s="190" t="s">
        <v>491</v>
      </c>
      <c r="B74" s="191" t="s">
        <v>492</v>
      </c>
      <c r="C74" s="191" t="s">
        <v>323</v>
      </c>
      <c r="D74" s="191" t="s">
        <v>483</v>
      </c>
      <c r="E74" s="192">
        <v>0</v>
      </c>
      <c r="F74" s="192">
        <v>169</v>
      </c>
      <c r="G74" s="192">
        <v>0</v>
      </c>
      <c r="H74" s="192">
        <v>49.37</v>
      </c>
      <c r="I74" s="192">
        <v>0</v>
      </c>
      <c r="J74" s="192">
        <v>1</v>
      </c>
      <c r="K74" s="193">
        <v>0</v>
      </c>
      <c r="L74" s="193">
        <v>0</v>
      </c>
      <c r="M74" s="193">
        <v>0</v>
      </c>
      <c r="N74" s="193">
        <v>1.1100000000000001</v>
      </c>
      <c r="O74" s="193">
        <v>0</v>
      </c>
      <c r="P74" s="192">
        <v>0</v>
      </c>
      <c r="Q74" s="192">
        <v>0</v>
      </c>
      <c r="R74" s="192">
        <v>0</v>
      </c>
      <c r="S74" s="192">
        <v>0</v>
      </c>
      <c r="T74" s="194">
        <v>0</v>
      </c>
      <c r="U74" s="195" t="s">
        <v>493</v>
      </c>
    </row>
    <row r="75" spans="1:21" outlineLevel="1" x14ac:dyDescent="0.25">
      <c r="A75" s="190" t="s">
        <v>491</v>
      </c>
      <c r="B75" s="191" t="s">
        <v>446</v>
      </c>
      <c r="C75" s="191" t="s">
        <v>323</v>
      </c>
      <c r="D75" s="191" t="s">
        <v>483</v>
      </c>
      <c r="E75" s="192">
        <v>3352</v>
      </c>
      <c r="F75" s="192">
        <v>3160</v>
      </c>
      <c r="G75" s="192">
        <v>0</v>
      </c>
      <c r="H75" s="192">
        <v>0</v>
      </c>
      <c r="I75" s="192">
        <v>3</v>
      </c>
      <c r="J75" s="192">
        <v>1</v>
      </c>
      <c r="K75" s="193">
        <v>106.075949367089</v>
      </c>
      <c r="L75" s="193">
        <v>0</v>
      </c>
      <c r="M75" s="193">
        <v>300</v>
      </c>
      <c r="N75" s="193">
        <v>1.1100000000000001</v>
      </c>
      <c r="O75" s="193">
        <v>0</v>
      </c>
      <c r="P75" s="192">
        <v>3720.72</v>
      </c>
      <c r="Q75" s="192">
        <v>3720.72</v>
      </c>
      <c r="R75" s="192">
        <v>3720.72</v>
      </c>
      <c r="S75" s="192">
        <v>0</v>
      </c>
      <c r="T75" s="194">
        <v>3720.72</v>
      </c>
      <c r="U75" s="195" t="s">
        <v>447</v>
      </c>
    </row>
    <row r="76" spans="1:21" outlineLevel="1" x14ac:dyDescent="0.25">
      <c r="A76" s="190" t="s">
        <v>491</v>
      </c>
      <c r="B76" s="191" t="s">
        <v>74</v>
      </c>
      <c r="C76" s="191" t="s">
        <v>323</v>
      </c>
      <c r="D76" s="191" t="s">
        <v>483</v>
      </c>
      <c r="E76" s="192">
        <v>0</v>
      </c>
      <c r="F76" s="192">
        <v>0</v>
      </c>
      <c r="G76" s="192">
        <v>0</v>
      </c>
      <c r="H76" s="192">
        <v>0</v>
      </c>
      <c r="I76" s="192">
        <v>0</v>
      </c>
      <c r="J76" s="192">
        <v>0</v>
      </c>
      <c r="K76" s="193">
        <v>106.075949367089</v>
      </c>
      <c r="L76" s="193">
        <v>0</v>
      </c>
      <c r="M76" s="193">
        <v>300</v>
      </c>
      <c r="N76" s="193">
        <v>1.1100000000000001</v>
      </c>
      <c r="O76" s="193">
        <v>0</v>
      </c>
      <c r="P76" s="192">
        <v>0</v>
      </c>
      <c r="Q76" s="192">
        <v>0</v>
      </c>
      <c r="R76" s="192">
        <v>0</v>
      </c>
      <c r="S76" s="192">
        <v>0</v>
      </c>
      <c r="T76" s="194">
        <v>0</v>
      </c>
      <c r="U76" s="195" t="s">
        <v>502</v>
      </c>
    </row>
    <row r="77" spans="1:21" outlineLevel="1" x14ac:dyDescent="0.25">
      <c r="A77" s="190" t="s">
        <v>491</v>
      </c>
      <c r="B77" s="191" t="s">
        <v>110</v>
      </c>
      <c r="C77" s="191" t="s">
        <v>323</v>
      </c>
      <c r="D77" s="191" t="s">
        <v>483</v>
      </c>
      <c r="E77" s="192">
        <v>0</v>
      </c>
      <c r="F77" s="192">
        <v>7510</v>
      </c>
      <c r="G77" s="192">
        <v>0</v>
      </c>
      <c r="H77" s="192">
        <v>0</v>
      </c>
      <c r="I77" s="192">
        <v>0</v>
      </c>
      <c r="J77" s="192">
        <v>1</v>
      </c>
      <c r="K77" s="193">
        <v>0</v>
      </c>
      <c r="L77" s="193">
        <v>0</v>
      </c>
      <c r="M77" s="193">
        <v>0</v>
      </c>
      <c r="N77" s="193">
        <v>1.1100000000000001</v>
      </c>
      <c r="O77" s="193">
        <v>0</v>
      </c>
      <c r="P77" s="192">
        <v>0</v>
      </c>
      <c r="Q77" s="192">
        <v>0</v>
      </c>
      <c r="R77" s="192">
        <v>0</v>
      </c>
      <c r="S77" s="192">
        <v>0</v>
      </c>
      <c r="T77" s="194">
        <v>0</v>
      </c>
      <c r="U77" s="195" t="s">
        <v>450</v>
      </c>
    </row>
    <row r="78" spans="1:21" outlineLevel="1" x14ac:dyDescent="0.25">
      <c r="A78" s="190" t="s">
        <v>482</v>
      </c>
      <c r="B78" s="191" t="s">
        <v>148</v>
      </c>
      <c r="C78" s="191" t="s">
        <v>323</v>
      </c>
      <c r="D78" s="191" t="s">
        <v>483</v>
      </c>
      <c r="E78" s="192">
        <v>0</v>
      </c>
      <c r="F78" s="192">
        <v>2927</v>
      </c>
      <c r="G78" s="192">
        <v>0</v>
      </c>
      <c r="H78" s="192">
        <v>123.66</v>
      </c>
      <c r="I78" s="192">
        <v>0</v>
      </c>
      <c r="J78" s="192">
        <v>2</v>
      </c>
      <c r="K78" s="193">
        <v>0</v>
      </c>
      <c r="L78" s="193">
        <v>0</v>
      </c>
      <c r="M78" s="193">
        <v>0</v>
      </c>
      <c r="N78" s="193">
        <v>1.1000000000000001</v>
      </c>
      <c r="O78" s="193">
        <v>0</v>
      </c>
      <c r="P78" s="192">
        <v>0</v>
      </c>
      <c r="Q78" s="192">
        <v>0</v>
      </c>
      <c r="R78" s="192">
        <v>0</v>
      </c>
      <c r="S78" s="192">
        <v>0</v>
      </c>
      <c r="T78" s="194">
        <v>0</v>
      </c>
      <c r="U78" s="195" t="s">
        <v>464</v>
      </c>
    </row>
    <row r="79" spans="1:21" outlineLevel="1" x14ac:dyDescent="0.25">
      <c r="A79" s="190" t="s">
        <v>482</v>
      </c>
      <c r="B79" s="191" t="s">
        <v>510</v>
      </c>
      <c r="C79" s="191" t="s">
        <v>323</v>
      </c>
      <c r="D79" s="191" t="s">
        <v>483</v>
      </c>
      <c r="E79" s="192">
        <v>573</v>
      </c>
      <c r="F79" s="192">
        <v>0</v>
      </c>
      <c r="G79" s="192">
        <v>0</v>
      </c>
      <c r="H79" s="192">
        <v>0</v>
      </c>
      <c r="I79" s="192">
        <v>1</v>
      </c>
      <c r="J79" s="192">
        <v>0</v>
      </c>
      <c r="K79" s="193">
        <v>0</v>
      </c>
      <c r="L79" s="193">
        <v>0</v>
      </c>
      <c r="M79" s="193">
        <v>0</v>
      </c>
      <c r="N79" s="193">
        <v>1.1000000000000001</v>
      </c>
      <c r="O79" s="193">
        <v>0</v>
      </c>
      <c r="P79" s="192">
        <v>630.29999999999995</v>
      </c>
      <c r="Q79" s="192">
        <v>630.29999999999995</v>
      </c>
      <c r="R79" s="192">
        <v>630.29999999999995</v>
      </c>
      <c r="S79" s="192">
        <v>0</v>
      </c>
      <c r="T79" s="194">
        <v>630.29999999999995</v>
      </c>
      <c r="U79" s="195" t="s">
        <v>511</v>
      </c>
    </row>
    <row r="80" spans="1:21" outlineLevel="1" x14ac:dyDescent="0.25">
      <c r="A80" s="190" t="s">
        <v>482</v>
      </c>
      <c r="B80" s="191" t="s">
        <v>186</v>
      </c>
      <c r="C80" s="191" t="s">
        <v>323</v>
      </c>
      <c r="D80" s="191" t="s">
        <v>483</v>
      </c>
      <c r="E80" s="192">
        <v>870</v>
      </c>
      <c r="F80" s="192">
        <v>1698</v>
      </c>
      <c r="G80" s="192">
        <v>0</v>
      </c>
      <c r="H80" s="192">
        <v>0</v>
      </c>
      <c r="I80" s="192">
        <v>1</v>
      </c>
      <c r="J80" s="192">
        <v>3</v>
      </c>
      <c r="K80" s="193">
        <v>51.236749116607797</v>
      </c>
      <c r="L80" s="193">
        <v>0</v>
      </c>
      <c r="M80" s="193">
        <v>33.3333333333333</v>
      </c>
      <c r="N80" s="193">
        <v>1.1000000000000001</v>
      </c>
      <c r="O80" s="193">
        <v>0</v>
      </c>
      <c r="P80" s="192">
        <v>957</v>
      </c>
      <c r="Q80" s="192">
        <v>957</v>
      </c>
      <c r="R80" s="192">
        <v>957</v>
      </c>
      <c r="S80" s="192">
        <v>0</v>
      </c>
      <c r="T80" s="194">
        <v>957</v>
      </c>
      <c r="U80" s="195" t="s">
        <v>512</v>
      </c>
    </row>
    <row r="81" spans="1:21" outlineLevel="1" x14ac:dyDescent="0.25">
      <c r="A81" s="190" t="s">
        <v>482</v>
      </c>
      <c r="B81" s="191" t="s">
        <v>513</v>
      </c>
      <c r="C81" s="191" t="s">
        <v>323</v>
      </c>
      <c r="D81" s="191" t="s">
        <v>483</v>
      </c>
      <c r="E81" s="192">
        <v>0</v>
      </c>
      <c r="F81" s="192">
        <v>1154</v>
      </c>
      <c r="G81" s="192">
        <v>0</v>
      </c>
      <c r="H81" s="192">
        <v>0</v>
      </c>
      <c r="I81" s="192">
        <v>0</v>
      </c>
      <c r="J81" s="192">
        <v>2</v>
      </c>
      <c r="K81" s="193">
        <v>0</v>
      </c>
      <c r="L81" s="193">
        <v>0</v>
      </c>
      <c r="M81" s="193">
        <v>0</v>
      </c>
      <c r="N81" s="193">
        <v>1.1000000000000001</v>
      </c>
      <c r="O81" s="193">
        <v>0</v>
      </c>
      <c r="P81" s="192">
        <v>0</v>
      </c>
      <c r="Q81" s="192">
        <v>0</v>
      </c>
      <c r="R81" s="192">
        <v>0</v>
      </c>
      <c r="S81" s="192">
        <v>0</v>
      </c>
      <c r="T81" s="194">
        <v>0</v>
      </c>
      <c r="U81" s="195" t="s">
        <v>514</v>
      </c>
    </row>
    <row r="82" spans="1:21" outlineLevel="1" x14ac:dyDescent="0.25">
      <c r="A82" s="190" t="s">
        <v>491</v>
      </c>
      <c r="B82" s="191" t="s">
        <v>515</v>
      </c>
      <c r="C82" s="191" t="s">
        <v>323</v>
      </c>
      <c r="D82" s="191" t="s">
        <v>483</v>
      </c>
      <c r="E82" s="192">
        <v>3274</v>
      </c>
      <c r="F82" s="192">
        <v>0</v>
      </c>
      <c r="G82" s="192">
        <v>0</v>
      </c>
      <c r="H82" s="192">
        <v>0</v>
      </c>
      <c r="I82" s="192">
        <v>1</v>
      </c>
      <c r="J82" s="192">
        <v>0</v>
      </c>
      <c r="K82" s="193">
        <v>0</v>
      </c>
      <c r="L82" s="193">
        <v>0</v>
      </c>
      <c r="M82" s="193">
        <v>0</v>
      </c>
      <c r="N82" s="193">
        <v>1.1100000000000001</v>
      </c>
      <c r="O82" s="193">
        <v>0</v>
      </c>
      <c r="P82" s="192">
        <v>3634.14</v>
      </c>
      <c r="Q82" s="192">
        <v>3634.14</v>
      </c>
      <c r="R82" s="192">
        <v>3634.14</v>
      </c>
      <c r="S82" s="192">
        <v>0</v>
      </c>
      <c r="T82" s="194">
        <v>3634.14</v>
      </c>
      <c r="U82" s="195" t="s">
        <v>516</v>
      </c>
    </row>
    <row r="83" spans="1:21" outlineLevel="1" x14ac:dyDescent="0.25">
      <c r="A83" s="190" t="s">
        <v>491</v>
      </c>
      <c r="B83" s="191" t="s">
        <v>519</v>
      </c>
      <c r="C83" s="191" t="s">
        <v>323</v>
      </c>
      <c r="D83" s="191" t="s">
        <v>483</v>
      </c>
      <c r="E83" s="192">
        <v>5794</v>
      </c>
      <c r="F83" s="192">
        <v>1297</v>
      </c>
      <c r="G83" s="192">
        <v>2050.34</v>
      </c>
      <c r="H83" s="192">
        <v>0</v>
      </c>
      <c r="I83" s="192">
        <v>1</v>
      </c>
      <c r="J83" s="192">
        <v>2</v>
      </c>
      <c r="K83" s="193">
        <v>446.72320740169602</v>
      </c>
      <c r="L83" s="193">
        <v>0</v>
      </c>
      <c r="M83" s="193">
        <v>50</v>
      </c>
      <c r="N83" s="193">
        <v>1.1100000000000001</v>
      </c>
      <c r="O83" s="193">
        <v>0</v>
      </c>
      <c r="P83" s="192">
        <v>6431.34</v>
      </c>
      <c r="Q83" s="192">
        <v>8481.68</v>
      </c>
      <c r="R83" s="192">
        <v>8481.68</v>
      </c>
      <c r="S83" s="192">
        <v>0</v>
      </c>
      <c r="T83" s="194">
        <v>8481.68</v>
      </c>
      <c r="U83" s="195" t="s">
        <v>520</v>
      </c>
    </row>
    <row r="84" spans="1:21" outlineLevel="1" x14ac:dyDescent="0.25">
      <c r="A84" s="190" t="s">
        <v>482</v>
      </c>
      <c r="B84" s="191" t="s">
        <v>524</v>
      </c>
      <c r="C84" s="191" t="s">
        <v>323</v>
      </c>
      <c r="D84" s="191" t="s">
        <v>483</v>
      </c>
      <c r="E84" s="192">
        <v>484</v>
      </c>
      <c r="F84" s="192">
        <v>670</v>
      </c>
      <c r="G84" s="192">
        <v>0</v>
      </c>
      <c r="H84" s="192">
        <v>0</v>
      </c>
      <c r="I84" s="192">
        <v>2</v>
      </c>
      <c r="J84" s="192">
        <v>2</v>
      </c>
      <c r="K84" s="193">
        <v>72.238805970149301</v>
      </c>
      <c r="L84" s="193">
        <v>0</v>
      </c>
      <c r="M84" s="193">
        <v>100</v>
      </c>
      <c r="N84" s="193">
        <v>1.1000000000000001</v>
      </c>
      <c r="O84" s="193">
        <v>0</v>
      </c>
      <c r="P84" s="192">
        <v>532.4</v>
      </c>
      <c r="Q84" s="192">
        <v>532.4</v>
      </c>
      <c r="R84" s="192">
        <v>532.4</v>
      </c>
      <c r="S84" s="192">
        <v>0</v>
      </c>
      <c r="T84" s="194">
        <v>532.4</v>
      </c>
      <c r="U84" s="195" t="s">
        <v>525</v>
      </c>
    </row>
    <row r="85" spans="1:21" outlineLevel="1" x14ac:dyDescent="0.25">
      <c r="A85" s="190" t="s">
        <v>482</v>
      </c>
      <c r="B85" s="191" t="s">
        <v>526</v>
      </c>
      <c r="C85" s="191" t="s">
        <v>323</v>
      </c>
      <c r="D85" s="191" t="s">
        <v>483</v>
      </c>
      <c r="E85" s="192">
        <v>0</v>
      </c>
      <c r="F85" s="192">
        <v>260</v>
      </c>
      <c r="G85" s="192">
        <v>0</v>
      </c>
      <c r="H85" s="192">
        <v>0</v>
      </c>
      <c r="I85" s="192">
        <v>0</v>
      </c>
      <c r="J85" s="192">
        <v>1</v>
      </c>
      <c r="K85" s="193">
        <v>0</v>
      </c>
      <c r="L85" s="193">
        <v>0</v>
      </c>
      <c r="M85" s="193">
        <v>0</v>
      </c>
      <c r="N85" s="193">
        <v>1.1000000000000001</v>
      </c>
      <c r="O85" s="193">
        <v>0</v>
      </c>
      <c r="P85" s="192">
        <v>0</v>
      </c>
      <c r="Q85" s="192">
        <v>0</v>
      </c>
      <c r="R85" s="192">
        <v>0</v>
      </c>
      <c r="S85" s="192">
        <v>0</v>
      </c>
      <c r="T85" s="194">
        <v>0</v>
      </c>
      <c r="U85" s="195" t="s">
        <v>527</v>
      </c>
    </row>
    <row r="86" spans="1:21" outlineLevel="1" x14ac:dyDescent="0.25">
      <c r="A86" s="190" t="s">
        <v>530</v>
      </c>
      <c r="B86" s="191" t="s">
        <v>531</v>
      </c>
      <c r="C86" s="191" t="s">
        <v>323</v>
      </c>
      <c r="D86" s="191" t="s">
        <v>483</v>
      </c>
      <c r="E86" s="192">
        <v>307</v>
      </c>
      <c r="F86" s="192">
        <v>2164</v>
      </c>
      <c r="G86" s="192">
        <v>0</v>
      </c>
      <c r="H86" s="192">
        <v>0</v>
      </c>
      <c r="I86" s="192">
        <v>1</v>
      </c>
      <c r="J86" s="192">
        <v>8</v>
      </c>
      <c r="K86" s="193">
        <v>14.1866913123845</v>
      </c>
      <c r="L86" s="193">
        <v>0</v>
      </c>
      <c r="M86" s="193">
        <v>12.5</v>
      </c>
      <c r="N86" s="193">
        <v>1.1100000000000001</v>
      </c>
      <c r="O86" s="193">
        <v>0</v>
      </c>
      <c r="P86" s="192">
        <v>340.77</v>
      </c>
      <c r="Q86" s="192">
        <v>340.77</v>
      </c>
      <c r="R86" s="192">
        <v>340.77</v>
      </c>
      <c r="S86" s="192">
        <v>0</v>
      </c>
      <c r="T86" s="194">
        <v>340.77</v>
      </c>
      <c r="U86" s="195" t="s">
        <v>532</v>
      </c>
    </row>
    <row r="87" spans="1:21" outlineLevel="1" x14ac:dyDescent="0.25">
      <c r="A87" s="190" t="s">
        <v>530</v>
      </c>
      <c r="B87" s="191" t="s">
        <v>535</v>
      </c>
      <c r="C87" s="191" t="s">
        <v>323</v>
      </c>
      <c r="D87" s="191" t="s">
        <v>483</v>
      </c>
      <c r="E87" s="192">
        <v>1555</v>
      </c>
      <c r="F87" s="192">
        <v>614</v>
      </c>
      <c r="G87" s="192">
        <v>0</v>
      </c>
      <c r="H87" s="192">
        <v>0</v>
      </c>
      <c r="I87" s="192">
        <v>3</v>
      </c>
      <c r="J87" s="192">
        <v>2</v>
      </c>
      <c r="K87" s="193">
        <v>253.25732899022799</v>
      </c>
      <c r="L87" s="193">
        <v>0</v>
      </c>
      <c r="M87" s="193">
        <v>150</v>
      </c>
      <c r="N87" s="193">
        <v>1.1100000000000001</v>
      </c>
      <c r="O87" s="193">
        <v>0</v>
      </c>
      <c r="P87" s="192">
        <v>1726.05</v>
      </c>
      <c r="Q87" s="192">
        <v>1726.05</v>
      </c>
      <c r="R87" s="192">
        <v>1726.05</v>
      </c>
      <c r="S87" s="192">
        <v>0</v>
      </c>
      <c r="T87" s="194">
        <v>1726.05</v>
      </c>
      <c r="U87" s="195" t="s">
        <v>536</v>
      </c>
    </row>
    <row r="88" spans="1:21" outlineLevel="1" x14ac:dyDescent="0.25">
      <c r="A88" s="190" t="s">
        <v>530</v>
      </c>
      <c r="B88" s="191" t="s">
        <v>292</v>
      </c>
      <c r="C88" s="191" t="s">
        <v>323</v>
      </c>
      <c r="D88" s="191" t="s">
        <v>483</v>
      </c>
      <c r="E88" s="192">
        <v>153</v>
      </c>
      <c r="F88" s="192">
        <v>894</v>
      </c>
      <c r="G88" s="192">
        <v>0</v>
      </c>
      <c r="H88" s="192">
        <v>0</v>
      </c>
      <c r="I88" s="192">
        <v>1</v>
      </c>
      <c r="J88" s="192">
        <v>1</v>
      </c>
      <c r="K88" s="193">
        <v>17.114093959731498</v>
      </c>
      <c r="L88" s="193">
        <v>0</v>
      </c>
      <c r="M88" s="193">
        <v>100</v>
      </c>
      <c r="N88" s="193">
        <v>1.1100000000000001</v>
      </c>
      <c r="O88" s="193">
        <v>0</v>
      </c>
      <c r="P88" s="192">
        <v>169.83</v>
      </c>
      <c r="Q88" s="192">
        <v>169.83</v>
      </c>
      <c r="R88" s="192">
        <v>169.83</v>
      </c>
      <c r="S88" s="192">
        <v>0</v>
      </c>
      <c r="T88" s="194">
        <v>169.83</v>
      </c>
      <c r="U88" s="195" t="s">
        <v>543</v>
      </c>
    </row>
    <row r="89" spans="1:21" outlineLevel="1" x14ac:dyDescent="0.25">
      <c r="A89" s="190" t="s">
        <v>530</v>
      </c>
      <c r="B89" s="191" t="s">
        <v>295</v>
      </c>
      <c r="C89" s="191" t="s">
        <v>323</v>
      </c>
      <c r="D89" s="191" t="s">
        <v>483</v>
      </c>
      <c r="E89" s="192">
        <v>0</v>
      </c>
      <c r="F89" s="192">
        <v>293</v>
      </c>
      <c r="G89" s="192">
        <v>0</v>
      </c>
      <c r="H89" s="192">
        <v>0</v>
      </c>
      <c r="I89" s="192">
        <v>0</v>
      </c>
      <c r="J89" s="192">
        <v>2</v>
      </c>
      <c r="K89" s="193">
        <v>0</v>
      </c>
      <c r="L89" s="193">
        <v>0</v>
      </c>
      <c r="M89" s="193">
        <v>0</v>
      </c>
      <c r="N89" s="193">
        <v>1.1100000000000001</v>
      </c>
      <c r="O89" s="193">
        <v>0</v>
      </c>
      <c r="P89" s="192">
        <v>0</v>
      </c>
      <c r="Q89" s="192">
        <v>0</v>
      </c>
      <c r="R89" s="192">
        <v>0</v>
      </c>
      <c r="S89" s="192">
        <v>0</v>
      </c>
      <c r="T89" s="194">
        <v>0</v>
      </c>
      <c r="U89" s="195" t="s">
        <v>544</v>
      </c>
    </row>
    <row r="90" spans="1:21" outlineLevel="1" x14ac:dyDescent="0.25">
      <c r="A90" s="190" t="s">
        <v>530</v>
      </c>
      <c r="B90" s="191" t="s">
        <v>545</v>
      </c>
      <c r="C90" s="191" t="s">
        <v>323</v>
      </c>
      <c r="D90" s="191" t="s">
        <v>483</v>
      </c>
      <c r="E90" s="192">
        <v>2132</v>
      </c>
      <c r="F90" s="192">
        <v>2190</v>
      </c>
      <c r="G90" s="192">
        <v>0</v>
      </c>
      <c r="H90" s="192">
        <v>0</v>
      </c>
      <c r="I90" s="192">
        <v>6</v>
      </c>
      <c r="J90" s="192">
        <v>8</v>
      </c>
      <c r="K90" s="193">
        <v>97.351598173515995</v>
      </c>
      <c r="L90" s="193">
        <v>0</v>
      </c>
      <c r="M90" s="193">
        <v>75</v>
      </c>
      <c r="N90" s="193">
        <v>1.1100000000000001</v>
      </c>
      <c r="O90" s="193">
        <v>0</v>
      </c>
      <c r="P90" s="192">
        <v>2366.52</v>
      </c>
      <c r="Q90" s="192">
        <v>2366.52</v>
      </c>
      <c r="R90" s="192">
        <v>2366.52</v>
      </c>
      <c r="S90" s="192">
        <v>0</v>
      </c>
      <c r="T90" s="194">
        <v>2366.52</v>
      </c>
      <c r="U90" s="195" t="s">
        <v>546</v>
      </c>
    </row>
    <row r="91" spans="1:21" outlineLevel="1" x14ac:dyDescent="0.25">
      <c r="A91" s="190" t="s">
        <v>530</v>
      </c>
      <c r="B91" s="191" t="s">
        <v>451</v>
      </c>
      <c r="C91" s="191" t="s">
        <v>323</v>
      </c>
      <c r="D91" s="191" t="s">
        <v>483</v>
      </c>
      <c r="E91" s="192">
        <v>4632</v>
      </c>
      <c r="F91" s="192">
        <v>90</v>
      </c>
      <c r="G91" s="192">
        <v>0</v>
      </c>
      <c r="H91" s="192">
        <v>0</v>
      </c>
      <c r="I91" s="192">
        <v>6</v>
      </c>
      <c r="J91" s="192">
        <v>1</v>
      </c>
      <c r="K91" s="193">
        <v>5146.6666666666697</v>
      </c>
      <c r="L91" s="193">
        <v>0</v>
      </c>
      <c r="M91" s="193">
        <v>600</v>
      </c>
      <c r="N91" s="193">
        <v>1.1100000000000001</v>
      </c>
      <c r="O91" s="193">
        <v>0</v>
      </c>
      <c r="P91" s="192">
        <v>5141.5200000000004</v>
      </c>
      <c r="Q91" s="192">
        <v>5141.5200000000004</v>
      </c>
      <c r="R91" s="192">
        <v>5141.5200000000004</v>
      </c>
      <c r="S91" s="192">
        <v>0</v>
      </c>
      <c r="T91" s="194">
        <v>5141.5200000000004</v>
      </c>
      <c r="U91" s="195" t="s">
        <v>452</v>
      </c>
    </row>
    <row r="92" spans="1:21" outlineLevel="1" x14ac:dyDescent="0.25">
      <c r="A92" s="190" t="s">
        <v>491</v>
      </c>
      <c r="B92" s="191" t="s">
        <v>550</v>
      </c>
      <c r="C92" s="191" t="s">
        <v>323</v>
      </c>
      <c r="D92" s="191" t="s">
        <v>483</v>
      </c>
      <c r="E92" s="192">
        <v>0</v>
      </c>
      <c r="F92" s="192">
        <v>1779</v>
      </c>
      <c r="G92" s="192">
        <v>0</v>
      </c>
      <c r="H92" s="192">
        <v>0</v>
      </c>
      <c r="I92" s="192">
        <v>0</v>
      </c>
      <c r="J92" s="192">
        <v>3</v>
      </c>
      <c r="K92" s="193">
        <v>0</v>
      </c>
      <c r="L92" s="193">
        <v>0</v>
      </c>
      <c r="M92" s="193">
        <v>0</v>
      </c>
      <c r="N92" s="193">
        <v>1.1100000000000001</v>
      </c>
      <c r="O92" s="193">
        <v>0</v>
      </c>
      <c r="P92" s="192">
        <v>0</v>
      </c>
      <c r="Q92" s="192">
        <v>0</v>
      </c>
      <c r="R92" s="192">
        <v>0</v>
      </c>
      <c r="S92" s="192">
        <v>0</v>
      </c>
      <c r="T92" s="194">
        <v>0</v>
      </c>
      <c r="U92" s="195" t="s">
        <v>551</v>
      </c>
    </row>
    <row r="93" spans="1:21" outlineLevel="1" x14ac:dyDescent="0.25">
      <c r="A93" s="190" t="s">
        <v>555</v>
      </c>
      <c r="B93" s="191" t="s">
        <v>550</v>
      </c>
      <c r="C93" s="191" t="s">
        <v>323</v>
      </c>
      <c r="D93" s="191" t="s">
        <v>483</v>
      </c>
      <c r="E93" s="192">
        <v>0</v>
      </c>
      <c r="F93" s="192">
        <v>13030</v>
      </c>
      <c r="G93" s="192">
        <v>0</v>
      </c>
      <c r="H93" s="192">
        <v>0</v>
      </c>
      <c r="I93" s="192">
        <v>0</v>
      </c>
      <c r="J93" s="192">
        <v>1</v>
      </c>
      <c r="K93" s="193">
        <v>0</v>
      </c>
      <c r="L93" s="193">
        <v>0</v>
      </c>
      <c r="M93" s="193">
        <v>0</v>
      </c>
      <c r="N93" s="193">
        <v>0.85</v>
      </c>
      <c r="O93" s="193">
        <v>0</v>
      </c>
      <c r="P93" s="192">
        <v>0</v>
      </c>
      <c r="Q93" s="192">
        <v>0</v>
      </c>
      <c r="R93" s="192">
        <v>0</v>
      </c>
      <c r="S93" s="192">
        <v>0</v>
      </c>
      <c r="T93" s="194">
        <v>0</v>
      </c>
      <c r="U93" s="195" t="s">
        <v>551</v>
      </c>
    </row>
    <row r="94" spans="1:21" outlineLevel="1" x14ac:dyDescent="0.25">
      <c r="A94" s="190" t="s">
        <v>482</v>
      </c>
      <c r="B94" s="191" t="s">
        <v>560</v>
      </c>
      <c r="C94" s="191" t="s">
        <v>323</v>
      </c>
      <c r="D94" s="191" t="s">
        <v>483</v>
      </c>
      <c r="E94" s="192">
        <v>614</v>
      </c>
      <c r="F94" s="192">
        <v>0</v>
      </c>
      <c r="G94" s="192">
        <v>0</v>
      </c>
      <c r="H94" s="192">
        <v>0</v>
      </c>
      <c r="I94" s="192">
        <v>2</v>
      </c>
      <c r="J94" s="192">
        <v>0</v>
      </c>
      <c r="K94" s="193">
        <v>0</v>
      </c>
      <c r="L94" s="193">
        <v>0</v>
      </c>
      <c r="M94" s="193">
        <v>0</v>
      </c>
      <c r="N94" s="193">
        <v>1.1000000000000001</v>
      </c>
      <c r="O94" s="193">
        <v>0</v>
      </c>
      <c r="P94" s="192">
        <v>675.4</v>
      </c>
      <c r="Q94" s="192">
        <v>675.4</v>
      </c>
      <c r="R94" s="192">
        <v>675.4</v>
      </c>
      <c r="S94" s="192">
        <v>0</v>
      </c>
      <c r="T94" s="194">
        <v>675.4</v>
      </c>
      <c r="U94" s="195" t="s">
        <v>561</v>
      </c>
    </row>
    <row r="95" spans="1:21" outlineLevel="1" x14ac:dyDescent="0.25">
      <c r="A95" s="190" t="s">
        <v>482</v>
      </c>
      <c r="B95" s="191" t="s">
        <v>453</v>
      </c>
      <c r="C95" s="191" t="s">
        <v>323</v>
      </c>
      <c r="D95" s="191" t="s">
        <v>483</v>
      </c>
      <c r="E95" s="192">
        <v>464</v>
      </c>
      <c r="F95" s="192">
        <v>0</v>
      </c>
      <c r="G95" s="192">
        <v>79.38</v>
      </c>
      <c r="H95" s="192">
        <v>0</v>
      </c>
      <c r="I95" s="192">
        <v>3</v>
      </c>
      <c r="J95" s="192">
        <v>0</v>
      </c>
      <c r="K95" s="193">
        <v>0</v>
      </c>
      <c r="L95" s="193">
        <v>0</v>
      </c>
      <c r="M95" s="193">
        <v>0</v>
      </c>
      <c r="N95" s="193">
        <v>1.1000000000000001</v>
      </c>
      <c r="O95" s="193">
        <v>0</v>
      </c>
      <c r="P95" s="192">
        <v>510.4</v>
      </c>
      <c r="Q95" s="192">
        <v>589.78</v>
      </c>
      <c r="R95" s="192">
        <v>589.78</v>
      </c>
      <c r="S95" s="192">
        <v>0</v>
      </c>
      <c r="T95" s="194">
        <v>589.78</v>
      </c>
      <c r="U95" s="195" t="s">
        <v>454</v>
      </c>
    </row>
    <row r="96" spans="1:21" x14ac:dyDescent="0.25">
      <c r="A96" s="196" t="s">
        <v>579</v>
      </c>
      <c r="B96" s="197"/>
      <c r="C96" s="197"/>
      <c r="D96" s="197"/>
      <c r="E96" s="198">
        <v>24204</v>
      </c>
      <c r="F96" s="198">
        <v>39944</v>
      </c>
      <c r="G96" s="198">
        <v>2129.7199999999998</v>
      </c>
      <c r="H96" s="198">
        <v>173.03</v>
      </c>
      <c r="I96" s="197"/>
      <c r="J96" s="197"/>
      <c r="K96" s="199"/>
      <c r="L96" s="199"/>
      <c r="M96" s="199"/>
      <c r="N96" s="199"/>
      <c r="O96" s="199"/>
      <c r="P96" s="198">
        <v>26836.39</v>
      </c>
      <c r="Q96" s="198">
        <v>28966.11</v>
      </c>
      <c r="R96" s="198">
        <v>28966.11</v>
      </c>
      <c r="S96" s="198">
        <v>0</v>
      </c>
      <c r="T96" s="198">
        <v>28966.11</v>
      </c>
      <c r="U96" s="192"/>
    </row>
    <row r="97" spans="1:21" outlineLevel="1" x14ac:dyDescent="0.25">
      <c r="A97" s="190" t="s">
        <v>580</v>
      </c>
      <c r="B97" s="191" t="s">
        <v>581</v>
      </c>
      <c r="C97" s="191" t="s">
        <v>323</v>
      </c>
      <c r="D97" s="191" t="s">
        <v>582</v>
      </c>
      <c r="E97" s="192">
        <v>2943</v>
      </c>
      <c r="F97" s="192">
        <v>3430</v>
      </c>
      <c r="G97" s="192">
        <v>0</v>
      </c>
      <c r="H97" s="192">
        <v>0</v>
      </c>
      <c r="I97" s="192">
        <v>3</v>
      </c>
      <c r="J97" s="192">
        <v>3</v>
      </c>
      <c r="K97" s="193">
        <v>85.801749271136998</v>
      </c>
      <c r="L97" s="193">
        <v>0</v>
      </c>
      <c r="M97" s="193">
        <v>100</v>
      </c>
      <c r="N97" s="193">
        <v>1.1599999999999999</v>
      </c>
      <c r="O97" s="193">
        <v>0</v>
      </c>
      <c r="P97" s="192">
        <v>3413.88</v>
      </c>
      <c r="Q97" s="192">
        <v>3413.88</v>
      </c>
      <c r="R97" s="192">
        <v>3413.88</v>
      </c>
      <c r="S97" s="192">
        <v>0</v>
      </c>
      <c r="T97" s="194">
        <v>3413.88</v>
      </c>
      <c r="U97" s="195" t="s">
        <v>583</v>
      </c>
    </row>
    <row r="98" spans="1:21" outlineLevel="1" x14ac:dyDescent="0.25">
      <c r="A98" s="190" t="s">
        <v>584</v>
      </c>
      <c r="B98" s="191" t="s">
        <v>581</v>
      </c>
      <c r="C98" s="191" t="s">
        <v>323</v>
      </c>
      <c r="D98" s="191" t="s">
        <v>582</v>
      </c>
      <c r="E98" s="192">
        <v>2138</v>
      </c>
      <c r="F98" s="192">
        <v>0</v>
      </c>
      <c r="G98" s="192">
        <v>0</v>
      </c>
      <c r="H98" s="192">
        <v>0</v>
      </c>
      <c r="I98" s="192">
        <v>1</v>
      </c>
      <c r="J98" s="192">
        <v>0</v>
      </c>
      <c r="K98" s="193">
        <v>85.801749271136998</v>
      </c>
      <c r="L98" s="193">
        <v>0</v>
      </c>
      <c r="M98" s="193">
        <v>100</v>
      </c>
      <c r="N98" s="193">
        <v>1</v>
      </c>
      <c r="O98" s="193">
        <v>0</v>
      </c>
      <c r="P98" s="192">
        <v>2138</v>
      </c>
      <c r="Q98" s="192">
        <v>2138</v>
      </c>
      <c r="R98" s="192">
        <v>2138</v>
      </c>
      <c r="S98" s="192">
        <v>0</v>
      </c>
      <c r="T98" s="194">
        <v>2138</v>
      </c>
      <c r="U98" s="195" t="s">
        <v>583</v>
      </c>
    </row>
    <row r="99" spans="1:21" x14ac:dyDescent="0.25">
      <c r="A99" s="196" t="s">
        <v>588</v>
      </c>
      <c r="B99" s="197"/>
      <c r="C99" s="197"/>
      <c r="D99" s="197"/>
      <c r="E99" s="198">
        <v>5081</v>
      </c>
      <c r="F99" s="198">
        <v>3430</v>
      </c>
      <c r="G99" s="198">
        <v>0</v>
      </c>
      <c r="H99" s="198">
        <v>0</v>
      </c>
      <c r="I99" s="197"/>
      <c r="J99" s="197"/>
      <c r="K99" s="199"/>
      <c r="L99" s="199"/>
      <c r="M99" s="199"/>
      <c r="N99" s="199"/>
      <c r="O99" s="199"/>
      <c r="P99" s="198">
        <v>5551.88</v>
      </c>
      <c r="Q99" s="198">
        <v>5551.88</v>
      </c>
      <c r="R99" s="198">
        <v>5551.88</v>
      </c>
      <c r="S99" s="198">
        <v>0</v>
      </c>
      <c r="T99" s="198">
        <v>5551.88</v>
      </c>
      <c r="U99" s="192"/>
    </row>
    <row r="100" spans="1:21" outlineLevel="1" x14ac:dyDescent="0.25">
      <c r="A100" s="190" t="s">
        <v>589</v>
      </c>
      <c r="B100" s="191" t="s">
        <v>590</v>
      </c>
      <c r="C100" s="191" t="s">
        <v>323</v>
      </c>
      <c r="D100" s="191" t="s">
        <v>591</v>
      </c>
      <c r="E100" s="192">
        <v>0</v>
      </c>
      <c r="F100" s="192">
        <v>1514</v>
      </c>
      <c r="G100" s="192">
        <v>0</v>
      </c>
      <c r="H100" s="192">
        <v>0</v>
      </c>
      <c r="I100" s="192">
        <v>0</v>
      </c>
      <c r="J100" s="192">
        <v>1</v>
      </c>
      <c r="K100" s="193">
        <v>0</v>
      </c>
      <c r="L100" s="193">
        <v>0</v>
      </c>
      <c r="M100" s="193">
        <v>0</v>
      </c>
      <c r="N100" s="193">
        <v>0.84</v>
      </c>
      <c r="O100" s="193">
        <v>0</v>
      </c>
      <c r="P100" s="192">
        <v>0</v>
      </c>
      <c r="Q100" s="192">
        <v>0</v>
      </c>
      <c r="R100" s="192">
        <v>0</v>
      </c>
      <c r="S100" s="192">
        <v>0</v>
      </c>
      <c r="T100" s="194">
        <v>0</v>
      </c>
      <c r="U100" s="195" t="s">
        <v>592</v>
      </c>
    </row>
    <row r="101" spans="1:21" outlineLevel="1" x14ac:dyDescent="0.25">
      <c r="A101" s="190" t="s">
        <v>593</v>
      </c>
      <c r="B101" s="191" t="s">
        <v>590</v>
      </c>
      <c r="C101" s="191" t="s">
        <v>323</v>
      </c>
      <c r="D101" s="191" t="s">
        <v>591</v>
      </c>
      <c r="E101" s="192">
        <v>0</v>
      </c>
      <c r="F101" s="192">
        <v>38</v>
      </c>
      <c r="G101" s="192">
        <v>0</v>
      </c>
      <c r="H101" s="192">
        <v>0</v>
      </c>
      <c r="I101" s="192">
        <v>0</v>
      </c>
      <c r="J101" s="192">
        <v>1</v>
      </c>
      <c r="K101" s="193">
        <v>0</v>
      </c>
      <c r="L101" s="193">
        <v>0</v>
      </c>
      <c r="M101" s="193">
        <v>0</v>
      </c>
      <c r="N101" s="193">
        <v>1.26</v>
      </c>
      <c r="O101" s="193">
        <v>0</v>
      </c>
      <c r="P101" s="192">
        <v>0</v>
      </c>
      <c r="Q101" s="192">
        <v>0</v>
      </c>
      <c r="R101" s="192">
        <v>0</v>
      </c>
      <c r="S101" s="192">
        <v>0</v>
      </c>
      <c r="T101" s="194">
        <v>0</v>
      </c>
      <c r="U101" s="195" t="s">
        <v>592</v>
      </c>
    </row>
    <row r="102" spans="1:21" outlineLevel="1" x14ac:dyDescent="0.25">
      <c r="A102" s="190" t="s">
        <v>589</v>
      </c>
      <c r="B102" s="191" t="s">
        <v>594</v>
      </c>
      <c r="C102" s="191" t="s">
        <v>323</v>
      </c>
      <c r="D102" s="191" t="s">
        <v>591</v>
      </c>
      <c r="E102" s="192">
        <v>10676</v>
      </c>
      <c r="F102" s="192">
        <v>6479</v>
      </c>
      <c r="G102" s="192">
        <v>0</v>
      </c>
      <c r="H102" s="192">
        <v>0</v>
      </c>
      <c r="I102" s="192">
        <v>6</v>
      </c>
      <c r="J102" s="192">
        <v>7</v>
      </c>
      <c r="K102" s="193">
        <v>164.77851520296301</v>
      </c>
      <c r="L102" s="193">
        <v>0</v>
      </c>
      <c r="M102" s="193">
        <v>85.714285714285694</v>
      </c>
      <c r="N102" s="193">
        <v>0.84</v>
      </c>
      <c r="O102" s="193">
        <v>0</v>
      </c>
      <c r="P102" s="192">
        <v>8967.84</v>
      </c>
      <c r="Q102" s="192">
        <v>8967.84</v>
      </c>
      <c r="R102" s="192">
        <v>8967.84</v>
      </c>
      <c r="S102" s="192">
        <v>0</v>
      </c>
      <c r="T102" s="194">
        <v>8967.84</v>
      </c>
      <c r="U102" s="195" t="s">
        <v>595</v>
      </c>
    </row>
    <row r="103" spans="1:21" outlineLevel="1" x14ac:dyDescent="0.25">
      <c r="A103" s="190" t="s">
        <v>593</v>
      </c>
      <c r="B103" s="191" t="s">
        <v>594</v>
      </c>
      <c r="C103" s="191" t="s">
        <v>323</v>
      </c>
      <c r="D103" s="191" t="s">
        <v>591</v>
      </c>
      <c r="E103" s="192">
        <v>228</v>
      </c>
      <c r="F103" s="192">
        <v>190</v>
      </c>
      <c r="G103" s="192">
        <v>0</v>
      </c>
      <c r="H103" s="192">
        <v>0</v>
      </c>
      <c r="I103" s="192">
        <v>6</v>
      </c>
      <c r="J103" s="192">
        <v>6</v>
      </c>
      <c r="K103" s="193">
        <v>120</v>
      </c>
      <c r="L103" s="193">
        <v>0</v>
      </c>
      <c r="M103" s="193">
        <v>100</v>
      </c>
      <c r="N103" s="193">
        <v>1.26</v>
      </c>
      <c r="O103" s="193">
        <v>0</v>
      </c>
      <c r="P103" s="192">
        <v>287.27999999999997</v>
      </c>
      <c r="Q103" s="192">
        <v>287.27999999999997</v>
      </c>
      <c r="R103" s="192">
        <v>287.27999999999997</v>
      </c>
      <c r="S103" s="192">
        <v>0</v>
      </c>
      <c r="T103" s="194">
        <v>287.27999999999997</v>
      </c>
      <c r="U103" s="195" t="s">
        <v>595</v>
      </c>
    </row>
    <row r="104" spans="1:21" outlineLevel="1" x14ac:dyDescent="0.25">
      <c r="A104" s="190" t="s">
        <v>597</v>
      </c>
      <c r="B104" s="191" t="s">
        <v>466</v>
      </c>
      <c r="C104" s="191" t="s">
        <v>323</v>
      </c>
      <c r="D104" s="191" t="s">
        <v>591</v>
      </c>
      <c r="E104" s="192">
        <v>1147</v>
      </c>
      <c r="F104" s="192">
        <v>3015</v>
      </c>
      <c r="G104" s="192">
        <v>0</v>
      </c>
      <c r="H104" s="192">
        <v>0</v>
      </c>
      <c r="I104" s="192">
        <v>2</v>
      </c>
      <c r="J104" s="192">
        <v>4</v>
      </c>
      <c r="K104" s="193">
        <v>38.043117744610299</v>
      </c>
      <c r="L104" s="193">
        <v>0</v>
      </c>
      <c r="M104" s="193">
        <v>50</v>
      </c>
      <c r="N104" s="193">
        <v>0.97</v>
      </c>
      <c r="O104" s="193">
        <v>0</v>
      </c>
      <c r="P104" s="192">
        <v>1112.5899999999999</v>
      </c>
      <c r="Q104" s="192">
        <v>1112.5899999999999</v>
      </c>
      <c r="R104" s="192">
        <v>1112.5899999999999</v>
      </c>
      <c r="S104" s="192">
        <v>0</v>
      </c>
      <c r="T104" s="194">
        <v>1112.5899999999999</v>
      </c>
      <c r="U104" s="195" t="s">
        <v>467</v>
      </c>
    </row>
    <row r="105" spans="1:21" outlineLevel="1" x14ac:dyDescent="0.25">
      <c r="A105" s="190" t="s">
        <v>593</v>
      </c>
      <c r="B105" s="191" t="s">
        <v>466</v>
      </c>
      <c r="C105" s="191" t="s">
        <v>323</v>
      </c>
      <c r="D105" s="191" t="s">
        <v>591</v>
      </c>
      <c r="E105" s="192">
        <v>0</v>
      </c>
      <c r="F105" s="192">
        <v>19</v>
      </c>
      <c r="G105" s="192">
        <v>0</v>
      </c>
      <c r="H105" s="192">
        <v>0</v>
      </c>
      <c r="I105" s="192">
        <v>0</v>
      </c>
      <c r="J105" s="192">
        <v>1</v>
      </c>
      <c r="K105" s="193">
        <v>0</v>
      </c>
      <c r="L105" s="193">
        <v>0</v>
      </c>
      <c r="M105" s="193">
        <v>0</v>
      </c>
      <c r="N105" s="193">
        <v>1.26</v>
      </c>
      <c r="O105" s="193">
        <v>0</v>
      </c>
      <c r="P105" s="192">
        <v>0</v>
      </c>
      <c r="Q105" s="192">
        <v>0</v>
      </c>
      <c r="R105" s="192">
        <v>0</v>
      </c>
      <c r="S105" s="192">
        <v>0</v>
      </c>
      <c r="T105" s="194">
        <v>0</v>
      </c>
      <c r="U105" s="195" t="s">
        <v>467</v>
      </c>
    </row>
    <row r="106" spans="1:21" outlineLevel="1" x14ac:dyDescent="0.25">
      <c r="A106" s="190" t="s">
        <v>589</v>
      </c>
      <c r="B106" s="191" t="s">
        <v>598</v>
      </c>
      <c r="C106" s="191" t="s">
        <v>323</v>
      </c>
      <c r="D106" s="191" t="s">
        <v>591</v>
      </c>
      <c r="E106" s="192">
        <v>7164</v>
      </c>
      <c r="F106" s="192">
        <v>129275</v>
      </c>
      <c r="G106" s="192">
        <v>0</v>
      </c>
      <c r="H106" s="192">
        <v>0</v>
      </c>
      <c r="I106" s="192">
        <v>1</v>
      </c>
      <c r="J106" s="192">
        <v>12</v>
      </c>
      <c r="K106" s="193">
        <v>5.5416747244246798</v>
      </c>
      <c r="L106" s="193">
        <v>0</v>
      </c>
      <c r="M106" s="193">
        <v>8.3333333333333304</v>
      </c>
      <c r="N106" s="193">
        <v>0.84</v>
      </c>
      <c r="O106" s="193">
        <v>0</v>
      </c>
      <c r="P106" s="192">
        <v>6017.76</v>
      </c>
      <c r="Q106" s="192">
        <v>6017.76</v>
      </c>
      <c r="R106" s="192">
        <v>6017.76</v>
      </c>
      <c r="S106" s="192">
        <v>0</v>
      </c>
      <c r="T106" s="194">
        <v>6017.76</v>
      </c>
      <c r="U106" s="195" t="s">
        <v>599</v>
      </c>
    </row>
    <row r="107" spans="1:21" outlineLevel="1" x14ac:dyDescent="0.25">
      <c r="A107" s="190" t="s">
        <v>600</v>
      </c>
      <c r="B107" s="191" t="s">
        <v>601</v>
      </c>
      <c r="C107" s="191" t="s">
        <v>323</v>
      </c>
      <c r="D107" s="191" t="s">
        <v>591</v>
      </c>
      <c r="E107" s="192">
        <v>2647</v>
      </c>
      <c r="F107" s="192">
        <v>450</v>
      </c>
      <c r="G107" s="192">
        <v>700.04</v>
      </c>
      <c r="H107" s="192">
        <v>229.43</v>
      </c>
      <c r="I107" s="192">
        <v>5</v>
      </c>
      <c r="J107" s="192">
        <v>2</v>
      </c>
      <c r="K107" s="193">
        <v>588.22222222222194</v>
      </c>
      <c r="L107" s="193">
        <v>305.121387787125</v>
      </c>
      <c r="M107" s="193">
        <v>250</v>
      </c>
      <c r="N107" s="193">
        <v>1.47</v>
      </c>
      <c r="O107" s="193">
        <v>0</v>
      </c>
      <c r="P107" s="192">
        <v>3891.09</v>
      </c>
      <c r="Q107" s="192">
        <v>4591.13</v>
      </c>
      <c r="R107" s="192">
        <v>4591.13</v>
      </c>
      <c r="S107" s="192">
        <v>0</v>
      </c>
      <c r="T107" s="194">
        <v>4591.13</v>
      </c>
      <c r="U107" s="195" t="s">
        <v>602</v>
      </c>
    </row>
    <row r="108" spans="1:21" outlineLevel="1" x14ac:dyDescent="0.25">
      <c r="A108" s="190" t="s">
        <v>603</v>
      </c>
      <c r="B108" s="191" t="s">
        <v>601</v>
      </c>
      <c r="C108" s="191" t="s">
        <v>323</v>
      </c>
      <c r="D108" s="191" t="s">
        <v>591</v>
      </c>
      <c r="E108" s="192">
        <v>10822</v>
      </c>
      <c r="F108" s="192">
        <v>27055</v>
      </c>
      <c r="G108" s="192">
        <v>0</v>
      </c>
      <c r="H108" s="192">
        <v>0</v>
      </c>
      <c r="I108" s="192">
        <v>2</v>
      </c>
      <c r="J108" s="192">
        <v>3</v>
      </c>
      <c r="K108" s="193">
        <v>40</v>
      </c>
      <c r="L108" s="193">
        <v>305.121387787125</v>
      </c>
      <c r="M108" s="193">
        <v>66.6666666666667</v>
      </c>
      <c r="N108" s="193">
        <v>0.65</v>
      </c>
      <c r="O108" s="193">
        <v>0</v>
      </c>
      <c r="P108" s="192">
        <v>7034.3</v>
      </c>
      <c r="Q108" s="192">
        <v>7034.3</v>
      </c>
      <c r="R108" s="192">
        <v>7034.3</v>
      </c>
      <c r="S108" s="192">
        <v>0</v>
      </c>
      <c r="T108" s="194">
        <v>7034.3</v>
      </c>
      <c r="U108" s="195" t="s">
        <v>602</v>
      </c>
    </row>
    <row r="109" spans="1:21" outlineLevel="1" x14ac:dyDescent="0.25">
      <c r="A109" s="190" t="s">
        <v>604</v>
      </c>
      <c r="B109" s="191" t="s">
        <v>601</v>
      </c>
      <c r="C109" s="191" t="s">
        <v>323</v>
      </c>
      <c r="D109" s="191" t="s">
        <v>591</v>
      </c>
      <c r="E109" s="192">
        <v>4759</v>
      </c>
      <c r="F109" s="192">
        <v>4524</v>
      </c>
      <c r="G109" s="192">
        <v>0</v>
      </c>
      <c r="H109" s="192">
        <v>0</v>
      </c>
      <c r="I109" s="192">
        <v>2</v>
      </c>
      <c r="J109" s="192">
        <v>1</v>
      </c>
      <c r="K109" s="193">
        <v>105.194518125553</v>
      </c>
      <c r="L109" s="193">
        <v>305.121387787125</v>
      </c>
      <c r="M109" s="193">
        <v>200</v>
      </c>
      <c r="N109" s="193">
        <v>0.65</v>
      </c>
      <c r="O109" s="193">
        <v>0</v>
      </c>
      <c r="P109" s="192">
        <v>3093.35</v>
      </c>
      <c r="Q109" s="192">
        <v>3093.35</v>
      </c>
      <c r="R109" s="192">
        <v>3093.35</v>
      </c>
      <c r="S109" s="192">
        <v>0</v>
      </c>
      <c r="T109" s="194">
        <v>3093.35</v>
      </c>
      <c r="U109" s="195" t="s">
        <v>602</v>
      </c>
    </row>
    <row r="110" spans="1:21" outlineLevel="1" x14ac:dyDescent="0.25">
      <c r="A110" s="190" t="s">
        <v>593</v>
      </c>
      <c r="B110" s="191" t="s">
        <v>601</v>
      </c>
      <c r="C110" s="191" t="s">
        <v>323</v>
      </c>
      <c r="D110" s="191" t="s">
        <v>591</v>
      </c>
      <c r="E110" s="192">
        <v>179</v>
      </c>
      <c r="F110" s="192">
        <v>0</v>
      </c>
      <c r="G110" s="192">
        <v>0</v>
      </c>
      <c r="H110" s="192">
        <v>0</v>
      </c>
      <c r="I110" s="192">
        <v>1</v>
      </c>
      <c r="J110" s="192">
        <v>0</v>
      </c>
      <c r="K110" s="193">
        <v>105.194518125553</v>
      </c>
      <c r="L110" s="193">
        <v>305.121387787125</v>
      </c>
      <c r="M110" s="193">
        <v>200</v>
      </c>
      <c r="N110" s="193">
        <v>1.26</v>
      </c>
      <c r="O110" s="193">
        <v>0</v>
      </c>
      <c r="P110" s="192">
        <v>225.54</v>
      </c>
      <c r="Q110" s="192">
        <v>225.54</v>
      </c>
      <c r="R110" s="192">
        <v>225.54</v>
      </c>
      <c r="S110" s="192">
        <v>0</v>
      </c>
      <c r="T110" s="194">
        <v>225.54</v>
      </c>
      <c r="U110" s="195" t="s">
        <v>602</v>
      </c>
    </row>
    <row r="111" spans="1:21" outlineLevel="1" x14ac:dyDescent="0.25">
      <c r="A111" s="190" t="s">
        <v>605</v>
      </c>
      <c r="B111" s="191" t="s">
        <v>601</v>
      </c>
      <c r="C111" s="191" t="s">
        <v>323</v>
      </c>
      <c r="D111" s="191" t="s">
        <v>463</v>
      </c>
      <c r="E111" s="192">
        <v>4208</v>
      </c>
      <c r="F111" s="192">
        <v>2520</v>
      </c>
      <c r="G111" s="192">
        <v>0</v>
      </c>
      <c r="H111" s="192">
        <v>0</v>
      </c>
      <c r="I111" s="192">
        <v>10</v>
      </c>
      <c r="J111" s="192">
        <v>8</v>
      </c>
      <c r="K111" s="193">
        <v>166.98412698412699</v>
      </c>
      <c r="L111" s="193">
        <v>305.121387787125</v>
      </c>
      <c r="M111" s="193">
        <v>125</v>
      </c>
      <c r="N111" s="193">
        <v>1.47</v>
      </c>
      <c r="O111" s="193">
        <v>0</v>
      </c>
      <c r="P111" s="192">
        <v>6185.76</v>
      </c>
      <c r="Q111" s="192">
        <v>6185.76</v>
      </c>
      <c r="R111" s="192">
        <v>6185.76</v>
      </c>
      <c r="S111" s="192">
        <v>0</v>
      </c>
      <c r="T111" s="194">
        <v>6185.76</v>
      </c>
      <c r="U111" s="195" t="s">
        <v>602</v>
      </c>
    </row>
    <row r="112" spans="1:21" outlineLevel="1" x14ac:dyDescent="0.25">
      <c r="A112" s="190" t="s">
        <v>603</v>
      </c>
      <c r="B112" s="191" t="s">
        <v>607</v>
      </c>
      <c r="C112" s="191" t="s">
        <v>323</v>
      </c>
      <c r="D112" s="191" t="s">
        <v>591</v>
      </c>
      <c r="E112" s="192">
        <v>5411</v>
      </c>
      <c r="F112" s="192">
        <v>0</v>
      </c>
      <c r="G112" s="192">
        <v>0</v>
      </c>
      <c r="H112" s="192">
        <v>0</v>
      </c>
      <c r="I112" s="192">
        <v>1</v>
      </c>
      <c r="J112" s="192">
        <v>0</v>
      </c>
      <c r="K112" s="193">
        <v>166.98412698412699</v>
      </c>
      <c r="L112" s="193">
        <v>305.121387787125</v>
      </c>
      <c r="M112" s="193">
        <v>125</v>
      </c>
      <c r="N112" s="193">
        <v>0.65</v>
      </c>
      <c r="O112" s="193">
        <v>0</v>
      </c>
      <c r="P112" s="192">
        <v>3517.15</v>
      </c>
      <c r="Q112" s="192">
        <v>3517.15</v>
      </c>
      <c r="R112" s="192">
        <v>3517.15</v>
      </c>
      <c r="S112" s="192">
        <v>0</v>
      </c>
      <c r="T112" s="194">
        <v>3517.15</v>
      </c>
      <c r="U112" s="195" t="s">
        <v>608</v>
      </c>
    </row>
    <row r="113" spans="1:21" outlineLevel="1" x14ac:dyDescent="0.25">
      <c r="A113" s="190" t="s">
        <v>589</v>
      </c>
      <c r="B113" s="191" t="s">
        <v>609</v>
      </c>
      <c r="C113" s="191" t="s">
        <v>323</v>
      </c>
      <c r="D113" s="191" t="s">
        <v>591</v>
      </c>
      <c r="E113" s="192">
        <v>193</v>
      </c>
      <c r="F113" s="192">
        <v>9456</v>
      </c>
      <c r="G113" s="192">
        <v>0</v>
      </c>
      <c r="H113" s="192">
        <v>0</v>
      </c>
      <c r="I113" s="192">
        <v>1</v>
      </c>
      <c r="J113" s="192">
        <v>1</v>
      </c>
      <c r="K113" s="193">
        <v>2.0410321489001699</v>
      </c>
      <c r="L113" s="193">
        <v>305.121387787125</v>
      </c>
      <c r="M113" s="193">
        <v>100</v>
      </c>
      <c r="N113" s="193">
        <v>0.84</v>
      </c>
      <c r="O113" s="193">
        <v>0</v>
      </c>
      <c r="P113" s="192">
        <v>162.12</v>
      </c>
      <c r="Q113" s="192">
        <v>162.12</v>
      </c>
      <c r="R113" s="192">
        <v>162.12</v>
      </c>
      <c r="S113" s="192">
        <v>0</v>
      </c>
      <c r="T113" s="194">
        <v>162.12</v>
      </c>
      <c r="U113" s="195" t="s">
        <v>610</v>
      </c>
    </row>
    <row r="114" spans="1:21" outlineLevel="1" x14ac:dyDescent="0.25">
      <c r="A114" s="190" t="s">
        <v>593</v>
      </c>
      <c r="B114" s="191" t="s">
        <v>609</v>
      </c>
      <c r="C114" s="191" t="s">
        <v>323</v>
      </c>
      <c r="D114" s="191" t="s">
        <v>591</v>
      </c>
      <c r="E114" s="192">
        <v>19</v>
      </c>
      <c r="F114" s="192">
        <v>19</v>
      </c>
      <c r="G114" s="192">
        <v>0</v>
      </c>
      <c r="H114" s="192">
        <v>0</v>
      </c>
      <c r="I114" s="192">
        <v>1</v>
      </c>
      <c r="J114" s="192">
        <v>1</v>
      </c>
      <c r="K114" s="193">
        <v>100</v>
      </c>
      <c r="L114" s="193">
        <v>305.121387787125</v>
      </c>
      <c r="M114" s="193">
        <v>100</v>
      </c>
      <c r="N114" s="193">
        <v>1.26</v>
      </c>
      <c r="O114" s="193">
        <v>0</v>
      </c>
      <c r="P114" s="192">
        <v>23.94</v>
      </c>
      <c r="Q114" s="192">
        <v>23.94</v>
      </c>
      <c r="R114" s="192">
        <v>23.94</v>
      </c>
      <c r="S114" s="192">
        <v>0</v>
      </c>
      <c r="T114" s="194">
        <v>23.94</v>
      </c>
      <c r="U114" s="195" t="s">
        <v>610</v>
      </c>
    </row>
    <row r="115" spans="1:21" outlineLevel="1" x14ac:dyDescent="0.25">
      <c r="A115" s="190" t="s">
        <v>613</v>
      </c>
      <c r="B115" s="191" t="s">
        <v>614</v>
      </c>
      <c r="C115" s="191" t="s">
        <v>323</v>
      </c>
      <c r="D115" s="191" t="s">
        <v>591</v>
      </c>
      <c r="E115" s="192">
        <v>633</v>
      </c>
      <c r="F115" s="192">
        <v>139854</v>
      </c>
      <c r="G115" s="192">
        <v>0</v>
      </c>
      <c r="H115" s="192">
        <v>0</v>
      </c>
      <c r="I115" s="192">
        <v>1</v>
      </c>
      <c r="J115" s="192">
        <v>11</v>
      </c>
      <c r="K115" s="193">
        <v>0.45261486979278398</v>
      </c>
      <c r="L115" s="193">
        <v>305.121387787125</v>
      </c>
      <c r="M115" s="193">
        <v>9.0909090909090899</v>
      </c>
      <c r="N115" s="193">
        <v>0.9</v>
      </c>
      <c r="O115" s="193">
        <v>0</v>
      </c>
      <c r="P115" s="192">
        <v>569.70000000000005</v>
      </c>
      <c r="Q115" s="192">
        <v>569.70000000000005</v>
      </c>
      <c r="R115" s="192">
        <v>569.70000000000005</v>
      </c>
      <c r="S115" s="192">
        <v>0</v>
      </c>
      <c r="T115" s="194">
        <v>569.70000000000005</v>
      </c>
      <c r="U115" s="195" t="s">
        <v>615</v>
      </c>
    </row>
    <row r="116" spans="1:21" outlineLevel="1" x14ac:dyDescent="0.25">
      <c r="A116" s="190" t="s">
        <v>597</v>
      </c>
      <c r="B116" s="191" t="s">
        <v>616</v>
      </c>
      <c r="C116" s="191" t="s">
        <v>323</v>
      </c>
      <c r="D116" s="191" t="s">
        <v>591</v>
      </c>
      <c r="E116" s="192">
        <v>1628</v>
      </c>
      <c r="F116" s="192">
        <v>827</v>
      </c>
      <c r="G116" s="192">
        <v>0</v>
      </c>
      <c r="H116" s="192">
        <v>0</v>
      </c>
      <c r="I116" s="192">
        <v>5</v>
      </c>
      <c r="J116" s="192">
        <v>6</v>
      </c>
      <c r="K116" s="193">
        <v>196.85610640870601</v>
      </c>
      <c r="L116" s="193">
        <v>305.121387787125</v>
      </c>
      <c r="M116" s="193">
        <v>83.3333333333333</v>
      </c>
      <c r="N116" s="193">
        <v>0.97</v>
      </c>
      <c r="O116" s="193">
        <v>0</v>
      </c>
      <c r="P116" s="192">
        <v>1579.16</v>
      </c>
      <c r="Q116" s="192">
        <v>1579.16</v>
      </c>
      <c r="R116" s="192">
        <v>1579.16</v>
      </c>
      <c r="S116" s="192">
        <v>0</v>
      </c>
      <c r="T116" s="194">
        <v>1579.16</v>
      </c>
      <c r="U116" s="195" t="s">
        <v>617</v>
      </c>
    </row>
    <row r="117" spans="1:21" outlineLevel="1" x14ac:dyDescent="0.25">
      <c r="A117" s="190" t="s">
        <v>593</v>
      </c>
      <c r="B117" s="191" t="s">
        <v>616</v>
      </c>
      <c r="C117" s="191" t="s">
        <v>323</v>
      </c>
      <c r="D117" s="191" t="s">
        <v>591</v>
      </c>
      <c r="E117" s="192">
        <v>95</v>
      </c>
      <c r="F117" s="192">
        <v>38</v>
      </c>
      <c r="G117" s="192">
        <v>0</v>
      </c>
      <c r="H117" s="192">
        <v>0</v>
      </c>
      <c r="I117" s="192">
        <v>4</v>
      </c>
      <c r="J117" s="192">
        <v>2</v>
      </c>
      <c r="K117" s="193">
        <v>250</v>
      </c>
      <c r="L117" s="193">
        <v>305.121387787125</v>
      </c>
      <c r="M117" s="193">
        <v>200</v>
      </c>
      <c r="N117" s="193">
        <v>1.26</v>
      </c>
      <c r="O117" s="193">
        <v>0</v>
      </c>
      <c r="P117" s="192">
        <v>119.7</v>
      </c>
      <c r="Q117" s="192">
        <v>119.7</v>
      </c>
      <c r="R117" s="192">
        <v>119.7</v>
      </c>
      <c r="S117" s="192">
        <v>0</v>
      </c>
      <c r="T117" s="194">
        <v>119.7</v>
      </c>
      <c r="U117" s="195" t="s">
        <v>617</v>
      </c>
    </row>
    <row r="118" spans="1:21" x14ac:dyDescent="0.25">
      <c r="A118" s="196" t="s">
        <v>620</v>
      </c>
      <c r="B118" s="197"/>
      <c r="C118" s="197"/>
      <c r="D118" s="197"/>
      <c r="E118" s="198">
        <v>49809</v>
      </c>
      <c r="F118" s="198">
        <v>325273</v>
      </c>
      <c r="G118" s="198">
        <v>700.04</v>
      </c>
      <c r="H118" s="198">
        <v>229.43</v>
      </c>
      <c r="I118" s="197"/>
      <c r="J118" s="197"/>
      <c r="K118" s="199"/>
      <c r="L118" s="199"/>
      <c r="M118" s="199"/>
      <c r="N118" s="199"/>
      <c r="O118" s="199"/>
      <c r="P118" s="198">
        <v>42787.28</v>
      </c>
      <c r="Q118" s="198">
        <v>43487.32</v>
      </c>
      <c r="R118" s="198">
        <v>43487.32</v>
      </c>
      <c r="S118" s="198">
        <v>0</v>
      </c>
      <c r="T118" s="198">
        <v>43487.32</v>
      </c>
      <c r="U118" s="192"/>
    </row>
    <row r="119" spans="1:21" outlineLevel="1" x14ac:dyDescent="0.25">
      <c r="A119" s="190" t="s">
        <v>626</v>
      </c>
      <c r="B119" s="191" t="s">
        <v>627</v>
      </c>
      <c r="C119" s="191" t="s">
        <v>323</v>
      </c>
      <c r="D119" s="191" t="s">
        <v>628</v>
      </c>
      <c r="E119" s="192">
        <v>0</v>
      </c>
      <c r="F119" s="192">
        <v>0</v>
      </c>
      <c r="G119" s="192">
        <v>0</v>
      </c>
      <c r="H119" s="192">
        <v>0</v>
      </c>
      <c r="I119" s="192">
        <v>0</v>
      </c>
      <c r="J119" s="192">
        <v>0</v>
      </c>
      <c r="K119" s="193">
        <v>250</v>
      </c>
      <c r="L119" s="193">
        <v>305.121387787125</v>
      </c>
      <c r="M119" s="193">
        <v>200</v>
      </c>
      <c r="N119" s="193">
        <v>0.88</v>
      </c>
      <c r="O119" s="193">
        <v>0</v>
      </c>
      <c r="P119" s="192">
        <v>0</v>
      </c>
      <c r="Q119" s="192">
        <v>0</v>
      </c>
      <c r="R119" s="192">
        <v>0</v>
      </c>
      <c r="S119" s="192">
        <v>0</v>
      </c>
      <c r="T119" s="194">
        <v>0</v>
      </c>
      <c r="U119" s="195" t="s">
        <v>629</v>
      </c>
    </row>
    <row r="120" spans="1:21" x14ac:dyDescent="0.25">
      <c r="A120" s="196" t="s">
        <v>632</v>
      </c>
      <c r="B120" s="197"/>
      <c r="C120" s="197"/>
      <c r="D120" s="197"/>
      <c r="E120" s="198">
        <v>0</v>
      </c>
      <c r="F120" s="198">
        <v>0</v>
      </c>
      <c r="G120" s="198">
        <v>0</v>
      </c>
      <c r="H120" s="198">
        <v>0</v>
      </c>
      <c r="I120" s="197"/>
      <c r="J120" s="197"/>
      <c r="K120" s="199"/>
      <c r="L120" s="199"/>
      <c r="M120" s="199"/>
      <c r="N120" s="199"/>
      <c r="O120" s="199"/>
      <c r="P120" s="198">
        <v>0</v>
      </c>
      <c r="Q120" s="198">
        <v>0</v>
      </c>
      <c r="R120" s="198">
        <v>0</v>
      </c>
      <c r="S120" s="198">
        <v>0</v>
      </c>
      <c r="T120" s="198">
        <v>0</v>
      </c>
      <c r="U120" s="192"/>
    </row>
    <row r="121" spans="1:21" x14ac:dyDescent="0.25">
      <c r="A121" s="200" t="s">
        <v>310</v>
      </c>
      <c r="B121" s="201"/>
      <c r="C121" s="201"/>
      <c r="D121" s="201"/>
      <c r="E121" s="202">
        <v>80539</v>
      </c>
      <c r="F121" s="202">
        <v>370125</v>
      </c>
      <c r="G121" s="202">
        <v>2896.96</v>
      </c>
      <c r="H121" s="202">
        <v>402.46</v>
      </c>
      <c r="I121" s="201"/>
      <c r="J121" s="201"/>
      <c r="K121" s="203"/>
      <c r="L121" s="203"/>
      <c r="M121" s="203"/>
      <c r="N121" s="203"/>
      <c r="O121" s="203"/>
      <c r="P121" s="202">
        <v>76793.95</v>
      </c>
      <c r="Q121" s="202">
        <v>79690.91</v>
      </c>
      <c r="R121" s="202">
        <v>79690.91</v>
      </c>
      <c r="S121" s="202">
        <v>0</v>
      </c>
      <c r="T121" s="202">
        <v>79690.91</v>
      </c>
      <c r="U121" s="192"/>
    </row>
    <row r="122" spans="1:21" x14ac:dyDescent="0.25">
      <c r="A122" s="204"/>
    </row>
    <row r="123" spans="1:21" x14ac:dyDescent="0.25">
      <c r="A123" s="183" t="s">
        <v>640</v>
      </c>
      <c r="B123" s="184" t="s">
        <v>332</v>
      </c>
      <c r="C123" s="184" t="s">
        <v>422</v>
      </c>
      <c r="D123" s="184" t="s">
        <v>423</v>
      </c>
      <c r="E123" s="184" t="s">
        <v>424</v>
      </c>
      <c r="F123" s="184" t="s">
        <v>425</v>
      </c>
      <c r="G123" s="184" t="s">
        <v>426</v>
      </c>
      <c r="H123" s="184" t="s">
        <v>427</v>
      </c>
      <c r="I123" s="184" t="s">
        <v>428</v>
      </c>
      <c r="J123" s="184" t="s">
        <v>429</v>
      </c>
      <c r="K123" s="185" t="s">
        <v>430</v>
      </c>
      <c r="L123" s="185" t="s">
        <v>431</v>
      </c>
      <c r="M123" s="185" t="s">
        <v>432</v>
      </c>
      <c r="N123" s="186" t="s">
        <v>433</v>
      </c>
      <c r="O123" s="186" t="s">
        <v>434</v>
      </c>
      <c r="P123" s="187" t="s">
        <v>435</v>
      </c>
      <c r="Q123" s="187" t="s">
        <v>436</v>
      </c>
      <c r="R123" s="188" t="s">
        <v>437</v>
      </c>
      <c r="S123" s="188" t="s">
        <v>423</v>
      </c>
      <c r="T123" s="189" t="s">
        <v>358</v>
      </c>
      <c r="U123" s="184" t="s">
        <v>438</v>
      </c>
    </row>
    <row r="124" spans="1:21" outlineLevel="1" x14ac:dyDescent="0.25">
      <c r="A124" s="190" t="s">
        <v>460</v>
      </c>
      <c r="B124" s="191" t="s">
        <v>440</v>
      </c>
      <c r="C124" s="191" t="s">
        <v>323</v>
      </c>
      <c r="D124" s="191" t="s">
        <v>461</v>
      </c>
      <c r="E124" s="192">
        <v>2381.8449437456402</v>
      </c>
      <c r="F124" s="192">
        <v>0</v>
      </c>
      <c r="G124" s="192">
        <v>111.09523957649201</v>
      </c>
      <c r="H124" s="192">
        <v>0</v>
      </c>
      <c r="I124" s="192">
        <v>9.6010008340283601</v>
      </c>
      <c r="J124" s="192">
        <v>0</v>
      </c>
      <c r="K124" s="193">
        <v>250</v>
      </c>
      <c r="L124" s="193">
        <v>305.121387787125</v>
      </c>
      <c r="M124" s="193">
        <v>200</v>
      </c>
      <c r="N124" s="193">
        <v>1.1200000000000001</v>
      </c>
      <c r="O124" s="193">
        <v>0</v>
      </c>
      <c r="P124" s="192">
        <v>2667.6663369951202</v>
      </c>
      <c r="Q124" s="192">
        <v>2778.76157657161</v>
      </c>
      <c r="R124" s="192">
        <v>2778.76157657161</v>
      </c>
      <c r="S124" s="192">
        <v>0</v>
      </c>
      <c r="T124" s="194">
        <v>2778.76157657161</v>
      </c>
      <c r="U124" s="195" t="s">
        <v>442</v>
      </c>
    </row>
    <row r="125" spans="1:21" outlineLevel="1" x14ac:dyDescent="0.25">
      <c r="A125" s="190" t="s">
        <v>468</v>
      </c>
      <c r="B125" s="191" t="s">
        <v>469</v>
      </c>
      <c r="C125" s="191" t="s">
        <v>323</v>
      </c>
      <c r="D125" s="191" t="s">
        <v>470</v>
      </c>
      <c r="E125" s="192">
        <v>0</v>
      </c>
      <c r="F125" s="192">
        <v>1772</v>
      </c>
      <c r="G125" s="192">
        <v>0</v>
      </c>
      <c r="H125" s="192">
        <v>0</v>
      </c>
      <c r="I125" s="192">
        <v>0</v>
      </c>
      <c r="J125" s="192">
        <v>3</v>
      </c>
      <c r="K125" s="193">
        <v>0</v>
      </c>
      <c r="L125" s="193">
        <v>305.121387787125</v>
      </c>
      <c r="M125" s="193">
        <v>0</v>
      </c>
      <c r="N125" s="193">
        <v>1.33</v>
      </c>
      <c r="O125" s="193">
        <v>0</v>
      </c>
      <c r="P125" s="192">
        <v>0</v>
      </c>
      <c r="Q125" s="192">
        <v>0</v>
      </c>
      <c r="R125" s="192">
        <v>0</v>
      </c>
      <c r="S125" s="192">
        <v>0</v>
      </c>
      <c r="T125" s="194">
        <v>0</v>
      </c>
      <c r="U125" s="195" t="s">
        <v>471</v>
      </c>
    </row>
    <row r="126" spans="1:21" x14ac:dyDescent="0.25">
      <c r="A126" s="196" t="s">
        <v>472</v>
      </c>
      <c r="B126" s="197"/>
      <c r="C126" s="197"/>
      <c r="D126" s="197"/>
      <c r="E126" s="198">
        <v>2381.8449437456402</v>
      </c>
      <c r="F126" s="198">
        <v>1772</v>
      </c>
      <c r="G126" s="198">
        <v>111.09523957649201</v>
      </c>
      <c r="H126" s="198">
        <v>0</v>
      </c>
      <c r="I126" s="197"/>
      <c r="J126" s="197"/>
      <c r="K126" s="199"/>
      <c r="L126" s="199"/>
      <c r="M126" s="199"/>
      <c r="N126" s="199"/>
      <c r="O126" s="199"/>
      <c r="P126" s="198">
        <v>2667.6663369951202</v>
      </c>
      <c r="Q126" s="198">
        <v>2778.76157657161</v>
      </c>
      <c r="R126" s="198">
        <v>2778.76157657161</v>
      </c>
      <c r="S126" s="198">
        <v>0</v>
      </c>
      <c r="T126" s="198">
        <v>2778.76157657161</v>
      </c>
      <c r="U126" s="192"/>
    </row>
    <row r="127" spans="1:21" outlineLevel="1" x14ac:dyDescent="0.25">
      <c r="A127" s="190" t="s">
        <v>482</v>
      </c>
      <c r="B127" s="191" t="s">
        <v>443</v>
      </c>
      <c r="C127" s="191" t="s">
        <v>323</v>
      </c>
      <c r="D127" s="191" t="s">
        <v>483</v>
      </c>
      <c r="E127" s="192">
        <v>0</v>
      </c>
      <c r="F127" s="192">
        <v>1520</v>
      </c>
      <c r="G127" s="192">
        <v>0</v>
      </c>
      <c r="H127" s="192">
        <v>7.41</v>
      </c>
      <c r="I127" s="192">
        <v>0</v>
      </c>
      <c r="J127" s="192">
        <v>4</v>
      </c>
      <c r="K127" s="193">
        <v>0</v>
      </c>
      <c r="L127" s="193">
        <v>0</v>
      </c>
      <c r="M127" s="193">
        <v>0</v>
      </c>
      <c r="N127" s="193">
        <v>1.1000000000000001</v>
      </c>
      <c r="O127" s="193">
        <v>0</v>
      </c>
      <c r="P127" s="192">
        <v>0</v>
      </c>
      <c r="Q127" s="192">
        <v>0</v>
      </c>
      <c r="R127" s="192">
        <v>0</v>
      </c>
      <c r="S127" s="192">
        <v>0</v>
      </c>
      <c r="T127" s="194">
        <v>0</v>
      </c>
      <c r="U127" s="195" t="s">
        <v>444</v>
      </c>
    </row>
    <row r="128" spans="1:21" outlineLevel="1" x14ac:dyDescent="0.25">
      <c r="A128" s="190" t="s">
        <v>482</v>
      </c>
      <c r="B128" s="191" t="s">
        <v>487</v>
      </c>
      <c r="C128" s="191" t="s">
        <v>323</v>
      </c>
      <c r="D128" s="191" t="s">
        <v>483</v>
      </c>
      <c r="E128" s="192">
        <v>0</v>
      </c>
      <c r="F128" s="192">
        <v>217</v>
      </c>
      <c r="G128" s="192">
        <v>0</v>
      </c>
      <c r="H128" s="192">
        <v>0</v>
      </c>
      <c r="I128" s="192">
        <v>0</v>
      </c>
      <c r="J128" s="192">
        <v>1</v>
      </c>
      <c r="K128" s="193">
        <v>0</v>
      </c>
      <c r="L128" s="193">
        <v>0</v>
      </c>
      <c r="M128" s="193">
        <v>0</v>
      </c>
      <c r="N128" s="193">
        <v>1.1000000000000001</v>
      </c>
      <c r="O128" s="193">
        <v>0</v>
      </c>
      <c r="P128" s="192">
        <v>0</v>
      </c>
      <c r="Q128" s="192">
        <v>0</v>
      </c>
      <c r="R128" s="192">
        <v>0</v>
      </c>
      <c r="S128" s="192">
        <v>0</v>
      </c>
      <c r="T128" s="194">
        <v>0</v>
      </c>
      <c r="U128" s="195" t="s">
        <v>488</v>
      </c>
    </row>
    <row r="129" spans="1:21" outlineLevel="1" x14ac:dyDescent="0.25">
      <c r="A129" s="190" t="s">
        <v>482</v>
      </c>
      <c r="B129" s="191" t="s">
        <v>489</v>
      </c>
      <c r="C129" s="191" t="s">
        <v>323</v>
      </c>
      <c r="D129" s="191" t="s">
        <v>483</v>
      </c>
      <c r="E129" s="192">
        <v>0</v>
      </c>
      <c r="F129" s="192">
        <v>435</v>
      </c>
      <c r="G129" s="192">
        <v>0</v>
      </c>
      <c r="H129" s="192">
        <v>0</v>
      </c>
      <c r="I129" s="192">
        <v>0</v>
      </c>
      <c r="J129" s="192">
        <v>1</v>
      </c>
      <c r="K129" s="193">
        <v>0</v>
      </c>
      <c r="L129" s="193">
        <v>0</v>
      </c>
      <c r="M129" s="193">
        <v>0</v>
      </c>
      <c r="N129" s="193">
        <v>1.1000000000000001</v>
      </c>
      <c r="O129" s="193">
        <v>0</v>
      </c>
      <c r="P129" s="192">
        <v>0</v>
      </c>
      <c r="Q129" s="192">
        <v>0</v>
      </c>
      <c r="R129" s="192">
        <v>0</v>
      </c>
      <c r="S129" s="192">
        <v>0</v>
      </c>
      <c r="T129" s="194">
        <v>0</v>
      </c>
      <c r="U129" s="195" t="s">
        <v>490</v>
      </c>
    </row>
    <row r="130" spans="1:21" outlineLevel="1" x14ac:dyDescent="0.25">
      <c r="A130" s="190" t="s">
        <v>491</v>
      </c>
      <c r="B130" s="191" t="s">
        <v>492</v>
      </c>
      <c r="C130" s="191" t="s">
        <v>323</v>
      </c>
      <c r="D130" s="191" t="s">
        <v>483</v>
      </c>
      <c r="E130" s="192">
        <v>0</v>
      </c>
      <c r="F130" s="192">
        <v>169</v>
      </c>
      <c r="G130" s="192">
        <v>0</v>
      </c>
      <c r="H130" s="192">
        <v>49.37</v>
      </c>
      <c r="I130" s="192">
        <v>0</v>
      </c>
      <c r="J130" s="192">
        <v>1</v>
      </c>
      <c r="K130" s="193">
        <v>0</v>
      </c>
      <c r="L130" s="193">
        <v>0</v>
      </c>
      <c r="M130" s="193">
        <v>0</v>
      </c>
      <c r="N130" s="193">
        <v>1.1100000000000001</v>
      </c>
      <c r="O130" s="193">
        <v>0</v>
      </c>
      <c r="P130" s="192">
        <v>0</v>
      </c>
      <c r="Q130" s="192">
        <v>0</v>
      </c>
      <c r="R130" s="192">
        <v>0</v>
      </c>
      <c r="S130" s="192">
        <v>0</v>
      </c>
      <c r="T130" s="194">
        <v>0</v>
      </c>
      <c r="U130" s="195" t="s">
        <v>493</v>
      </c>
    </row>
    <row r="131" spans="1:21" outlineLevel="1" x14ac:dyDescent="0.25">
      <c r="A131" s="190" t="s">
        <v>491</v>
      </c>
      <c r="B131" s="191" t="s">
        <v>446</v>
      </c>
      <c r="C131" s="191" t="s">
        <v>323</v>
      </c>
      <c r="D131" s="191" t="s">
        <v>483</v>
      </c>
      <c r="E131" s="192">
        <v>5753.753477747</v>
      </c>
      <c r="F131" s="192">
        <v>7631</v>
      </c>
      <c r="G131" s="192">
        <v>0</v>
      </c>
      <c r="H131" s="192">
        <v>0</v>
      </c>
      <c r="I131" s="192">
        <v>4.2361826697892297</v>
      </c>
      <c r="J131" s="192">
        <v>3</v>
      </c>
      <c r="K131" s="193">
        <v>75.399731067317504</v>
      </c>
      <c r="L131" s="193">
        <v>0</v>
      </c>
      <c r="M131" s="193">
        <v>141.206088992974</v>
      </c>
      <c r="N131" s="193">
        <v>1.1100000000000001</v>
      </c>
      <c r="O131" s="193">
        <v>0</v>
      </c>
      <c r="P131" s="192">
        <v>6386.6663602991703</v>
      </c>
      <c r="Q131" s="192">
        <v>6386.6663602991703</v>
      </c>
      <c r="R131" s="192">
        <v>6386.6663602991703</v>
      </c>
      <c r="S131" s="192">
        <v>0</v>
      </c>
      <c r="T131" s="194">
        <v>6386.6663602991703</v>
      </c>
      <c r="U131" s="195" t="s">
        <v>447</v>
      </c>
    </row>
    <row r="132" spans="1:21" outlineLevel="1" x14ac:dyDescent="0.25">
      <c r="A132" s="190" t="s">
        <v>491</v>
      </c>
      <c r="B132" s="191" t="s">
        <v>74</v>
      </c>
      <c r="C132" s="191" t="s">
        <v>323</v>
      </c>
      <c r="D132" s="191" t="s">
        <v>483</v>
      </c>
      <c r="E132" s="192">
        <v>0</v>
      </c>
      <c r="F132" s="192">
        <v>2514</v>
      </c>
      <c r="G132" s="192">
        <v>0</v>
      </c>
      <c r="H132" s="192">
        <v>0</v>
      </c>
      <c r="I132" s="192">
        <v>0</v>
      </c>
      <c r="J132" s="192">
        <v>2</v>
      </c>
      <c r="K132" s="193">
        <v>0</v>
      </c>
      <c r="L132" s="193">
        <v>0</v>
      </c>
      <c r="M132" s="193">
        <v>0</v>
      </c>
      <c r="N132" s="193">
        <v>1.1100000000000001</v>
      </c>
      <c r="O132" s="193">
        <v>0</v>
      </c>
      <c r="P132" s="192">
        <v>0</v>
      </c>
      <c r="Q132" s="192">
        <v>0</v>
      </c>
      <c r="R132" s="192">
        <v>0</v>
      </c>
      <c r="S132" s="192">
        <v>0</v>
      </c>
      <c r="T132" s="194">
        <v>0</v>
      </c>
      <c r="U132" s="195" t="s">
        <v>502</v>
      </c>
    </row>
    <row r="133" spans="1:21" outlineLevel="1" x14ac:dyDescent="0.25">
      <c r="A133" s="190" t="s">
        <v>491</v>
      </c>
      <c r="B133" s="191" t="s">
        <v>110</v>
      </c>
      <c r="C133" s="191" t="s">
        <v>323</v>
      </c>
      <c r="D133" s="191" t="s">
        <v>483</v>
      </c>
      <c r="E133" s="192">
        <v>0</v>
      </c>
      <c r="F133" s="192">
        <v>7510</v>
      </c>
      <c r="G133" s="192">
        <v>0</v>
      </c>
      <c r="H133" s="192">
        <v>0</v>
      </c>
      <c r="I133" s="192">
        <v>0</v>
      </c>
      <c r="J133" s="192">
        <v>1</v>
      </c>
      <c r="K133" s="193">
        <v>0</v>
      </c>
      <c r="L133" s="193">
        <v>0</v>
      </c>
      <c r="M133" s="193">
        <v>0</v>
      </c>
      <c r="N133" s="193">
        <v>1.1100000000000001</v>
      </c>
      <c r="O133" s="193">
        <v>0</v>
      </c>
      <c r="P133" s="192">
        <v>0</v>
      </c>
      <c r="Q133" s="192">
        <v>0</v>
      </c>
      <c r="R133" s="192">
        <v>0</v>
      </c>
      <c r="S133" s="192">
        <v>0</v>
      </c>
      <c r="T133" s="194">
        <v>0</v>
      </c>
      <c r="U133" s="195" t="s">
        <v>450</v>
      </c>
    </row>
    <row r="134" spans="1:21" outlineLevel="1" x14ac:dyDescent="0.25">
      <c r="A134" s="190" t="s">
        <v>482</v>
      </c>
      <c r="B134" s="191" t="s">
        <v>148</v>
      </c>
      <c r="C134" s="191" t="s">
        <v>323</v>
      </c>
      <c r="D134" s="191" t="s">
        <v>483</v>
      </c>
      <c r="E134" s="192">
        <v>0</v>
      </c>
      <c r="F134" s="192">
        <v>3017</v>
      </c>
      <c r="G134" s="192">
        <v>0</v>
      </c>
      <c r="H134" s="192">
        <v>123.66</v>
      </c>
      <c r="I134" s="192">
        <v>0</v>
      </c>
      <c r="J134" s="192">
        <v>2</v>
      </c>
      <c r="K134" s="193">
        <v>0</v>
      </c>
      <c r="L134" s="193">
        <v>0</v>
      </c>
      <c r="M134" s="193">
        <v>0</v>
      </c>
      <c r="N134" s="193">
        <v>1.1000000000000001</v>
      </c>
      <c r="O134" s="193">
        <v>0</v>
      </c>
      <c r="P134" s="192">
        <v>0</v>
      </c>
      <c r="Q134" s="192">
        <v>0</v>
      </c>
      <c r="R134" s="192">
        <v>0</v>
      </c>
      <c r="S134" s="192">
        <v>0</v>
      </c>
      <c r="T134" s="194">
        <v>0</v>
      </c>
      <c r="U134" s="195" t="s">
        <v>464</v>
      </c>
    </row>
    <row r="135" spans="1:21" outlineLevel="1" x14ac:dyDescent="0.25">
      <c r="A135" s="190" t="s">
        <v>482</v>
      </c>
      <c r="B135" s="191" t="s">
        <v>510</v>
      </c>
      <c r="C135" s="191" t="s">
        <v>323</v>
      </c>
      <c r="D135" s="191" t="s">
        <v>483</v>
      </c>
      <c r="E135" s="192">
        <v>881.31722686862895</v>
      </c>
      <c r="F135" s="192">
        <v>0</v>
      </c>
      <c r="G135" s="192">
        <v>0</v>
      </c>
      <c r="H135" s="192">
        <v>0</v>
      </c>
      <c r="I135" s="192">
        <v>1.3978590544156999</v>
      </c>
      <c r="J135" s="192">
        <v>0</v>
      </c>
      <c r="K135" s="193">
        <v>0</v>
      </c>
      <c r="L135" s="193">
        <v>0</v>
      </c>
      <c r="M135" s="193">
        <v>0</v>
      </c>
      <c r="N135" s="193">
        <v>1.1000000000000001</v>
      </c>
      <c r="O135" s="193">
        <v>0</v>
      </c>
      <c r="P135" s="192">
        <v>969.44894955549205</v>
      </c>
      <c r="Q135" s="192">
        <v>969.44894955549205</v>
      </c>
      <c r="R135" s="192">
        <v>969.44894955549205</v>
      </c>
      <c r="S135" s="192">
        <v>0</v>
      </c>
      <c r="T135" s="194">
        <v>969.44894955549205</v>
      </c>
      <c r="U135" s="195" t="s">
        <v>511</v>
      </c>
    </row>
    <row r="136" spans="1:21" outlineLevel="1" x14ac:dyDescent="0.25">
      <c r="A136" s="190" t="s">
        <v>482</v>
      </c>
      <c r="B136" s="191" t="s">
        <v>186</v>
      </c>
      <c r="C136" s="191" t="s">
        <v>323</v>
      </c>
      <c r="D136" s="191" t="s">
        <v>483</v>
      </c>
      <c r="E136" s="192">
        <v>1442.7384060192401</v>
      </c>
      <c r="F136" s="192">
        <v>3767</v>
      </c>
      <c r="G136" s="192">
        <v>0</v>
      </c>
      <c r="H136" s="192">
        <v>18.760000000000002</v>
      </c>
      <c r="I136" s="192">
        <v>1.3503191723530701</v>
      </c>
      <c r="J136" s="192">
        <v>4</v>
      </c>
      <c r="K136" s="193">
        <v>38.299400212881302</v>
      </c>
      <c r="L136" s="193">
        <v>0</v>
      </c>
      <c r="M136" s="193">
        <v>33.757979308826798</v>
      </c>
      <c r="N136" s="193">
        <v>1.1000000000000001</v>
      </c>
      <c r="O136" s="193">
        <v>0</v>
      </c>
      <c r="P136" s="192">
        <v>1587.0122466211601</v>
      </c>
      <c r="Q136" s="192">
        <v>1587.0122466211601</v>
      </c>
      <c r="R136" s="192">
        <v>1587.0122466211601</v>
      </c>
      <c r="S136" s="192">
        <v>0</v>
      </c>
      <c r="T136" s="194">
        <v>1587.0122466211601</v>
      </c>
      <c r="U136" s="195" t="s">
        <v>512</v>
      </c>
    </row>
    <row r="137" spans="1:21" outlineLevel="1" x14ac:dyDescent="0.25">
      <c r="A137" s="190" t="s">
        <v>482</v>
      </c>
      <c r="B137" s="191" t="s">
        <v>513</v>
      </c>
      <c r="C137" s="191" t="s">
        <v>323</v>
      </c>
      <c r="D137" s="191" t="s">
        <v>483</v>
      </c>
      <c r="E137" s="192">
        <v>0</v>
      </c>
      <c r="F137" s="192">
        <v>1244</v>
      </c>
      <c r="G137" s="192">
        <v>0</v>
      </c>
      <c r="H137" s="192">
        <v>0</v>
      </c>
      <c r="I137" s="192">
        <v>0</v>
      </c>
      <c r="J137" s="192">
        <v>3</v>
      </c>
      <c r="K137" s="193">
        <v>0</v>
      </c>
      <c r="L137" s="193">
        <v>0</v>
      </c>
      <c r="M137" s="193">
        <v>0</v>
      </c>
      <c r="N137" s="193">
        <v>1.1000000000000001</v>
      </c>
      <c r="O137" s="193">
        <v>0</v>
      </c>
      <c r="P137" s="192">
        <v>0</v>
      </c>
      <c r="Q137" s="192">
        <v>0</v>
      </c>
      <c r="R137" s="192">
        <v>0</v>
      </c>
      <c r="S137" s="192">
        <v>0</v>
      </c>
      <c r="T137" s="194">
        <v>0</v>
      </c>
      <c r="U137" s="195" t="s">
        <v>514</v>
      </c>
    </row>
    <row r="138" spans="1:21" outlineLevel="1" x14ac:dyDescent="0.25">
      <c r="A138" s="190" t="s">
        <v>491</v>
      </c>
      <c r="B138" s="191" t="s">
        <v>515</v>
      </c>
      <c r="C138" s="191" t="s">
        <v>323</v>
      </c>
      <c r="D138" s="191" t="s">
        <v>483</v>
      </c>
      <c r="E138" s="192">
        <v>5599.6850939217402</v>
      </c>
      <c r="F138" s="192">
        <v>0</v>
      </c>
      <c r="G138" s="192">
        <v>0</v>
      </c>
      <c r="H138" s="192">
        <v>0</v>
      </c>
      <c r="I138" s="192">
        <v>1.5609296482412101</v>
      </c>
      <c r="J138" s="192">
        <v>0</v>
      </c>
      <c r="K138" s="193">
        <v>0</v>
      </c>
      <c r="L138" s="193">
        <v>0</v>
      </c>
      <c r="M138" s="193">
        <v>0</v>
      </c>
      <c r="N138" s="193">
        <v>1.1100000000000001</v>
      </c>
      <c r="O138" s="193">
        <v>0</v>
      </c>
      <c r="P138" s="192">
        <v>6215.6504542531302</v>
      </c>
      <c r="Q138" s="192">
        <v>6215.6504542531302</v>
      </c>
      <c r="R138" s="192">
        <v>6215.6504542531302</v>
      </c>
      <c r="S138" s="192">
        <v>0</v>
      </c>
      <c r="T138" s="194">
        <v>6215.6504542531302</v>
      </c>
      <c r="U138" s="195" t="s">
        <v>516</v>
      </c>
    </row>
    <row r="139" spans="1:21" outlineLevel="1" x14ac:dyDescent="0.25">
      <c r="A139" s="190" t="s">
        <v>491</v>
      </c>
      <c r="B139" s="191" t="s">
        <v>519</v>
      </c>
      <c r="C139" s="191" t="s">
        <v>323</v>
      </c>
      <c r="D139" s="191" t="s">
        <v>483</v>
      </c>
      <c r="E139" s="192">
        <v>9839.8099930236294</v>
      </c>
      <c r="F139" s="192">
        <v>2159</v>
      </c>
      <c r="G139" s="192">
        <v>3555.9167494355102</v>
      </c>
      <c r="H139" s="192">
        <v>0</v>
      </c>
      <c r="I139" s="192">
        <v>1.2340044742729299</v>
      </c>
      <c r="J139" s="192">
        <v>3</v>
      </c>
      <c r="K139" s="193">
        <v>455.75775789826901</v>
      </c>
      <c r="L139" s="193">
        <v>0</v>
      </c>
      <c r="M139" s="193">
        <v>41.133482475764303</v>
      </c>
      <c r="N139" s="193">
        <v>1.1100000000000001</v>
      </c>
      <c r="O139" s="193">
        <v>0</v>
      </c>
      <c r="P139" s="192">
        <v>10922.1890922562</v>
      </c>
      <c r="Q139" s="192">
        <v>14478.1058416917</v>
      </c>
      <c r="R139" s="192">
        <v>14478.1058416917</v>
      </c>
      <c r="S139" s="192">
        <v>0</v>
      </c>
      <c r="T139" s="194">
        <v>14478.1058416917</v>
      </c>
      <c r="U139" s="195" t="s">
        <v>520</v>
      </c>
    </row>
    <row r="140" spans="1:21" outlineLevel="1" x14ac:dyDescent="0.25">
      <c r="A140" s="190" t="s">
        <v>482</v>
      </c>
      <c r="B140" s="191" t="s">
        <v>524</v>
      </c>
      <c r="C140" s="191" t="s">
        <v>323</v>
      </c>
      <c r="D140" s="191" t="s">
        <v>483</v>
      </c>
      <c r="E140" s="192">
        <v>809.23428712609905</v>
      </c>
      <c r="F140" s="192">
        <v>1429</v>
      </c>
      <c r="G140" s="192">
        <v>0</v>
      </c>
      <c r="H140" s="192">
        <v>0</v>
      </c>
      <c r="I140" s="192">
        <v>2.8518809657495798</v>
      </c>
      <c r="J140" s="192">
        <v>4</v>
      </c>
      <c r="K140" s="193">
        <v>56.629411275444298</v>
      </c>
      <c r="L140" s="193">
        <v>0</v>
      </c>
      <c r="M140" s="193">
        <v>71.297024143739506</v>
      </c>
      <c r="N140" s="193">
        <v>1.1000000000000001</v>
      </c>
      <c r="O140" s="193">
        <v>0</v>
      </c>
      <c r="P140" s="192">
        <v>890.15771583870901</v>
      </c>
      <c r="Q140" s="192">
        <v>890.15771583870901</v>
      </c>
      <c r="R140" s="192">
        <v>890.15771583870901</v>
      </c>
      <c r="S140" s="192">
        <v>0</v>
      </c>
      <c r="T140" s="194">
        <v>890.15771583870901</v>
      </c>
      <c r="U140" s="195" t="s">
        <v>525</v>
      </c>
    </row>
    <row r="141" spans="1:21" outlineLevel="1" x14ac:dyDescent="0.25">
      <c r="A141" s="190" t="s">
        <v>482</v>
      </c>
      <c r="B141" s="191" t="s">
        <v>526</v>
      </c>
      <c r="C141" s="191" t="s">
        <v>323</v>
      </c>
      <c r="D141" s="191" t="s">
        <v>483</v>
      </c>
      <c r="E141" s="192">
        <v>0</v>
      </c>
      <c r="F141" s="192">
        <v>520</v>
      </c>
      <c r="G141" s="192">
        <v>0</v>
      </c>
      <c r="H141" s="192">
        <v>0</v>
      </c>
      <c r="I141" s="192">
        <v>0</v>
      </c>
      <c r="J141" s="192">
        <v>1</v>
      </c>
      <c r="K141" s="193">
        <v>0</v>
      </c>
      <c r="L141" s="193">
        <v>0</v>
      </c>
      <c r="M141" s="193">
        <v>0</v>
      </c>
      <c r="N141" s="193">
        <v>1.1000000000000001</v>
      </c>
      <c r="O141" s="193">
        <v>0</v>
      </c>
      <c r="P141" s="192">
        <v>0</v>
      </c>
      <c r="Q141" s="192">
        <v>0</v>
      </c>
      <c r="R141" s="192">
        <v>0</v>
      </c>
      <c r="S141" s="192">
        <v>0</v>
      </c>
      <c r="T141" s="194">
        <v>0</v>
      </c>
      <c r="U141" s="195" t="s">
        <v>527</v>
      </c>
    </row>
    <row r="142" spans="1:21" outlineLevel="1" x14ac:dyDescent="0.25">
      <c r="A142" s="190" t="s">
        <v>530</v>
      </c>
      <c r="B142" s="191" t="s">
        <v>531</v>
      </c>
      <c r="C142" s="191" t="s">
        <v>323</v>
      </c>
      <c r="D142" s="191" t="s">
        <v>483</v>
      </c>
      <c r="E142" s="192">
        <v>486.09796960737998</v>
      </c>
      <c r="F142" s="192">
        <v>10727</v>
      </c>
      <c r="G142" s="192">
        <v>0</v>
      </c>
      <c r="H142" s="192">
        <v>218.87</v>
      </c>
      <c r="I142" s="192">
        <v>1.5421439812612101</v>
      </c>
      <c r="J142" s="192">
        <v>20</v>
      </c>
      <c r="K142" s="193">
        <v>4.53153695914403</v>
      </c>
      <c r="L142" s="193">
        <v>0</v>
      </c>
      <c r="M142" s="193">
        <v>7.7107199063060499</v>
      </c>
      <c r="N142" s="193">
        <v>1.1100000000000001</v>
      </c>
      <c r="O142" s="193">
        <v>0</v>
      </c>
      <c r="P142" s="192">
        <v>539.56874626419199</v>
      </c>
      <c r="Q142" s="192">
        <v>539.56874626419199</v>
      </c>
      <c r="R142" s="192">
        <v>539.56874626419199</v>
      </c>
      <c r="S142" s="192">
        <v>0</v>
      </c>
      <c r="T142" s="194">
        <v>539.56874626419199</v>
      </c>
      <c r="U142" s="195" t="s">
        <v>532</v>
      </c>
    </row>
    <row r="143" spans="1:21" outlineLevel="1" x14ac:dyDescent="0.25">
      <c r="A143" s="190" t="s">
        <v>530</v>
      </c>
      <c r="B143" s="191" t="s">
        <v>535</v>
      </c>
      <c r="C143" s="191" t="s">
        <v>323</v>
      </c>
      <c r="D143" s="191" t="s">
        <v>483</v>
      </c>
      <c r="E143" s="192">
        <v>2469.4275121501901</v>
      </c>
      <c r="F143" s="192">
        <v>1227</v>
      </c>
      <c r="G143" s="192">
        <v>0</v>
      </c>
      <c r="H143" s="192">
        <v>0</v>
      </c>
      <c r="I143" s="192">
        <v>4.3872253339078</v>
      </c>
      <c r="J143" s="192">
        <v>4</v>
      </c>
      <c r="K143" s="193">
        <v>201.25733595356101</v>
      </c>
      <c r="L143" s="193">
        <v>0</v>
      </c>
      <c r="M143" s="193">
        <v>109.68063334769499</v>
      </c>
      <c r="N143" s="193">
        <v>1.1100000000000001</v>
      </c>
      <c r="O143" s="193">
        <v>0</v>
      </c>
      <c r="P143" s="192">
        <v>2741.0645384867098</v>
      </c>
      <c r="Q143" s="192">
        <v>2741.0645384867098</v>
      </c>
      <c r="R143" s="192">
        <v>2741.0645384867098</v>
      </c>
      <c r="S143" s="192">
        <v>0</v>
      </c>
      <c r="T143" s="194">
        <v>2741.0645384867098</v>
      </c>
      <c r="U143" s="195" t="s">
        <v>536</v>
      </c>
    </row>
    <row r="144" spans="1:21" outlineLevel="1" x14ac:dyDescent="0.25">
      <c r="A144" s="190" t="s">
        <v>530</v>
      </c>
      <c r="B144" s="191" t="s">
        <v>292</v>
      </c>
      <c r="C144" s="191" t="s">
        <v>323</v>
      </c>
      <c r="D144" s="191" t="s">
        <v>483</v>
      </c>
      <c r="E144" s="192">
        <v>265.598422842275</v>
      </c>
      <c r="F144" s="192">
        <v>894</v>
      </c>
      <c r="G144" s="192">
        <v>0</v>
      </c>
      <c r="H144" s="192">
        <v>0</v>
      </c>
      <c r="I144" s="192">
        <v>1.47120418848168</v>
      </c>
      <c r="J144" s="192">
        <v>1</v>
      </c>
      <c r="K144" s="193">
        <v>29.7089958436549</v>
      </c>
      <c r="L144" s="193">
        <v>0</v>
      </c>
      <c r="M144" s="193">
        <v>147.12041884816799</v>
      </c>
      <c r="N144" s="193">
        <v>1.1100000000000001</v>
      </c>
      <c r="O144" s="193">
        <v>0</v>
      </c>
      <c r="P144" s="192">
        <v>294.81424935492498</v>
      </c>
      <c r="Q144" s="192">
        <v>294.81424935492498</v>
      </c>
      <c r="R144" s="192">
        <v>294.81424935492498</v>
      </c>
      <c r="S144" s="192">
        <v>0</v>
      </c>
      <c r="T144" s="194">
        <v>294.81424935492498</v>
      </c>
      <c r="U144" s="195" t="s">
        <v>543</v>
      </c>
    </row>
    <row r="145" spans="1:21" outlineLevel="1" x14ac:dyDescent="0.25">
      <c r="A145" s="190" t="s">
        <v>530</v>
      </c>
      <c r="B145" s="191" t="s">
        <v>295</v>
      </c>
      <c r="C145" s="191" t="s">
        <v>323</v>
      </c>
      <c r="D145" s="191" t="s">
        <v>483</v>
      </c>
      <c r="E145" s="192">
        <v>0</v>
      </c>
      <c r="F145" s="192">
        <v>293</v>
      </c>
      <c r="G145" s="192">
        <v>0</v>
      </c>
      <c r="H145" s="192">
        <v>0</v>
      </c>
      <c r="I145" s="192">
        <v>0</v>
      </c>
      <c r="J145" s="192">
        <v>2</v>
      </c>
      <c r="K145" s="193">
        <v>0</v>
      </c>
      <c r="L145" s="193">
        <v>0</v>
      </c>
      <c r="M145" s="193">
        <v>0</v>
      </c>
      <c r="N145" s="193">
        <v>1.1100000000000001</v>
      </c>
      <c r="O145" s="193">
        <v>0</v>
      </c>
      <c r="P145" s="192">
        <v>0</v>
      </c>
      <c r="Q145" s="192">
        <v>0</v>
      </c>
      <c r="R145" s="192">
        <v>0</v>
      </c>
      <c r="S145" s="192">
        <v>0</v>
      </c>
      <c r="T145" s="194">
        <v>0</v>
      </c>
      <c r="U145" s="195" t="s">
        <v>544</v>
      </c>
    </row>
    <row r="146" spans="1:21" outlineLevel="1" x14ac:dyDescent="0.25">
      <c r="A146" s="190" t="s">
        <v>530</v>
      </c>
      <c r="B146" s="191" t="s">
        <v>545</v>
      </c>
      <c r="C146" s="191" t="s">
        <v>323</v>
      </c>
      <c r="D146" s="191" t="s">
        <v>483</v>
      </c>
      <c r="E146" s="192">
        <v>3621.0330010197299</v>
      </c>
      <c r="F146" s="192">
        <v>5615</v>
      </c>
      <c r="G146" s="192">
        <v>0</v>
      </c>
      <c r="H146" s="192">
        <v>33.6</v>
      </c>
      <c r="I146" s="192">
        <v>8.5525803310613409</v>
      </c>
      <c r="J146" s="192">
        <v>12</v>
      </c>
      <c r="K146" s="193">
        <v>64.488566358321094</v>
      </c>
      <c r="L146" s="193">
        <v>0</v>
      </c>
      <c r="M146" s="193">
        <v>71.271502758844505</v>
      </c>
      <c r="N146" s="193">
        <v>1.1100000000000001</v>
      </c>
      <c r="O146" s="193">
        <v>0</v>
      </c>
      <c r="P146" s="192">
        <v>4019.3466311318998</v>
      </c>
      <c r="Q146" s="192">
        <v>4019.3466311318998</v>
      </c>
      <c r="R146" s="192">
        <v>4019.3466311318998</v>
      </c>
      <c r="S146" s="192">
        <v>0</v>
      </c>
      <c r="T146" s="194">
        <v>4019.3466311318998</v>
      </c>
      <c r="U146" s="195" t="s">
        <v>546</v>
      </c>
    </row>
    <row r="147" spans="1:21" outlineLevel="1" x14ac:dyDescent="0.25">
      <c r="A147" s="190" t="s">
        <v>530</v>
      </c>
      <c r="B147" s="191" t="s">
        <v>451</v>
      </c>
      <c r="C147" s="191" t="s">
        <v>323</v>
      </c>
      <c r="D147" s="191" t="s">
        <v>483</v>
      </c>
      <c r="E147" s="192">
        <v>7346.5425102934696</v>
      </c>
      <c r="F147" s="192">
        <v>5068</v>
      </c>
      <c r="G147" s="192">
        <v>0</v>
      </c>
      <c r="H147" s="192">
        <v>0</v>
      </c>
      <c r="I147" s="192">
        <v>8.9723791588198392</v>
      </c>
      <c r="J147" s="192">
        <v>6</v>
      </c>
      <c r="K147" s="193">
        <v>144.959402334125</v>
      </c>
      <c r="L147" s="193">
        <v>0</v>
      </c>
      <c r="M147" s="193">
        <v>149.53965264699701</v>
      </c>
      <c r="N147" s="193">
        <v>1.1100000000000001</v>
      </c>
      <c r="O147" s="193">
        <v>0</v>
      </c>
      <c r="P147" s="192">
        <v>8154.6621864257504</v>
      </c>
      <c r="Q147" s="192">
        <v>8154.6621864257504</v>
      </c>
      <c r="R147" s="192">
        <v>8154.6621864257504</v>
      </c>
      <c r="S147" s="192">
        <v>0</v>
      </c>
      <c r="T147" s="194">
        <v>8154.6621864257504</v>
      </c>
      <c r="U147" s="195" t="s">
        <v>452</v>
      </c>
    </row>
    <row r="148" spans="1:21" outlineLevel="1" x14ac:dyDescent="0.25">
      <c r="A148" s="190" t="s">
        <v>491</v>
      </c>
      <c r="B148" s="191" t="s">
        <v>550</v>
      </c>
      <c r="C148" s="191" t="s">
        <v>323</v>
      </c>
      <c r="D148" s="191" t="s">
        <v>483</v>
      </c>
      <c r="E148" s="192">
        <v>0</v>
      </c>
      <c r="F148" s="192">
        <v>2086</v>
      </c>
      <c r="G148" s="192">
        <v>0</v>
      </c>
      <c r="H148" s="192">
        <v>0</v>
      </c>
      <c r="I148" s="192">
        <v>0</v>
      </c>
      <c r="J148" s="192">
        <v>4</v>
      </c>
      <c r="K148" s="193">
        <v>0</v>
      </c>
      <c r="L148" s="193">
        <v>0</v>
      </c>
      <c r="M148" s="193">
        <v>0</v>
      </c>
      <c r="N148" s="193">
        <v>1.1100000000000001</v>
      </c>
      <c r="O148" s="193">
        <v>0</v>
      </c>
      <c r="P148" s="192">
        <v>0</v>
      </c>
      <c r="Q148" s="192">
        <v>0</v>
      </c>
      <c r="R148" s="192">
        <v>0</v>
      </c>
      <c r="S148" s="192">
        <v>0</v>
      </c>
      <c r="T148" s="194">
        <v>0</v>
      </c>
      <c r="U148" s="195" t="s">
        <v>551</v>
      </c>
    </row>
    <row r="149" spans="1:21" outlineLevel="1" x14ac:dyDescent="0.25">
      <c r="A149" s="190" t="s">
        <v>555</v>
      </c>
      <c r="B149" s="191" t="s">
        <v>550</v>
      </c>
      <c r="C149" s="191" t="s">
        <v>323</v>
      </c>
      <c r="D149" s="191" t="s">
        <v>483</v>
      </c>
      <c r="E149" s="192">
        <v>0</v>
      </c>
      <c r="F149" s="192">
        <v>13030</v>
      </c>
      <c r="G149" s="192">
        <v>0</v>
      </c>
      <c r="H149" s="192">
        <v>0</v>
      </c>
      <c r="I149" s="192">
        <v>0</v>
      </c>
      <c r="J149" s="192">
        <v>1</v>
      </c>
      <c r="K149" s="193">
        <v>0</v>
      </c>
      <c r="L149" s="193">
        <v>0</v>
      </c>
      <c r="M149" s="193">
        <v>0</v>
      </c>
      <c r="N149" s="193">
        <v>0.85</v>
      </c>
      <c r="O149" s="193">
        <v>0</v>
      </c>
      <c r="P149" s="192">
        <v>0</v>
      </c>
      <c r="Q149" s="192">
        <v>0</v>
      </c>
      <c r="R149" s="192">
        <v>0</v>
      </c>
      <c r="S149" s="192">
        <v>0</v>
      </c>
      <c r="T149" s="194">
        <v>0</v>
      </c>
      <c r="U149" s="195" t="s">
        <v>551</v>
      </c>
    </row>
    <row r="150" spans="1:21" outlineLevel="1" x14ac:dyDescent="0.25">
      <c r="A150" s="190" t="s">
        <v>482</v>
      </c>
      <c r="B150" s="191" t="s">
        <v>560</v>
      </c>
      <c r="C150" s="191" t="s">
        <v>323</v>
      </c>
      <c r="D150" s="191" t="s">
        <v>483</v>
      </c>
      <c r="E150" s="192">
        <v>1016.54486008214</v>
      </c>
      <c r="F150" s="192">
        <v>307</v>
      </c>
      <c r="G150" s="192">
        <v>0</v>
      </c>
      <c r="H150" s="192">
        <v>0</v>
      </c>
      <c r="I150" s="192">
        <v>3.11012630179482</v>
      </c>
      <c r="J150" s="192">
        <v>1</v>
      </c>
      <c r="K150" s="193">
        <v>331.12210426128303</v>
      </c>
      <c r="L150" s="193">
        <v>0</v>
      </c>
      <c r="M150" s="193">
        <v>311.01263017948202</v>
      </c>
      <c r="N150" s="193">
        <v>1.1000000000000001</v>
      </c>
      <c r="O150" s="193">
        <v>0</v>
      </c>
      <c r="P150" s="192">
        <v>1118.19934609035</v>
      </c>
      <c r="Q150" s="192">
        <v>1118.19934609035</v>
      </c>
      <c r="R150" s="192">
        <v>1118.19934609035</v>
      </c>
      <c r="S150" s="192">
        <v>0</v>
      </c>
      <c r="T150" s="194">
        <v>1118.19934609035</v>
      </c>
      <c r="U150" s="195" t="s">
        <v>561</v>
      </c>
    </row>
    <row r="151" spans="1:21" outlineLevel="1" x14ac:dyDescent="0.25">
      <c r="A151" s="190" t="s">
        <v>482</v>
      </c>
      <c r="B151" s="191" t="s">
        <v>453</v>
      </c>
      <c r="C151" s="191" t="s">
        <v>323</v>
      </c>
      <c r="D151" s="191" t="s">
        <v>483</v>
      </c>
      <c r="E151" s="192">
        <v>795.42857142857099</v>
      </c>
      <c r="F151" s="192">
        <v>0</v>
      </c>
      <c r="G151" s="192">
        <v>136.08000000000001</v>
      </c>
      <c r="H151" s="192">
        <v>0</v>
      </c>
      <c r="I151" s="192">
        <v>5.1428571428571397</v>
      </c>
      <c r="J151" s="192">
        <v>0</v>
      </c>
      <c r="K151" s="193">
        <v>331.12210426128303</v>
      </c>
      <c r="L151" s="193">
        <v>0</v>
      </c>
      <c r="M151" s="193">
        <v>311.01263017948202</v>
      </c>
      <c r="N151" s="193">
        <v>1.1000000000000001</v>
      </c>
      <c r="O151" s="193">
        <v>0</v>
      </c>
      <c r="P151" s="192">
        <v>874.97142857142796</v>
      </c>
      <c r="Q151" s="192">
        <v>1011.0514285714301</v>
      </c>
      <c r="R151" s="192">
        <v>1011.0514285714301</v>
      </c>
      <c r="S151" s="192">
        <v>0</v>
      </c>
      <c r="T151" s="194">
        <v>1011.0514285714301</v>
      </c>
      <c r="U151" s="195" t="s">
        <v>454</v>
      </c>
    </row>
    <row r="152" spans="1:21" x14ac:dyDescent="0.25">
      <c r="A152" s="196" t="s">
        <v>579</v>
      </c>
      <c r="B152" s="197"/>
      <c r="C152" s="197"/>
      <c r="D152" s="197"/>
      <c r="E152" s="198">
        <v>40327.2113321301</v>
      </c>
      <c r="F152" s="198">
        <v>71379</v>
      </c>
      <c r="G152" s="198">
        <v>3691.9967494355101</v>
      </c>
      <c r="H152" s="198">
        <v>451.67</v>
      </c>
      <c r="I152" s="197"/>
      <c r="J152" s="197"/>
      <c r="K152" s="199"/>
      <c r="L152" s="199"/>
      <c r="M152" s="199"/>
      <c r="N152" s="199"/>
      <c r="O152" s="199"/>
      <c r="P152" s="198">
        <v>44713.751945149103</v>
      </c>
      <c r="Q152" s="198">
        <v>48405.748694584603</v>
      </c>
      <c r="R152" s="198">
        <v>48405.748694584603</v>
      </c>
      <c r="S152" s="198">
        <v>0</v>
      </c>
      <c r="T152" s="198">
        <v>48405.748694584603</v>
      </c>
      <c r="U152" s="192"/>
    </row>
    <row r="153" spans="1:21" outlineLevel="1" x14ac:dyDescent="0.25">
      <c r="A153" s="190" t="s">
        <v>580</v>
      </c>
      <c r="B153" s="191" t="s">
        <v>581</v>
      </c>
      <c r="C153" s="191" t="s">
        <v>323</v>
      </c>
      <c r="D153" s="191" t="s">
        <v>582</v>
      </c>
      <c r="E153" s="192">
        <v>5051.7143640950399</v>
      </c>
      <c r="F153" s="192">
        <v>4751</v>
      </c>
      <c r="G153" s="192">
        <v>0</v>
      </c>
      <c r="H153" s="192">
        <v>0</v>
      </c>
      <c r="I153" s="192">
        <v>4.5132957292505997</v>
      </c>
      <c r="J153" s="192">
        <v>4</v>
      </c>
      <c r="K153" s="193">
        <v>106.329496192276</v>
      </c>
      <c r="L153" s="193">
        <v>0</v>
      </c>
      <c r="M153" s="193">
        <v>112.832393231265</v>
      </c>
      <c r="N153" s="193">
        <v>1.1599999999999999</v>
      </c>
      <c r="O153" s="193">
        <v>0</v>
      </c>
      <c r="P153" s="192">
        <v>5859.9886623502498</v>
      </c>
      <c r="Q153" s="192">
        <v>5859.9886623502498</v>
      </c>
      <c r="R153" s="192">
        <v>5859.9886623502498</v>
      </c>
      <c r="S153" s="192">
        <v>0</v>
      </c>
      <c r="T153" s="194">
        <v>5859.9886623502498</v>
      </c>
      <c r="U153" s="195" t="s">
        <v>583</v>
      </c>
    </row>
    <row r="154" spans="1:21" outlineLevel="1" x14ac:dyDescent="0.25">
      <c r="A154" s="190" t="s">
        <v>584</v>
      </c>
      <c r="B154" s="191" t="s">
        <v>581</v>
      </c>
      <c r="C154" s="191" t="s">
        <v>323</v>
      </c>
      <c r="D154" s="191" t="s">
        <v>582</v>
      </c>
      <c r="E154" s="192">
        <v>3669.9168570965599</v>
      </c>
      <c r="F154" s="192">
        <v>0</v>
      </c>
      <c r="G154" s="192">
        <v>0</v>
      </c>
      <c r="H154" s="192">
        <v>0</v>
      </c>
      <c r="I154" s="192">
        <v>1.5044319097501999</v>
      </c>
      <c r="J154" s="192">
        <v>0</v>
      </c>
      <c r="K154" s="193">
        <v>106.329496192276</v>
      </c>
      <c r="L154" s="193">
        <v>0</v>
      </c>
      <c r="M154" s="193">
        <v>112.832393231265</v>
      </c>
      <c r="N154" s="193">
        <v>1</v>
      </c>
      <c r="O154" s="193">
        <v>0</v>
      </c>
      <c r="P154" s="192">
        <v>3669.9168570965599</v>
      </c>
      <c r="Q154" s="192">
        <v>3669.9168570965599</v>
      </c>
      <c r="R154" s="192">
        <v>3669.9168570965599</v>
      </c>
      <c r="S154" s="192">
        <v>0</v>
      </c>
      <c r="T154" s="194">
        <v>3669.9168570965599</v>
      </c>
      <c r="U154" s="195" t="s">
        <v>583</v>
      </c>
    </row>
    <row r="155" spans="1:21" x14ac:dyDescent="0.25">
      <c r="A155" s="196" t="s">
        <v>588</v>
      </c>
      <c r="B155" s="197"/>
      <c r="C155" s="197"/>
      <c r="D155" s="197"/>
      <c r="E155" s="198">
        <v>8721.6312211915993</v>
      </c>
      <c r="F155" s="198">
        <v>4751</v>
      </c>
      <c r="G155" s="198">
        <v>0</v>
      </c>
      <c r="H155" s="198">
        <v>0</v>
      </c>
      <c r="I155" s="197"/>
      <c r="J155" s="197"/>
      <c r="K155" s="199"/>
      <c r="L155" s="199"/>
      <c r="M155" s="199"/>
      <c r="N155" s="199"/>
      <c r="O155" s="199"/>
      <c r="P155" s="198">
        <v>9529.9055194468092</v>
      </c>
      <c r="Q155" s="198">
        <v>9529.9055194468092</v>
      </c>
      <c r="R155" s="198">
        <v>9529.9055194468092</v>
      </c>
      <c r="S155" s="198">
        <v>0</v>
      </c>
      <c r="T155" s="198">
        <v>9529.9055194468092</v>
      </c>
      <c r="U155" s="192"/>
    </row>
    <row r="156" spans="1:21" outlineLevel="1" x14ac:dyDescent="0.25">
      <c r="A156" s="190" t="s">
        <v>589</v>
      </c>
      <c r="B156" s="191" t="s">
        <v>590</v>
      </c>
      <c r="C156" s="191" t="s">
        <v>323</v>
      </c>
      <c r="D156" s="191" t="s">
        <v>591</v>
      </c>
      <c r="E156" s="192">
        <v>0</v>
      </c>
      <c r="F156" s="192">
        <v>4122</v>
      </c>
      <c r="G156" s="192">
        <v>0</v>
      </c>
      <c r="H156" s="192">
        <v>0</v>
      </c>
      <c r="I156" s="192">
        <v>0</v>
      </c>
      <c r="J156" s="192">
        <v>2</v>
      </c>
      <c r="K156" s="193">
        <v>0</v>
      </c>
      <c r="L156" s="193">
        <v>0</v>
      </c>
      <c r="M156" s="193">
        <v>0</v>
      </c>
      <c r="N156" s="193">
        <v>0.84</v>
      </c>
      <c r="O156" s="193">
        <v>0</v>
      </c>
      <c r="P156" s="192">
        <v>0</v>
      </c>
      <c r="Q156" s="192">
        <v>0</v>
      </c>
      <c r="R156" s="192">
        <v>0</v>
      </c>
      <c r="S156" s="192">
        <v>0</v>
      </c>
      <c r="T156" s="194">
        <v>0</v>
      </c>
      <c r="U156" s="195" t="s">
        <v>592</v>
      </c>
    </row>
    <row r="157" spans="1:21" outlineLevel="1" x14ac:dyDescent="0.25">
      <c r="A157" s="190" t="s">
        <v>593</v>
      </c>
      <c r="B157" s="191" t="s">
        <v>590</v>
      </c>
      <c r="C157" s="191" t="s">
        <v>323</v>
      </c>
      <c r="D157" s="191" t="s">
        <v>591</v>
      </c>
      <c r="E157" s="192">
        <v>0</v>
      </c>
      <c r="F157" s="192">
        <v>95</v>
      </c>
      <c r="G157" s="192">
        <v>0</v>
      </c>
      <c r="H157" s="192">
        <v>0</v>
      </c>
      <c r="I157" s="192">
        <v>0</v>
      </c>
      <c r="J157" s="192">
        <v>2</v>
      </c>
      <c r="K157" s="193">
        <v>0</v>
      </c>
      <c r="L157" s="193">
        <v>0</v>
      </c>
      <c r="M157" s="193">
        <v>0</v>
      </c>
      <c r="N157" s="193">
        <v>1.26</v>
      </c>
      <c r="O157" s="193">
        <v>0</v>
      </c>
      <c r="P157" s="192">
        <v>0</v>
      </c>
      <c r="Q157" s="192">
        <v>0</v>
      </c>
      <c r="R157" s="192">
        <v>0</v>
      </c>
      <c r="S157" s="192">
        <v>0</v>
      </c>
      <c r="T157" s="194">
        <v>0</v>
      </c>
      <c r="U157" s="195" t="s">
        <v>592</v>
      </c>
    </row>
    <row r="158" spans="1:21" outlineLevel="1" x14ac:dyDescent="0.25">
      <c r="A158" s="190" t="s">
        <v>589</v>
      </c>
      <c r="B158" s="191" t="s">
        <v>594</v>
      </c>
      <c r="C158" s="191" t="s">
        <v>323</v>
      </c>
      <c r="D158" s="191" t="s">
        <v>591</v>
      </c>
      <c r="E158" s="192">
        <v>18456.449109865101</v>
      </c>
      <c r="F158" s="192">
        <v>17171</v>
      </c>
      <c r="G158" s="192">
        <v>0</v>
      </c>
      <c r="H158" s="192">
        <v>0</v>
      </c>
      <c r="I158" s="192">
        <v>8.0952813067150604</v>
      </c>
      <c r="J158" s="192">
        <v>17</v>
      </c>
      <c r="K158" s="193">
        <v>107.486163356037</v>
      </c>
      <c r="L158" s="193">
        <v>0</v>
      </c>
      <c r="M158" s="193">
        <v>47.619301804206202</v>
      </c>
      <c r="N158" s="193">
        <v>0.84</v>
      </c>
      <c r="O158" s="193">
        <v>0</v>
      </c>
      <c r="P158" s="192">
        <v>15503.417252286699</v>
      </c>
      <c r="Q158" s="192">
        <v>15503.417252286699</v>
      </c>
      <c r="R158" s="192">
        <v>15503.417252286699</v>
      </c>
      <c r="S158" s="192">
        <v>0</v>
      </c>
      <c r="T158" s="194">
        <v>15503.417252286699</v>
      </c>
      <c r="U158" s="195" t="s">
        <v>595</v>
      </c>
    </row>
    <row r="159" spans="1:21" outlineLevel="1" x14ac:dyDescent="0.25">
      <c r="A159" s="190" t="s">
        <v>593</v>
      </c>
      <c r="B159" s="191" t="s">
        <v>594</v>
      </c>
      <c r="C159" s="191" t="s">
        <v>323</v>
      </c>
      <c r="D159" s="191" t="s">
        <v>591</v>
      </c>
      <c r="E159" s="192">
        <v>394.16170822866701</v>
      </c>
      <c r="F159" s="192">
        <v>437</v>
      </c>
      <c r="G159" s="192">
        <v>0</v>
      </c>
      <c r="H159" s="192">
        <v>0</v>
      </c>
      <c r="I159" s="192">
        <v>8.0952813067150604</v>
      </c>
      <c r="J159" s="192">
        <v>14</v>
      </c>
      <c r="K159" s="193">
        <v>90.197187237681305</v>
      </c>
      <c r="L159" s="193">
        <v>0</v>
      </c>
      <c r="M159" s="193">
        <v>57.823437905107603</v>
      </c>
      <c r="N159" s="193">
        <v>1.26</v>
      </c>
      <c r="O159" s="193">
        <v>0</v>
      </c>
      <c r="P159" s="192">
        <v>496.64375236811998</v>
      </c>
      <c r="Q159" s="192">
        <v>496.64375236811998</v>
      </c>
      <c r="R159" s="192">
        <v>496.64375236811998</v>
      </c>
      <c r="S159" s="192">
        <v>0</v>
      </c>
      <c r="T159" s="194">
        <v>496.64375236811998</v>
      </c>
      <c r="U159" s="195" t="s">
        <v>595</v>
      </c>
    </row>
    <row r="160" spans="1:21" outlineLevel="1" x14ac:dyDescent="0.25">
      <c r="A160" s="190" t="s">
        <v>597</v>
      </c>
      <c r="B160" s="191" t="s">
        <v>466</v>
      </c>
      <c r="C160" s="191" t="s">
        <v>323</v>
      </c>
      <c r="D160" s="191" t="s">
        <v>591</v>
      </c>
      <c r="E160" s="192">
        <v>1941.4165563863301</v>
      </c>
      <c r="F160" s="192">
        <v>6431</v>
      </c>
      <c r="G160" s="192">
        <v>0</v>
      </c>
      <c r="H160" s="192">
        <v>0</v>
      </c>
      <c r="I160" s="192">
        <v>3.11154887958631</v>
      </c>
      <c r="J160" s="192">
        <v>6</v>
      </c>
      <c r="K160" s="193">
        <v>30.188408589431301</v>
      </c>
      <c r="L160" s="193">
        <v>0</v>
      </c>
      <c r="M160" s="193">
        <v>51.859147993105204</v>
      </c>
      <c r="N160" s="193">
        <v>0.97</v>
      </c>
      <c r="O160" s="193">
        <v>0</v>
      </c>
      <c r="P160" s="192">
        <v>1883.17405969474</v>
      </c>
      <c r="Q160" s="192">
        <v>1883.17405969474</v>
      </c>
      <c r="R160" s="192">
        <v>1883.17405969474</v>
      </c>
      <c r="S160" s="192">
        <v>0</v>
      </c>
      <c r="T160" s="194">
        <v>1883.17405969474</v>
      </c>
      <c r="U160" s="195" t="s">
        <v>467</v>
      </c>
    </row>
    <row r="161" spans="1:21" outlineLevel="1" x14ac:dyDescent="0.25">
      <c r="A161" s="190" t="s">
        <v>593</v>
      </c>
      <c r="B161" s="191" t="s">
        <v>466</v>
      </c>
      <c r="C161" s="191" t="s">
        <v>323</v>
      </c>
      <c r="D161" s="191" t="s">
        <v>591</v>
      </c>
      <c r="E161" s="192">
        <v>0</v>
      </c>
      <c r="F161" s="192">
        <v>38</v>
      </c>
      <c r="G161" s="192">
        <v>0</v>
      </c>
      <c r="H161" s="192">
        <v>0</v>
      </c>
      <c r="I161" s="192">
        <v>0</v>
      </c>
      <c r="J161" s="192">
        <v>2</v>
      </c>
      <c r="K161" s="193">
        <v>0</v>
      </c>
      <c r="L161" s="193">
        <v>0</v>
      </c>
      <c r="M161" s="193">
        <v>0</v>
      </c>
      <c r="N161" s="193">
        <v>1.26</v>
      </c>
      <c r="O161" s="193">
        <v>0</v>
      </c>
      <c r="P161" s="192">
        <v>0</v>
      </c>
      <c r="Q161" s="192">
        <v>0</v>
      </c>
      <c r="R161" s="192">
        <v>0</v>
      </c>
      <c r="S161" s="192">
        <v>0</v>
      </c>
      <c r="T161" s="194">
        <v>0</v>
      </c>
      <c r="U161" s="195" t="s">
        <v>467</v>
      </c>
    </row>
    <row r="162" spans="1:21" outlineLevel="1" x14ac:dyDescent="0.25">
      <c r="A162" s="190" t="s">
        <v>589</v>
      </c>
      <c r="B162" s="191" t="s">
        <v>598</v>
      </c>
      <c r="C162" s="191" t="s">
        <v>323</v>
      </c>
      <c r="D162" s="191" t="s">
        <v>591</v>
      </c>
      <c r="E162" s="192">
        <v>11876.5881287677</v>
      </c>
      <c r="F162" s="192">
        <v>182937</v>
      </c>
      <c r="G162" s="192">
        <v>0</v>
      </c>
      <c r="H162" s="192">
        <v>0</v>
      </c>
      <c r="I162" s="192">
        <v>1.61990138951143</v>
      </c>
      <c r="J162" s="192">
        <v>19</v>
      </c>
      <c r="K162" s="193">
        <v>6.4921738788586802</v>
      </c>
      <c r="L162" s="193">
        <v>0</v>
      </c>
      <c r="M162" s="193">
        <v>8.5257967869022604</v>
      </c>
      <c r="N162" s="193">
        <v>0.84</v>
      </c>
      <c r="O162" s="193">
        <v>0</v>
      </c>
      <c r="P162" s="192">
        <v>9976.3340281648707</v>
      </c>
      <c r="Q162" s="192">
        <v>9976.3340281648707</v>
      </c>
      <c r="R162" s="192">
        <v>9976.3340281648707</v>
      </c>
      <c r="S162" s="192">
        <v>0</v>
      </c>
      <c r="T162" s="194">
        <v>9976.3340281648707</v>
      </c>
      <c r="U162" s="195" t="s">
        <v>599</v>
      </c>
    </row>
    <row r="163" spans="1:21" outlineLevel="1" x14ac:dyDescent="0.25">
      <c r="A163" s="190" t="s">
        <v>600</v>
      </c>
      <c r="B163" s="191" t="s">
        <v>601</v>
      </c>
      <c r="C163" s="191" t="s">
        <v>323</v>
      </c>
      <c r="D163" s="191" t="s">
        <v>591</v>
      </c>
      <c r="E163" s="192">
        <v>4492.3808174366904</v>
      </c>
      <c r="F163" s="192">
        <v>5956</v>
      </c>
      <c r="G163" s="192">
        <v>1085.3683280720099</v>
      </c>
      <c r="H163" s="192">
        <v>229.43</v>
      </c>
      <c r="I163" s="192">
        <v>7.5687417759426499</v>
      </c>
      <c r="J163" s="192">
        <v>7</v>
      </c>
      <c r="K163" s="193">
        <v>75.426138640642904</v>
      </c>
      <c r="L163" s="193">
        <v>473.07166807828497</v>
      </c>
      <c r="M163" s="193">
        <v>108.12488251346601</v>
      </c>
      <c r="N163" s="193">
        <v>1.47</v>
      </c>
      <c r="O163" s="193">
        <v>0</v>
      </c>
      <c r="P163" s="192">
        <v>6603.7998016319298</v>
      </c>
      <c r="Q163" s="192">
        <v>7689.1681297039404</v>
      </c>
      <c r="R163" s="192">
        <v>7689.1681297039404</v>
      </c>
      <c r="S163" s="192">
        <v>0</v>
      </c>
      <c r="T163" s="194">
        <v>7689.1681297039404</v>
      </c>
      <c r="U163" s="195" t="s">
        <v>602</v>
      </c>
    </row>
    <row r="164" spans="1:21" outlineLevel="1" x14ac:dyDescent="0.25">
      <c r="A164" s="190" t="s">
        <v>603</v>
      </c>
      <c r="B164" s="191" t="s">
        <v>601</v>
      </c>
      <c r="C164" s="191" t="s">
        <v>323</v>
      </c>
      <c r="D164" s="191" t="s">
        <v>591</v>
      </c>
      <c r="E164" s="192">
        <v>18366.658559236799</v>
      </c>
      <c r="F164" s="192">
        <v>27055</v>
      </c>
      <c r="G164" s="192">
        <v>0</v>
      </c>
      <c r="H164" s="192">
        <v>0</v>
      </c>
      <c r="I164" s="192">
        <v>3.02749671037706</v>
      </c>
      <c r="J164" s="192">
        <v>3</v>
      </c>
      <c r="K164" s="193">
        <v>67.886374271804797</v>
      </c>
      <c r="L164" s="193">
        <v>473.07166807828497</v>
      </c>
      <c r="M164" s="193">
        <v>100.916557012569</v>
      </c>
      <c r="N164" s="193">
        <v>0.65</v>
      </c>
      <c r="O164" s="193">
        <v>0</v>
      </c>
      <c r="P164" s="192">
        <v>11938.328063503899</v>
      </c>
      <c r="Q164" s="192">
        <v>11938.328063503899</v>
      </c>
      <c r="R164" s="192">
        <v>11938.328063503899</v>
      </c>
      <c r="S164" s="192">
        <v>0</v>
      </c>
      <c r="T164" s="194">
        <v>11938.328063503899</v>
      </c>
      <c r="U164" s="195" t="s">
        <v>602</v>
      </c>
    </row>
    <row r="165" spans="1:21" outlineLevel="1" x14ac:dyDescent="0.25">
      <c r="A165" s="190" t="s">
        <v>604</v>
      </c>
      <c r="B165" s="191" t="s">
        <v>601</v>
      </c>
      <c r="C165" s="191" t="s">
        <v>323</v>
      </c>
      <c r="D165" s="191" t="s">
        <v>591</v>
      </c>
      <c r="E165" s="192">
        <v>8076.7813789880001</v>
      </c>
      <c r="F165" s="192">
        <v>8922</v>
      </c>
      <c r="G165" s="192">
        <v>0</v>
      </c>
      <c r="H165" s="192">
        <v>0</v>
      </c>
      <c r="I165" s="192">
        <v>3.02749671037706</v>
      </c>
      <c r="J165" s="192">
        <v>3</v>
      </c>
      <c r="K165" s="193">
        <v>90.5265790068146</v>
      </c>
      <c r="L165" s="193">
        <v>473.07166807828497</v>
      </c>
      <c r="M165" s="193">
        <v>100.916557012569</v>
      </c>
      <c r="N165" s="193">
        <v>0.65</v>
      </c>
      <c r="O165" s="193">
        <v>0</v>
      </c>
      <c r="P165" s="192">
        <v>5249.9078963421998</v>
      </c>
      <c r="Q165" s="192">
        <v>5249.9078963421998</v>
      </c>
      <c r="R165" s="192">
        <v>5249.9078963421998</v>
      </c>
      <c r="S165" s="192">
        <v>0</v>
      </c>
      <c r="T165" s="194">
        <v>5249.9078963421998</v>
      </c>
      <c r="U165" s="195" t="s">
        <v>602</v>
      </c>
    </row>
    <row r="166" spans="1:21" outlineLevel="1" x14ac:dyDescent="0.25">
      <c r="A166" s="190" t="s">
        <v>593</v>
      </c>
      <c r="B166" s="191" t="s">
        <v>601</v>
      </c>
      <c r="C166" s="191" t="s">
        <v>323</v>
      </c>
      <c r="D166" s="191" t="s">
        <v>591</v>
      </c>
      <c r="E166" s="192">
        <v>303.79152486632699</v>
      </c>
      <c r="F166" s="192">
        <v>45</v>
      </c>
      <c r="G166" s="192">
        <v>0</v>
      </c>
      <c r="H166" s="192">
        <v>0</v>
      </c>
      <c r="I166" s="192">
        <v>1.51374835518853</v>
      </c>
      <c r="J166" s="192">
        <v>1</v>
      </c>
      <c r="K166" s="193">
        <v>675.09227748072703</v>
      </c>
      <c r="L166" s="193">
        <v>473.07166807828497</v>
      </c>
      <c r="M166" s="193">
        <v>151.37483551885299</v>
      </c>
      <c r="N166" s="193">
        <v>1.26</v>
      </c>
      <c r="O166" s="193">
        <v>0</v>
      </c>
      <c r="P166" s="192">
        <v>382.77732133157201</v>
      </c>
      <c r="Q166" s="192">
        <v>382.77732133157201</v>
      </c>
      <c r="R166" s="192">
        <v>382.77732133157201</v>
      </c>
      <c r="S166" s="192">
        <v>0</v>
      </c>
      <c r="T166" s="194">
        <v>382.77732133157201</v>
      </c>
      <c r="U166" s="195" t="s">
        <v>602</v>
      </c>
    </row>
    <row r="167" spans="1:21" outlineLevel="1" x14ac:dyDescent="0.25">
      <c r="A167" s="190" t="s">
        <v>605</v>
      </c>
      <c r="B167" s="191" t="s">
        <v>601</v>
      </c>
      <c r="C167" s="191" t="s">
        <v>323</v>
      </c>
      <c r="D167" s="191" t="s">
        <v>463</v>
      </c>
      <c r="E167" s="192">
        <v>7141.6465733938803</v>
      </c>
      <c r="F167" s="192">
        <v>4544</v>
      </c>
      <c r="G167" s="192">
        <v>0</v>
      </c>
      <c r="H167" s="192">
        <v>0</v>
      </c>
      <c r="I167" s="192">
        <v>15.1374835518853</v>
      </c>
      <c r="J167" s="192">
        <v>15</v>
      </c>
      <c r="K167" s="193">
        <v>157.16651790039401</v>
      </c>
      <c r="L167" s="193">
        <v>473.07166807828497</v>
      </c>
      <c r="M167" s="193">
        <v>100.916557012569</v>
      </c>
      <c r="N167" s="193">
        <v>1.47</v>
      </c>
      <c r="O167" s="193">
        <v>0</v>
      </c>
      <c r="P167" s="192">
        <v>10498.220462888999</v>
      </c>
      <c r="Q167" s="192">
        <v>10498.220462888999</v>
      </c>
      <c r="R167" s="192">
        <v>10498.220462888999</v>
      </c>
      <c r="S167" s="192">
        <v>0</v>
      </c>
      <c r="T167" s="194">
        <v>10498.220462888999</v>
      </c>
      <c r="U167" s="195" t="s">
        <v>602</v>
      </c>
    </row>
    <row r="168" spans="1:21" outlineLevel="1" x14ac:dyDescent="0.25">
      <c r="A168" s="190" t="s">
        <v>603</v>
      </c>
      <c r="B168" s="191" t="s">
        <v>607</v>
      </c>
      <c r="C168" s="191" t="s">
        <v>323</v>
      </c>
      <c r="D168" s="191" t="s">
        <v>591</v>
      </c>
      <c r="E168" s="192">
        <v>9276</v>
      </c>
      <c r="F168" s="192">
        <v>0</v>
      </c>
      <c r="G168" s="192">
        <v>0</v>
      </c>
      <c r="H168" s="192">
        <v>0</v>
      </c>
      <c r="I168" s="192">
        <v>1.71428571428571</v>
      </c>
      <c r="J168" s="192">
        <v>0</v>
      </c>
      <c r="K168" s="193">
        <v>157.16651790039401</v>
      </c>
      <c r="L168" s="193">
        <v>473.07166807828497</v>
      </c>
      <c r="M168" s="193">
        <v>100.916557012569</v>
      </c>
      <c r="N168" s="193">
        <v>0.65</v>
      </c>
      <c r="O168" s="193">
        <v>0</v>
      </c>
      <c r="P168" s="192">
        <v>6029.4</v>
      </c>
      <c r="Q168" s="192">
        <v>6029.4</v>
      </c>
      <c r="R168" s="192">
        <v>6029.4</v>
      </c>
      <c r="S168" s="192">
        <v>0</v>
      </c>
      <c r="T168" s="194">
        <v>6029.4</v>
      </c>
      <c r="U168" s="195" t="s">
        <v>608</v>
      </c>
    </row>
    <row r="169" spans="1:21" outlineLevel="1" x14ac:dyDescent="0.25">
      <c r="A169" s="190" t="s">
        <v>589</v>
      </c>
      <c r="B169" s="191" t="s">
        <v>609</v>
      </c>
      <c r="C169" s="191" t="s">
        <v>323</v>
      </c>
      <c r="D169" s="191" t="s">
        <v>591</v>
      </c>
      <c r="E169" s="192">
        <v>326.60446069204698</v>
      </c>
      <c r="F169" s="192">
        <v>9456</v>
      </c>
      <c r="G169" s="192">
        <v>0</v>
      </c>
      <c r="H169" s="192">
        <v>0</v>
      </c>
      <c r="I169" s="192">
        <v>1.55764292471956</v>
      </c>
      <c r="J169" s="192">
        <v>1</v>
      </c>
      <c r="K169" s="193">
        <v>3.4539388821071002</v>
      </c>
      <c r="L169" s="193">
        <v>473.07166807828497</v>
      </c>
      <c r="M169" s="193">
        <v>155.764292471956</v>
      </c>
      <c r="N169" s="193">
        <v>0.84</v>
      </c>
      <c r="O169" s="193">
        <v>0</v>
      </c>
      <c r="P169" s="192">
        <v>274.34774698131901</v>
      </c>
      <c r="Q169" s="192">
        <v>274.34774698131901</v>
      </c>
      <c r="R169" s="192">
        <v>274.34774698131901</v>
      </c>
      <c r="S169" s="192">
        <v>0</v>
      </c>
      <c r="T169" s="194">
        <v>274.34774698131901</v>
      </c>
      <c r="U169" s="195" t="s">
        <v>610</v>
      </c>
    </row>
    <row r="170" spans="1:21" outlineLevel="1" x14ac:dyDescent="0.25">
      <c r="A170" s="190" t="s">
        <v>593</v>
      </c>
      <c r="B170" s="191" t="s">
        <v>609</v>
      </c>
      <c r="C170" s="191" t="s">
        <v>323</v>
      </c>
      <c r="D170" s="191" t="s">
        <v>591</v>
      </c>
      <c r="E170" s="192">
        <v>32.152770741704103</v>
      </c>
      <c r="F170" s="192">
        <v>19</v>
      </c>
      <c r="G170" s="192">
        <v>0</v>
      </c>
      <c r="H170" s="192">
        <v>0</v>
      </c>
      <c r="I170" s="192">
        <v>1.55764292471956</v>
      </c>
      <c r="J170" s="192">
        <v>1</v>
      </c>
      <c r="K170" s="193">
        <v>169.225109166864</v>
      </c>
      <c r="L170" s="193">
        <v>473.07166807828497</v>
      </c>
      <c r="M170" s="193">
        <v>155.764292471956</v>
      </c>
      <c r="N170" s="193">
        <v>1.26</v>
      </c>
      <c r="O170" s="193">
        <v>0</v>
      </c>
      <c r="P170" s="192">
        <v>40.512491134547197</v>
      </c>
      <c r="Q170" s="192">
        <v>40.512491134547197</v>
      </c>
      <c r="R170" s="192">
        <v>40.512491134547197</v>
      </c>
      <c r="S170" s="192">
        <v>0</v>
      </c>
      <c r="T170" s="194">
        <v>40.512491134547197</v>
      </c>
      <c r="U170" s="195" t="s">
        <v>610</v>
      </c>
    </row>
    <row r="171" spans="1:21" outlineLevel="1" x14ac:dyDescent="0.25">
      <c r="A171" s="190" t="s">
        <v>613</v>
      </c>
      <c r="B171" s="191" t="s">
        <v>614</v>
      </c>
      <c r="C171" s="191" t="s">
        <v>323</v>
      </c>
      <c r="D171" s="191" t="s">
        <v>591</v>
      </c>
      <c r="E171" s="192">
        <v>948.74045436852703</v>
      </c>
      <c r="F171" s="192">
        <v>182886</v>
      </c>
      <c r="G171" s="192">
        <v>0</v>
      </c>
      <c r="H171" s="192">
        <v>0</v>
      </c>
      <c r="I171" s="192">
        <v>1.4443402126328999</v>
      </c>
      <c r="J171" s="192">
        <v>15</v>
      </c>
      <c r="K171" s="193">
        <v>0.51876056908047996</v>
      </c>
      <c r="L171" s="193">
        <v>473.07166807828497</v>
      </c>
      <c r="M171" s="193">
        <v>9.6289347508859997</v>
      </c>
      <c r="N171" s="193">
        <v>0.9</v>
      </c>
      <c r="O171" s="193">
        <v>0</v>
      </c>
      <c r="P171" s="192">
        <v>853.86640893167396</v>
      </c>
      <c r="Q171" s="192">
        <v>853.86640893167396</v>
      </c>
      <c r="R171" s="192">
        <v>853.86640893167396</v>
      </c>
      <c r="S171" s="192">
        <v>0</v>
      </c>
      <c r="T171" s="194">
        <v>853.86640893167396</v>
      </c>
      <c r="U171" s="195" t="s">
        <v>615</v>
      </c>
    </row>
    <row r="172" spans="1:21" outlineLevel="1" x14ac:dyDescent="0.25">
      <c r="A172" s="190" t="s">
        <v>597</v>
      </c>
      <c r="B172" s="191" t="s">
        <v>616</v>
      </c>
      <c r="C172" s="191" t="s">
        <v>323</v>
      </c>
      <c r="D172" s="191" t="s">
        <v>591</v>
      </c>
      <c r="E172" s="192">
        <v>2805.4565683022302</v>
      </c>
      <c r="F172" s="192">
        <v>3206</v>
      </c>
      <c r="G172" s="192">
        <v>0</v>
      </c>
      <c r="H172" s="192">
        <v>0</v>
      </c>
      <c r="I172" s="192">
        <v>6.89041095890411</v>
      </c>
      <c r="J172" s="192">
        <v>13</v>
      </c>
      <c r="K172" s="193">
        <v>87.506443178485</v>
      </c>
      <c r="L172" s="193">
        <v>473.07166807828497</v>
      </c>
      <c r="M172" s="193">
        <v>53.003161222339301</v>
      </c>
      <c r="N172" s="193">
        <v>0.97</v>
      </c>
      <c r="O172" s="193">
        <v>0</v>
      </c>
      <c r="P172" s="192">
        <v>2721.2928712531598</v>
      </c>
      <c r="Q172" s="192">
        <v>2721.2928712531598</v>
      </c>
      <c r="R172" s="192">
        <v>2721.2928712531598</v>
      </c>
      <c r="S172" s="192">
        <v>0</v>
      </c>
      <c r="T172" s="194">
        <v>2721.2928712531598</v>
      </c>
      <c r="U172" s="195" t="s">
        <v>617</v>
      </c>
    </row>
    <row r="173" spans="1:21" outlineLevel="1" x14ac:dyDescent="0.25">
      <c r="A173" s="190" t="s">
        <v>593</v>
      </c>
      <c r="B173" s="191" t="s">
        <v>616</v>
      </c>
      <c r="C173" s="191" t="s">
        <v>323</v>
      </c>
      <c r="D173" s="191" t="s">
        <v>591</v>
      </c>
      <c r="E173" s="192">
        <v>163.709074931641</v>
      </c>
      <c r="F173" s="192">
        <v>171</v>
      </c>
      <c r="G173" s="192">
        <v>0</v>
      </c>
      <c r="H173" s="192">
        <v>0</v>
      </c>
      <c r="I173" s="192">
        <v>5.5123287671232903</v>
      </c>
      <c r="J173" s="192">
        <v>8</v>
      </c>
      <c r="K173" s="193">
        <v>95.736301129614603</v>
      </c>
      <c r="L173" s="193">
        <v>473.07166807828497</v>
      </c>
      <c r="M173" s="193">
        <v>68.904109589041099</v>
      </c>
      <c r="N173" s="193">
        <v>1.26</v>
      </c>
      <c r="O173" s="193">
        <v>0</v>
      </c>
      <c r="P173" s="192">
        <v>206.27343441386799</v>
      </c>
      <c r="Q173" s="192">
        <v>206.27343441386799</v>
      </c>
      <c r="R173" s="192">
        <v>206.27343441386799</v>
      </c>
      <c r="S173" s="192">
        <v>0</v>
      </c>
      <c r="T173" s="194">
        <v>206.27343441386799</v>
      </c>
      <c r="U173" s="195" t="s">
        <v>617</v>
      </c>
    </row>
    <row r="174" spans="1:21" x14ac:dyDescent="0.25">
      <c r="A174" s="196" t="s">
        <v>620</v>
      </c>
      <c r="B174" s="197"/>
      <c r="C174" s="197"/>
      <c r="D174" s="197"/>
      <c r="E174" s="198">
        <v>84602.5376862056</v>
      </c>
      <c r="F174" s="198">
        <v>453491</v>
      </c>
      <c r="G174" s="198">
        <v>1085.3683280720099</v>
      </c>
      <c r="H174" s="198">
        <v>229.43</v>
      </c>
      <c r="I174" s="197"/>
      <c r="J174" s="197"/>
      <c r="K174" s="199"/>
      <c r="L174" s="199"/>
      <c r="M174" s="199"/>
      <c r="N174" s="199"/>
      <c r="O174" s="199"/>
      <c r="P174" s="198">
        <v>72658.295590927606</v>
      </c>
      <c r="Q174" s="198">
        <v>73743.663918999606</v>
      </c>
      <c r="R174" s="198">
        <v>73743.663918999606</v>
      </c>
      <c r="S174" s="198">
        <v>0</v>
      </c>
      <c r="T174" s="198">
        <v>73743.663918999606</v>
      </c>
      <c r="U174" s="192"/>
    </row>
    <row r="175" spans="1:21" outlineLevel="1" x14ac:dyDescent="0.25">
      <c r="A175" s="190" t="s">
        <v>626</v>
      </c>
      <c r="B175" s="191" t="s">
        <v>627</v>
      </c>
      <c r="C175" s="191" t="s">
        <v>323</v>
      </c>
      <c r="D175" s="191" t="s">
        <v>628</v>
      </c>
      <c r="E175" s="192">
        <v>0</v>
      </c>
      <c r="F175" s="192">
        <v>9774</v>
      </c>
      <c r="G175" s="192">
        <v>0</v>
      </c>
      <c r="H175" s="192">
        <v>0</v>
      </c>
      <c r="I175" s="192">
        <v>0</v>
      </c>
      <c r="J175" s="192">
        <v>1</v>
      </c>
      <c r="K175" s="193">
        <v>0</v>
      </c>
      <c r="L175" s="193">
        <v>473.07166807828497</v>
      </c>
      <c r="M175" s="193">
        <v>0</v>
      </c>
      <c r="N175" s="193">
        <v>0.88</v>
      </c>
      <c r="O175" s="193">
        <v>0</v>
      </c>
      <c r="P175" s="192">
        <v>0</v>
      </c>
      <c r="Q175" s="192">
        <v>0</v>
      </c>
      <c r="R175" s="192">
        <v>0</v>
      </c>
      <c r="S175" s="192">
        <v>0</v>
      </c>
      <c r="T175" s="194">
        <v>0</v>
      </c>
      <c r="U175" s="195" t="s">
        <v>629</v>
      </c>
    </row>
    <row r="176" spans="1:21" x14ac:dyDescent="0.25">
      <c r="A176" s="196" t="s">
        <v>632</v>
      </c>
      <c r="B176" s="197"/>
      <c r="C176" s="197"/>
      <c r="D176" s="197"/>
      <c r="E176" s="198">
        <v>0</v>
      </c>
      <c r="F176" s="198">
        <v>9774</v>
      </c>
      <c r="G176" s="198">
        <v>0</v>
      </c>
      <c r="H176" s="198">
        <v>0</v>
      </c>
      <c r="I176" s="197"/>
      <c r="J176" s="197"/>
      <c r="K176" s="199"/>
      <c r="L176" s="199"/>
      <c r="M176" s="199"/>
      <c r="N176" s="199"/>
      <c r="O176" s="199"/>
      <c r="P176" s="198">
        <v>0</v>
      </c>
      <c r="Q176" s="198">
        <v>0</v>
      </c>
      <c r="R176" s="198">
        <v>0</v>
      </c>
      <c r="S176" s="198">
        <v>0</v>
      </c>
      <c r="T176" s="198">
        <v>0</v>
      </c>
      <c r="U176" s="192"/>
    </row>
    <row r="177" spans="1:21" x14ac:dyDescent="0.25">
      <c r="A177" s="200" t="s">
        <v>310</v>
      </c>
      <c r="B177" s="201"/>
      <c r="C177" s="201"/>
      <c r="D177" s="201"/>
      <c r="E177" s="202">
        <v>136033.225183273</v>
      </c>
      <c r="F177" s="202">
        <v>541167</v>
      </c>
      <c r="G177" s="202">
        <v>4888.4603170840101</v>
      </c>
      <c r="H177" s="202">
        <v>681.1</v>
      </c>
      <c r="I177" s="201"/>
      <c r="J177" s="201"/>
      <c r="K177" s="203"/>
      <c r="L177" s="203"/>
      <c r="M177" s="203"/>
      <c r="N177" s="203"/>
      <c r="O177" s="203"/>
      <c r="P177" s="202">
        <v>129569.619392519</v>
      </c>
      <c r="Q177" s="202">
        <v>134458.07970960299</v>
      </c>
      <c r="R177" s="202">
        <v>134458.07970960299</v>
      </c>
      <c r="S177" s="202">
        <v>0</v>
      </c>
      <c r="T177" s="202">
        <v>134458.07970960299</v>
      </c>
      <c r="U177" s="192"/>
    </row>
    <row r="178" spans="1:21" x14ac:dyDescent="0.25">
      <c r="A178" s="205"/>
    </row>
    <row r="179" spans="1:21" x14ac:dyDescent="0.25">
      <c r="A179" s="206"/>
    </row>
    <row r="180" spans="1:21" x14ac:dyDescent="0.25">
      <c r="A180" s="183" t="s">
        <v>641</v>
      </c>
      <c r="B180" s="184" t="s">
        <v>642</v>
      </c>
      <c r="C180" s="184" t="s">
        <v>372</v>
      </c>
      <c r="D180" s="184" t="s">
        <v>6</v>
      </c>
      <c r="E180" s="207"/>
      <c r="F180" s="208"/>
      <c r="G180" s="209"/>
      <c r="H180" s="626" t="s">
        <v>643</v>
      </c>
      <c r="I180" s="627"/>
      <c r="J180" s="627"/>
      <c r="K180" s="627"/>
      <c r="L180" s="210" t="s">
        <v>423</v>
      </c>
      <c r="M180" s="210" t="s">
        <v>642</v>
      </c>
      <c r="N180" s="210" t="s">
        <v>372</v>
      </c>
      <c r="O180" s="210" t="s">
        <v>6</v>
      </c>
      <c r="P180" s="211"/>
      <c r="Q180" s="73"/>
      <c r="R180" s="73"/>
      <c r="S180" s="73"/>
      <c r="T180" s="73"/>
      <c r="U180" s="73"/>
    </row>
    <row r="181" spans="1:21" outlineLevel="1" x14ac:dyDescent="0.25">
      <c r="A181" s="212" t="s">
        <v>644</v>
      </c>
      <c r="B181" s="104">
        <v>555252.62679999997</v>
      </c>
      <c r="C181" s="104">
        <v>372636.9117</v>
      </c>
      <c r="D181" s="104">
        <v>555252.62679999997</v>
      </c>
      <c r="E181" s="213"/>
      <c r="F181" s="214"/>
      <c r="G181" s="209"/>
      <c r="H181" s="624" t="s">
        <v>605</v>
      </c>
      <c r="I181" s="625"/>
      <c r="J181" s="625"/>
      <c r="K181" s="625"/>
      <c r="L181" s="215" t="s">
        <v>463</v>
      </c>
      <c r="M181" s="216">
        <v>6185.76</v>
      </c>
      <c r="N181" s="216">
        <v>6185.76</v>
      </c>
      <c r="O181" s="216">
        <v>10498.220462888999</v>
      </c>
      <c r="P181" s="211"/>
      <c r="Q181" s="73"/>
      <c r="R181" s="73"/>
      <c r="S181" s="73"/>
      <c r="T181" s="73"/>
      <c r="U181" s="73"/>
    </row>
    <row r="182" spans="1:21" outlineLevel="1" x14ac:dyDescent="0.25">
      <c r="A182" s="190" t="s">
        <v>645</v>
      </c>
      <c r="B182" s="192">
        <v>84903.938099999999</v>
      </c>
      <c r="C182" s="192">
        <v>84903.938099999999</v>
      </c>
      <c r="D182" s="192">
        <v>143186.29256828199</v>
      </c>
      <c r="E182" s="213"/>
      <c r="F182" s="214"/>
      <c r="G182" s="209"/>
      <c r="H182" s="622" t="s">
        <v>660</v>
      </c>
      <c r="I182" s="623"/>
      <c r="J182" s="623"/>
      <c r="K182" s="623"/>
      <c r="L182" s="228"/>
      <c r="M182" s="229">
        <v>6185.76</v>
      </c>
      <c r="N182" s="229">
        <v>6185.76</v>
      </c>
      <c r="O182" s="229">
        <v>10498.220462888999</v>
      </c>
      <c r="P182" s="211"/>
      <c r="Q182" s="73"/>
      <c r="R182" s="73"/>
      <c r="S182" s="73"/>
      <c r="T182" s="73"/>
      <c r="U182" s="73"/>
    </row>
    <row r="183" spans="1:21" outlineLevel="1" x14ac:dyDescent="0.25">
      <c r="A183" s="212" t="s">
        <v>646</v>
      </c>
      <c r="B183" s="104">
        <v>448717.73080000002</v>
      </c>
      <c r="C183" s="104">
        <v>318586.83120000002</v>
      </c>
      <c r="D183" s="104">
        <v>448717.73080000002</v>
      </c>
      <c r="E183" s="217"/>
      <c r="F183" s="214"/>
      <c r="G183" s="211"/>
      <c r="H183" s="232"/>
      <c r="I183" s="232"/>
      <c r="J183" s="232"/>
      <c r="K183" s="232"/>
      <c r="L183" s="232"/>
      <c r="M183" s="232"/>
      <c r="N183" s="232"/>
      <c r="O183" s="232"/>
      <c r="P183" s="73"/>
      <c r="Q183" s="73"/>
      <c r="R183" s="73"/>
      <c r="S183" s="73"/>
      <c r="T183" s="73"/>
      <c r="U183" s="73"/>
    </row>
    <row r="184" spans="1:21" outlineLevel="1" x14ac:dyDescent="0.25">
      <c r="A184" s="190" t="s">
        <v>647</v>
      </c>
      <c r="B184" s="192">
        <v>43269.809600000001</v>
      </c>
      <c r="C184" s="192">
        <v>43269.809600000001</v>
      </c>
      <c r="D184" s="192">
        <v>73364.714409088294</v>
      </c>
      <c r="E184" s="213"/>
      <c r="F184" s="214"/>
      <c r="G184" s="211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</row>
    <row r="185" spans="1:21" outlineLevel="1" x14ac:dyDescent="0.25">
      <c r="A185" s="212" t="s">
        <v>648</v>
      </c>
      <c r="B185" s="104">
        <v>106534.89599999999</v>
      </c>
      <c r="C185" s="104">
        <v>54050.080499999996</v>
      </c>
      <c r="D185" s="104">
        <v>106534.89599999999</v>
      </c>
      <c r="E185" s="218"/>
      <c r="F185" s="214"/>
      <c r="G185" s="211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</row>
    <row r="186" spans="1:21" outlineLevel="1" x14ac:dyDescent="0.25">
      <c r="A186" s="190" t="s">
        <v>649</v>
      </c>
      <c r="B186" s="192">
        <v>41634.128499999999</v>
      </c>
      <c r="C186" s="192">
        <v>41634.128499999999</v>
      </c>
      <c r="D186" s="192">
        <v>69821.578159193494</v>
      </c>
      <c r="E186" s="213"/>
      <c r="F186" s="214"/>
      <c r="G186" s="211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</row>
    <row r="187" spans="1:21" outlineLevel="1" x14ac:dyDescent="0.25">
      <c r="A187" s="212" t="s">
        <v>650</v>
      </c>
      <c r="B187" s="104">
        <v>69</v>
      </c>
      <c r="C187" s="104">
        <v>42</v>
      </c>
      <c r="D187" s="104">
        <v>69</v>
      </c>
      <c r="E187" s="218"/>
      <c r="F187" s="214"/>
      <c r="G187" s="211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</row>
    <row r="188" spans="1:21" outlineLevel="1" x14ac:dyDescent="0.25">
      <c r="A188" s="190" t="s">
        <v>651</v>
      </c>
      <c r="B188" s="192">
        <v>35</v>
      </c>
      <c r="C188" s="192">
        <v>35</v>
      </c>
      <c r="D188" s="192">
        <v>58</v>
      </c>
      <c r="E188" s="213"/>
      <c r="F188" s="214"/>
      <c r="G188" s="211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</row>
    <row r="189" spans="1:21" outlineLevel="1" x14ac:dyDescent="0.25">
      <c r="A189" s="212" t="s">
        <v>652</v>
      </c>
      <c r="B189" s="104">
        <v>6185.76</v>
      </c>
      <c r="C189" s="104">
        <v>6185.76</v>
      </c>
      <c r="D189" s="104">
        <v>10498.220462888999</v>
      </c>
      <c r="E189" s="213"/>
      <c r="F189" s="214"/>
      <c r="G189" s="211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</row>
    <row r="190" spans="1:21" outlineLevel="1" x14ac:dyDescent="0.25">
      <c r="A190" s="628"/>
      <c r="B190" s="629"/>
      <c r="C190" s="629"/>
      <c r="D190" s="630"/>
      <c r="E190" s="213"/>
      <c r="F190" s="214"/>
      <c r="G190" s="211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</row>
    <row r="191" spans="1:21" ht="18" outlineLevel="1" x14ac:dyDescent="0.25">
      <c r="A191" s="219" t="s">
        <v>653</v>
      </c>
      <c r="B191" s="220">
        <v>0</v>
      </c>
      <c r="C191" s="220">
        <v>0</v>
      </c>
      <c r="D191" s="220">
        <v>0</v>
      </c>
      <c r="E191" s="221"/>
      <c r="F191" s="222"/>
      <c r="G191" s="211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</row>
    <row r="192" spans="1:21" ht="15" customHeight="1" outlineLevel="1" x14ac:dyDescent="0.35">
      <c r="A192" s="223" t="s">
        <v>654</v>
      </c>
      <c r="B192" s="36">
        <v>0</v>
      </c>
      <c r="C192" s="36">
        <v>0</v>
      </c>
      <c r="D192" s="36">
        <v>0</v>
      </c>
      <c r="E192" s="637" t="s">
        <v>655</v>
      </c>
      <c r="F192" s="639" t="s">
        <v>656</v>
      </c>
      <c r="G192" s="211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</row>
    <row r="193" spans="1:21" ht="15" customHeight="1" outlineLevel="1" x14ac:dyDescent="0.35">
      <c r="A193" s="224" t="s">
        <v>657</v>
      </c>
      <c r="B193" s="225">
        <v>0</v>
      </c>
      <c r="C193" s="225">
        <v>0</v>
      </c>
      <c r="D193" s="225">
        <v>0</v>
      </c>
      <c r="E193" s="638"/>
      <c r="F193" s="640"/>
      <c r="G193" s="211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</row>
    <row r="194" spans="1:21" outlineLevel="1" x14ac:dyDescent="0.25">
      <c r="A194" s="223" t="s">
        <v>658</v>
      </c>
      <c r="B194" s="226">
        <v>1.21</v>
      </c>
      <c r="C194" s="226">
        <v>1.21</v>
      </c>
      <c r="D194" s="226">
        <v>1.21</v>
      </c>
      <c r="E194" s="635" t="s">
        <v>655</v>
      </c>
      <c r="F194" s="640"/>
      <c r="G194" s="211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</row>
    <row r="195" spans="1:21" ht="15" customHeight="1" outlineLevel="1" x14ac:dyDescent="0.35">
      <c r="A195" s="224" t="s">
        <v>659</v>
      </c>
      <c r="B195" s="227">
        <v>0</v>
      </c>
      <c r="C195" s="227">
        <v>0</v>
      </c>
      <c r="D195" s="227">
        <v>0</v>
      </c>
      <c r="E195" s="636"/>
      <c r="F195" s="641"/>
      <c r="G195" s="211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</row>
    <row r="196" spans="1:21" ht="15" customHeight="1" outlineLevel="1" x14ac:dyDescent="0.35">
      <c r="A196" s="223" t="s">
        <v>661</v>
      </c>
      <c r="B196" s="36">
        <v>0</v>
      </c>
      <c r="C196" s="36">
        <v>0</v>
      </c>
      <c r="D196" s="36">
        <v>0</v>
      </c>
      <c r="E196" s="230"/>
      <c r="F196" s="231"/>
      <c r="G196" s="211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</row>
    <row r="197" spans="1:21" ht="15" customHeight="1" outlineLevel="1" x14ac:dyDescent="0.35">
      <c r="A197" s="224" t="s">
        <v>662</v>
      </c>
      <c r="B197" s="225">
        <v>0</v>
      </c>
      <c r="C197" s="225">
        <v>0</v>
      </c>
      <c r="D197" s="225">
        <v>0</v>
      </c>
      <c r="E197" s="233"/>
      <c r="F197" s="214"/>
      <c r="G197" s="211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</row>
    <row r="198" spans="1:21" outlineLevel="1" x14ac:dyDescent="0.25">
      <c r="A198" s="631"/>
      <c r="B198" s="631"/>
      <c r="C198" s="631"/>
      <c r="D198" s="632"/>
      <c r="E198" s="213"/>
      <c r="F198" s="214"/>
      <c r="G198" s="211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</row>
    <row r="199" spans="1:21" ht="18" outlineLevel="1" x14ac:dyDescent="0.25">
      <c r="A199" s="219" t="s">
        <v>663</v>
      </c>
      <c r="B199" s="220">
        <v>0</v>
      </c>
      <c r="C199" s="220">
        <v>0</v>
      </c>
      <c r="D199" s="220">
        <v>0</v>
      </c>
      <c r="E199" s="221"/>
      <c r="F199" s="222"/>
      <c r="G199" s="211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</row>
    <row r="200" spans="1:21" ht="15" customHeight="1" outlineLevel="1" x14ac:dyDescent="0.35">
      <c r="A200" s="223" t="s">
        <v>664</v>
      </c>
      <c r="B200" s="36">
        <v>0</v>
      </c>
      <c r="C200" s="36">
        <v>0</v>
      </c>
      <c r="D200" s="36">
        <v>0</v>
      </c>
      <c r="E200" s="637" t="s">
        <v>655</v>
      </c>
      <c r="F200" s="639" t="s">
        <v>656</v>
      </c>
      <c r="G200" s="211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</row>
    <row r="201" spans="1:21" ht="15" customHeight="1" outlineLevel="1" x14ac:dyDescent="0.35">
      <c r="A201" s="224" t="s">
        <v>665</v>
      </c>
      <c r="B201" s="225">
        <v>0</v>
      </c>
      <c r="C201" s="225">
        <v>0</v>
      </c>
      <c r="D201" s="225">
        <v>0</v>
      </c>
      <c r="E201" s="638"/>
      <c r="F201" s="640"/>
      <c r="G201" s="211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</row>
    <row r="202" spans="1:21" outlineLevel="1" x14ac:dyDescent="0.25">
      <c r="A202" s="223" t="s">
        <v>666</v>
      </c>
      <c r="B202" s="226">
        <v>1.22</v>
      </c>
      <c r="C202" s="226">
        <v>1.22</v>
      </c>
      <c r="D202" s="226">
        <v>1.22</v>
      </c>
      <c r="E202" s="635" t="s">
        <v>655</v>
      </c>
      <c r="F202" s="640"/>
      <c r="G202" s="211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</row>
    <row r="203" spans="1:21" ht="15" customHeight="1" outlineLevel="1" x14ac:dyDescent="0.35">
      <c r="A203" s="224" t="s">
        <v>667</v>
      </c>
      <c r="B203" s="227">
        <v>0</v>
      </c>
      <c r="C203" s="227">
        <v>0</v>
      </c>
      <c r="D203" s="227">
        <v>0</v>
      </c>
      <c r="E203" s="636"/>
      <c r="F203" s="641"/>
      <c r="G203" s="211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</row>
    <row r="204" spans="1:21" ht="15" customHeight="1" outlineLevel="1" x14ac:dyDescent="0.35">
      <c r="A204" s="223" t="s">
        <v>668</v>
      </c>
      <c r="B204" s="36">
        <v>0</v>
      </c>
      <c r="C204" s="36">
        <v>0</v>
      </c>
      <c r="D204" s="36">
        <v>0</v>
      </c>
      <c r="E204" s="234"/>
      <c r="F204" s="231"/>
      <c r="G204" s="211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</row>
    <row r="205" spans="1:21" ht="15" customHeight="1" outlineLevel="1" x14ac:dyDescent="0.35">
      <c r="A205" s="224" t="s">
        <v>669</v>
      </c>
      <c r="B205" s="225">
        <v>0</v>
      </c>
      <c r="C205" s="225">
        <v>0</v>
      </c>
      <c r="D205" s="235">
        <v>0</v>
      </c>
      <c r="E205" s="213"/>
      <c r="F205" s="214"/>
      <c r="G205" s="211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</row>
    <row r="206" spans="1:21" outlineLevel="1" x14ac:dyDescent="0.25">
      <c r="A206" s="631"/>
      <c r="B206" s="631"/>
      <c r="C206" s="631"/>
      <c r="D206" s="632"/>
      <c r="E206" s="213"/>
      <c r="F206" s="214"/>
      <c r="G206" s="211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</row>
    <row r="207" spans="1:21" ht="20.25" outlineLevel="1" x14ac:dyDescent="0.25">
      <c r="A207" s="236" t="s">
        <v>670</v>
      </c>
      <c r="B207" s="237">
        <v>0</v>
      </c>
      <c r="C207" s="238">
        <v>0</v>
      </c>
      <c r="D207" s="238">
        <v>0</v>
      </c>
      <c r="E207" s="233"/>
      <c r="F207" s="214"/>
      <c r="G207" s="211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</row>
    <row r="208" spans="1:21" ht="15" customHeight="1" outlineLevel="1" x14ac:dyDescent="0.35">
      <c r="A208" s="223" t="s">
        <v>671</v>
      </c>
      <c r="B208" s="239">
        <v>0</v>
      </c>
      <c r="C208" s="240">
        <v>0</v>
      </c>
      <c r="D208" s="240">
        <v>0</v>
      </c>
      <c r="E208" s="213"/>
      <c r="F208" s="214"/>
      <c r="G208" s="211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</row>
    <row r="209" spans="1:21" ht="15" customHeight="1" outlineLevel="1" x14ac:dyDescent="0.35">
      <c r="A209" s="224" t="s">
        <v>672</v>
      </c>
      <c r="B209" s="241">
        <v>0</v>
      </c>
      <c r="C209" s="102">
        <v>0</v>
      </c>
      <c r="D209" s="102">
        <v>0</v>
      </c>
      <c r="E209" s="213"/>
      <c r="F209" s="214"/>
      <c r="G209" s="211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</row>
    <row r="210" spans="1:21" ht="15" customHeight="1" outlineLevel="1" x14ac:dyDescent="0.35">
      <c r="A210" s="223" t="s">
        <v>673</v>
      </c>
      <c r="B210" s="239">
        <v>0</v>
      </c>
      <c r="C210" s="240">
        <v>0</v>
      </c>
      <c r="D210" s="240">
        <v>0</v>
      </c>
      <c r="E210" s="213"/>
      <c r="F210" s="214"/>
      <c r="G210" s="211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</row>
    <row r="211" spans="1:21" ht="15" customHeight="1" outlineLevel="1" x14ac:dyDescent="0.35">
      <c r="A211" s="224" t="s">
        <v>674</v>
      </c>
      <c r="B211" s="242">
        <v>0</v>
      </c>
      <c r="C211" s="243">
        <v>0</v>
      </c>
      <c r="D211" s="243">
        <v>0</v>
      </c>
      <c r="E211" s="213"/>
      <c r="F211" s="214"/>
      <c r="G211" s="211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</row>
    <row r="212" spans="1:21" outlineLevel="1" x14ac:dyDescent="0.25">
      <c r="A212" s="577"/>
      <c r="B212" s="577"/>
      <c r="C212" s="577"/>
      <c r="D212" s="577"/>
      <c r="E212" s="233"/>
      <c r="F212" s="214"/>
      <c r="G212" s="211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</row>
    <row r="213" spans="1:21" ht="18.75" outlineLevel="1" x14ac:dyDescent="0.25">
      <c r="A213" s="244" t="s">
        <v>675</v>
      </c>
      <c r="B213" s="245">
        <v>0</v>
      </c>
      <c r="C213" s="245">
        <v>0</v>
      </c>
      <c r="D213" s="245">
        <v>0</v>
      </c>
      <c r="E213" s="233"/>
      <c r="F213" s="214"/>
      <c r="G213" s="211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</row>
    <row r="214" spans="1:21" ht="15" customHeight="1" outlineLevel="1" x14ac:dyDescent="0.35">
      <c r="A214" s="223" t="s">
        <v>676</v>
      </c>
      <c r="B214" s="246">
        <v>0</v>
      </c>
      <c r="C214" s="246">
        <v>0</v>
      </c>
      <c r="D214" s="246">
        <v>0</v>
      </c>
      <c r="E214" s="233"/>
      <c r="F214" s="214"/>
      <c r="G214" s="211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</row>
    <row r="215" spans="1:21" ht="15" customHeight="1" outlineLevel="1" x14ac:dyDescent="0.35">
      <c r="A215" s="224" t="s">
        <v>677</v>
      </c>
      <c r="B215" s="247">
        <v>0</v>
      </c>
      <c r="C215" s="247">
        <v>0</v>
      </c>
      <c r="D215" s="247">
        <v>0</v>
      </c>
      <c r="E215" s="233"/>
      <c r="F215" s="214"/>
      <c r="G215" s="211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</row>
    <row r="216" spans="1:21" ht="15" customHeight="1" outlineLevel="1" x14ac:dyDescent="0.35">
      <c r="A216" s="223" t="s">
        <v>678</v>
      </c>
      <c r="B216" s="246">
        <v>0</v>
      </c>
      <c r="C216" s="246">
        <v>0</v>
      </c>
      <c r="D216" s="246">
        <v>0</v>
      </c>
      <c r="E216" s="233"/>
      <c r="F216" s="248"/>
      <c r="G216" s="211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</row>
    <row r="217" spans="1:21" ht="15" customHeight="1" outlineLevel="1" x14ac:dyDescent="0.35">
      <c r="A217" s="224" t="s">
        <v>679</v>
      </c>
      <c r="B217" s="247">
        <v>0</v>
      </c>
      <c r="C217" s="247">
        <v>0</v>
      </c>
      <c r="D217" s="247">
        <v>0</v>
      </c>
      <c r="E217" s="233"/>
      <c r="F217" s="214"/>
      <c r="G217" s="211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</row>
    <row r="218" spans="1:21" outlineLevel="1" x14ac:dyDescent="0.25">
      <c r="A218" s="249"/>
      <c r="B218" s="249"/>
      <c r="C218" s="249"/>
      <c r="D218" s="250"/>
      <c r="E218" s="251"/>
      <c r="F218" s="252"/>
      <c r="G218" s="211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</row>
    <row r="219" spans="1:21" outlineLevel="1" x14ac:dyDescent="0.25">
      <c r="A219" s="253" t="s">
        <v>680</v>
      </c>
      <c r="B219" s="254">
        <v>0</v>
      </c>
      <c r="C219" s="254">
        <v>0</v>
      </c>
      <c r="D219" s="254">
        <v>0</v>
      </c>
      <c r="E219" s="233"/>
      <c r="F219" s="214"/>
      <c r="G219" s="211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</row>
    <row r="220" spans="1:21" ht="15" customHeight="1" outlineLevel="1" x14ac:dyDescent="0.35">
      <c r="A220" s="255" t="s">
        <v>681</v>
      </c>
      <c r="B220" s="36">
        <v>0</v>
      </c>
      <c r="C220" s="36">
        <v>0</v>
      </c>
      <c r="D220" s="36">
        <v>0</v>
      </c>
      <c r="E220" s="256"/>
      <c r="F220" s="257"/>
      <c r="G220" s="211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</row>
    <row r="221" spans="1:21" ht="15" customHeight="1" outlineLevel="1" x14ac:dyDescent="0.35">
      <c r="A221" s="258" t="s">
        <v>682</v>
      </c>
      <c r="B221" s="247">
        <v>0</v>
      </c>
      <c r="C221" s="247">
        <v>0</v>
      </c>
      <c r="D221" s="247">
        <v>0</v>
      </c>
      <c r="E221" s="649" t="s">
        <v>655</v>
      </c>
      <c r="F221" s="646" t="s">
        <v>656</v>
      </c>
      <c r="G221" s="211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</row>
    <row r="222" spans="1:21" ht="15" customHeight="1" outlineLevel="1" x14ac:dyDescent="0.35">
      <c r="A222" s="255" t="s">
        <v>683</v>
      </c>
      <c r="B222" s="246">
        <v>0</v>
      </c>
      <c r="C222" s="246">
        <v>0</v>
      </c>
      <c r="D222" s="246">
        <v>0</v>
      </c>
      <c r="E222" s="650"/>
      <c r="F222" s="647"/>
      <c r="G222" s="211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</row>
    <row r="223" spans="1:21" ht="15" customHeight="1" outlineLevel="1" x14ac:dyDescent="0.35">
      <c r="A223" s="258" t="s">
        <v>684</v>
      </c>
      <c r="B223" s="225">
        <v>0</v>
      </c>
      <c r="C223" s="225">
        <v>0</v>
      </c>
      <c r="D223" s="225">
        <v>0</v>
      </c>
      <c r="E223" s="259"/>
      <c r="F223" s="647"/>
      <c r="G223" s="211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</row>
    <row r="224" spans="1:21" ht="15" customHeight="1" outlineLevel="1" x14ac:dyDescent="0.35">
      <c r="A224" s="255" t="s">
        <v>685</v>
      </c>
      <c r="B224" s="36">
        <v>0</v>
      </c>
      <c r="C224" s="36">
        <v>0</v>
      </c>
      <c r="D224" s="36">
        <v>0</v>
      </c>
      <c r="E224" s="633" t="s">
        <v>655</v>
      </c>
      <c r="F224" s="647"/>
      <c r="G224" s="211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</row>
    <row r="225" spans="1:21" ht="15" customHeight="1" outlineLevel="1" x14ac:dyDescent="0.35">
      <c r="A225" s="258" t="s">
        <v>686</v>
      </c>
      <c r="B225" s="225">
        <v>0</v>
      </c>
      <c r="C225" s="225">
        <v>0</v>
      </c>
      <c r="D225" s="225">
        <v>0</v>
      </c>
      <c r="E225" s="634"/>
      <c r="F225" s="648"/>
      <c r="G225" s="211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</row>
    <row r="226" spans="1:21" outlineLevel="1" x14ac:dyDescent="0.25">
      <c r="A226" s="642"/>
      <c r="B226" s="642"/>
      <c r="C226" s="642"/>
      <c r="D226" s="643"/>
      <c r="E226" s="584"/>
      <c r="F226" s="584"/>
      <c r="G226" s="260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</row>
    <row r="227" spans="1:21" outlineLevel="1" x14ac:dyDescent="0.25">
      <c r="A227" s="219" t="s">
        <v>687</v>
      </c>
      <c r="B227" s="644"/>
      <c r="C227" s="644"/>
      <c r="D227" s="645"/>
      <c r="E227" s="584"/>
      <c r="F227" s="584"/>
      <c r="G227" s="260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</row>
    <row r="228" spans="1:21" ht="15" customHeight="1" outlineLevel="1" x14ac:dyDescent="0.35">
      <c r="A228" s="223" t="s">
        <v>688</v>
      </c>
      <c r="B228" s="226">
        <v>0</v>
      </c>
      <c r="C228" s="226">
        <v>0</v>
      </c>
      <c r="D228" s="261">
        <v>0</v>
      </c>
      <c r="E228" s="584"/>
      <c r="F228" s="584"/>
      <c r="G228" s="260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</row>
    <row r="229" spans="1:21" ht="15" customHeight="1" outlineLevel="1" x14ac:dyDescent="0.35">
      <c r="A229" s="223" t="s">
        <v>689</v>
      </c>
      <c r="B229" s="226">
        <v>0</v>
      </c>
      <c r="C229" s="226">
        <v>0</v>
      </c>
      <c r="D229" s="261">
        <v>0</v>
      </c>
      <c r="E229" s="584"/>
      <c r="F229" s="584"/>
      <c r="G229" s="260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</row>
    <row r="230" spans="1:21" ht="15" customHeight="1" outlineLevel="1" x14ac:dyDescent="0.35">
      <c r="A230" s="262" t="s">
        <v>690</v>
      </c>
      <c r="B230" s="263">
        <v>0</v>
      </c>
      <c r="C230" s="263">
        <v>0</v>
      </c>
      <c r="D230" s="264">
        <v>0</v>
      </c>
      <c r="E230" s="584"/>
      <c r="F230" s="584"/>
      <c r="G230" s="260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</row>
  </sheetData>
  <mergeCells count="19">
    <mergeCell ref="A198:D198"/>
    <mergeCell ref="F192:F195"/>
    <mergeCell ref="E194:E195"/>
    <mergeCell ref="A190:D190"/>
    <mergeCell ref="H180:K180"/>
    <mergeCell ref="H181:K181"/>
    <mergeCell ref="H182:K182"/>
    <mergeCell ref="E226:F230"/>
    <mergeCell ref="A206:D206"/>
    <mergeCell ref="F221:F225"/>
    <mergeCell ref="E192:E193"/>
    <mergeCell ref="B227:D227"/>
    <mergeCell ref="E221:E222"/>
    <mergeCell ref="E200:E201"/>
    <mergeCell ref="A226:D226"/>
    <mergeCell ref="E224:E225"/>
    <mergeCell ref="A212:D212"/>
    <mergeCell ref="F200:F203"/>
    <mergeCell ref="E202:E203"/>
  </mergeCells>
  <hyperlinks>
    <hyperlink ref="D4" location="'Rekapitulace'!B5" display="&lt;&lt;&lt; Zpět na rekapitulaci" xr:uid="{00000000-0004-0000-9400-000000000000}"/>
  </hyperlinks>
  <pageMargins left="0.7" right="0.7" top="0.78740157499999996" bottom="0.78740157499999996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15"/>
  <sheetViews>
    <sheetView showGridLines="0" workbookViewId="0"/>
  </sheetViews>
  <sheetFormatPr defaultColWidth="12.140625" defaultRowHeight="15" customHeight="1" x14ac:dyDescent="0.25"/>
  <cols>
    <col min="1" max="1" width="56.5703125" customWidth="1"/>
    <col min="2" max="2" width="14.28515625" customWidth="1"/>
    <col min="3" max="3" width="16.5703125" customWidth="1"/>
    <col min="4" max="14" width="15.7109375" customWidth="1"/>
  </cols>
  <sheetData>
    <row r="1" spans="1:14" x14ac:dyDescent="0.25">
      <c r="A1" s="17" t="s">
        <v>1</v>
      </c>
      <c r="B1" s="18" t="s">
        <v>1599</v>
      </c>
    </row>
    <row r="2" spans="1:14" x14ac:dyDescent="0.25">
      <c r="A2" s="17" t="s">
        <v>0</v>
      </c>
      <c r="B2" s="18" t="s">
        <v>14</v>
      </c>
    </row>
    <row r="3" spans="1:14" x14ac:dyDescent="0.25">
      <c r="A3" s="17" t="s">
        <v>2</v>
      </c>
      <c r="B3" s="18" t="s">
        <v>21</v>
      </c>
    </row>
    <row r="4" spans="1:14" x14ac:dyDescent="0.25">
      <c r="A4" s="17" t="s">
        <v>315</v>
      </c>
      <c r="B4" s="18" t="s">
        <v>36</v>
      </c>
      <c r="D4" s="19" t="s">
        <v>316</v>
      </c>
    </row>
    <row r="5" spans="1:14" x14ac:dyDescent="0.25">
      <c r="A5" s="17" t="s">
        <v>317</v>
      </c>
      <c r="B5" s="18" t="s">
        <v>318</v>
      </c>
    </row>
    <row r="6" spans="1:14" x14ac:dyDescent="0.25">
      <c r="A6" s="17" t="s">
        <v>319</v>
      </c>
      <c r="B6" s="18" t="s">
        <v>320</v>
      </c>
    </row>
    <row r="7" spans="1:14" x14ac:dyDescent="0.25">
      <c r="A7" s="17" t="s">
        <v>321</v>
      </c>
      <c r="B7" s="20">
        <v>3064132</v>
      </c>
    </row>
    <row r="8" spans="1:14" x14ac:dyDescent="0.25">
      <c r="A8" s="17" t="s">
        <v>322</v>
      </c>
      <c r="B8" s="18" t="s">
        <v>323</v>
      </c>
    </row>
    <row r="9" spans="1:14" x14ac:dyDescent="0.25">
      <c r="A9" s="17" t="s">
        <v>324</v>
      </c>
      <c r="B9" s="18" t="s">
        <v>323</v>
      </c>
    </row>
    <row r="11" spans="1:14" x14ac:dyDescent="0.25">
      <c r="A11" s="55" t="s">
        <v>1</v>
      </c>
      <c r="B11" s="342" t="s">
        <v>1581</v>
      </c>
      <c r="C11" s="342" t="s">
        <v>694</v>
      </c>
      <c r="D11" s="55" t="s">
        <v>1582</v>
      </c>
      <c r="E11" s="55" t="s">
        <v>423</v>
      </c>
      <c r="F11" s="55" t="s">
        <v>334</v>
      </c>
      <c r="G11" s="55" t="s">
        <v>1583</v>
      </c>
      <c r="H11" s="55" t="s">
        <v>1584</v>
      </c>
      <c r="I11" s="55" t="s">
        <v>1585</v>
      </c>
      <c r="J11" s="55" t="s">
        <v>1586</v>
      </c>
      <c r="K11" s="55" t="s">
        <v>1587</v>
      </c>
      <c r="L11" s="55" t="s">
        <v>1588</v>
      </c>
      <c r="M11" s="55" t="s">
        <v>1589</v>
      </c>
      <c r="N11" s="55" t="s">
        <v>1590</v>
      </c>
    </row>
    <row r="12" spans="1:14" x14ac:dyDescent="0.25">
      <c r="A12" s="343" t="s">
        <v>1600</v>
      </c>
      <c r="B12" s="343" t="s">
        <v>1601</v>
      </c>
      <c r="C12" s="344" t="s">
        <v>323</v>
      </c>
      <c r="D12" s="60">
        <v>2004586.59</v>
      </c>
      <c r="E12" s="60">
        <v>0</v>
      </c>
      <c r="F12" s="60">
        <v>2004586.59</v>
      </c>
      <c r="G12" s="60">
        <v>1</v>
      </c>
      <c r="H12" s="60">
        <v>1488256</v>
      </c>
      <c r="I12" s="60">
        <v>382387.55</v>
      </c>
      <c r="J12" s="345" t="s">
        <v>1594</v>
      </c>
      <c r="K12" s="60">
        <v>0</v>
      </c>
      <c r="L12" s="60">
        <v>0</v>
      </c>
      <c r="M12" s="345" t="s">
        <v>1594</v>
      </c>
      <c r="N12" s="60">
        <v>0</v>
      </c>
    </row>
    <row r="13" spans="1:14" x14ac:dyDescent="0.25">
      <c r="A13" s="343" t="s">
        <v>1600</v>
      </c>
      <c r="B13" s="343" t="s">
        <v>1602</v>
      </c>
      <c r="C13" s="344" t="s">
        <v>323</v>
      </c>
      <c r="D13" s="60">
        <v>906730.47</v>
      </c>
      <c r="E13" s="60">
        <v>0</v>
      </c>
      <c r="F13" s="60">
        <v>906730.47</v>
      </c>
      <c r="G13" s="60">
        <v>1</v>
      </c>
      <c r="H13" s="60">
        <v>831222</v>
      </c>
      <c r="I13" s="60">
        <v>698.49</v>
      </c>
      <c r="J13" s="345" t="s">
        <v>1594</v>
      </c>
      <c r="K13" s="60">
        <v>0</v>
      </c>
      <c r="L13" s="60">
        <v>0</v>
      </c>
      <c r="M13" s="345" t="s">
        <v>1594</v>
      </c>
      <c r="N13" s="60">
        <v>0</v>
      </c>
    </row>
    <row r="14" spans="1:14" x14ac:dyDescent="0.25">
      <c r="A14" s="343" t="s">
        <v>1600</v>
      </c>
      <c r="B14" s="343" t="s">
        <v>1603</v>
      </c>
      <c r="C14" s="344" t="s">
        <v>323</v>
      </c>
      <c r="D14" s="60">
        <v>152815.19</v>
      </c>
      <c r="E14" s="60">
        <v>0</v>
      </c>
      <c r="F14" s="60">
        <v>152815.19</v>
      </c>
      <c r="G14" s="60">
        <v>1</v>
      </c>
      <c r="H14" s="60">
        <v>137312</v>
      </c>
      <c r="I14" s="60">
        <v>3145.11</v>
      </c>
      <c r="J14" s="345" t="s">
        <v>1594</v>
      </c>
      <c r="K14" s="60">
        <v>0</v>
      </c>
      <c r="L14" s="60">
        <v>0</v>
      </c>
      <c r="M14" s="345" t="s">
        <v>1594</v>
      </c>
      <c r="N14" s="60">
        <v>0</v>
      </c>
    </row>
    <row r="15" spans="1:14" x14ac:dyDescent="0.25">
      <c r="A15" s="61" t="s">
        <v>310</v>
      </c>
      <c r="B15" s="680"/>
      <c r="C15" s="680"/>
      <c r="D15" s="64">
        <v>3064132.25</v>
      </c>
      <c r="E15" s="64">
        <v>0</v>
      </c>
      <c r="F15" s="64">
        <v>3064132.25</v>
      </c>
      <c r="G15" s="64">
        <v>3</v>
      </c>
      <c r="H15" s="64">
        <v>2456790</v>
      </c>
      <c r="I15" s="63">
        <v>386231.15</v>
      </c>
      <c r="J15" s="64"/>
      <c r="K15" s="64">
        <v>0</v>
      </c>
      <c r="L15" s="63">
        <v>0</v>
      </c>
      <c r="M15" s="63"/>
      <c r="N15" s="63">
        <v>0</v>
      </c>
    </row>
  </sheetData>
  <mergeCells count="1">
    <mergeCell ref="B15:C15"/>
  </mergeCells>
  <hyperlinks>
    <hyperlink ref="D4" location="'Rekapitulace'!B5" display="&lt;&lt;&lt; Zpět na rekapitulaci" xr:uid="{00000000-0004-0000-0E00-000000000000}"/>
  </hyperlinks>
  <pageMargins left="0.7" right="0.7" top="0.78740157499999996" bottom="0.78740157499999996" header="0.3" footer="0.3"/>
  <drawing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dimension ref="A1:H15"/>
  <sheetViews>
    <sheetView showGridLines="0" workbookViewId="0"/>
  </sheetViews>
  <sheetFormatPr defaultColWidth="12.140625" defaultRowHeight="15" customHeight="1" x14ac:dyDescent="0.25"/>
  <cols>
    <col min="1" max="1" width="33.42578125" customWidth="1"/>
    <col min="2" max="2" width="13.7109375" customWidth="1"/>
    <col min="3" max="3" width="11.85546875" customWidth="1"/>
    <col min="4" max="4" width="13.7109375" customWidth="1"/>
    <col min="5" max="5" width="16.42578125" customWidth="1"/>
    <col min="6" max="7" width="14.42578125" customWidth="1"/>
    <col min="8" max="8" width="36.5703125" customWidth="1"/>
  </cols>
  <sheetData>
    <row r="1" spans="1:8" x14ac:dyDescent="0.25">
      <c r="A1" s="17" t="s">
        <v>1</v>
      </c>
      <c r="B1" s="18" t="s">
        <v>2060</v>
      </c>
    </row>
    <row r="2" spans="1:8" x14ac:dyDescent="0.25">
      <c r="A2" s="17" t="s">
        <v>0</v>
      </c>
      <c r="B2" s="18" t="s">
        <v>186</v>
      </c>
    </row>
    <row r="3" spans="1:8" x14ac:dyDescent="0.25">
      <c r="A3" s="17" t="s">
        <v>2</v>
      </c>
      <c r="B3" s="18" t="s">
        <v>21</v>
      </c>
    </row>
    <row r="4" spans="1:8" x14ac:dyDescent="0.25">
      <c r="A4" s="17" t="s">
        <v>315</v>
      </c>
      <c r="B4" s="18" t="s">
        <v>26</v>
      </c>
      <c r="D4" s="19" t="s">
        <v>316</v>
      </c>
    </row>
    <row r="5" spans="1:8" x14ac:dyDescent="0.25">
      <c r="A5" s="17" t="s">
        <v>317</v>
      </c>
      <c r="B5" s="18" t="s">
        <v>318</v>
      </c>
    </row>
    <row r="6" spans="1:8" x14ac:dyDescent="0.25">
      <c r="A6" s="17" t="s">
        <v>319</v>
      </c>
      <c r="B6" s="20">
        <v>267075</v>
      </c>
    </row>
    <row r="7" spans="1:8" x14ac:dyDescent="0.25">
      <c r="A7" s="17" t="s">
        <v>321</v>
      </c>
      <c r="B7" s="20">
        <v>238519</v>
      </c>
    </row>
    <row r="8" spans="1:8" x14ac:dyDescent="0.25">
      <c r="A8" s="17" t="s">
        <v>322</v>
      </c>
      <c r="B8" s="18" t="s">
        <v>323</v>
      </c>
    </row>
    <row r="9" spans="1:8" x14ac:dyDescent="0.25">
      <c r="A9" s="17" t="s">
        <v>324</v>
      </c>
      <c r="B9" s="18" t="s">
        <v>323</v>
      </c>
    </row>
    <row r="11" spans="1:8" x14ac:dyDescent="0.25">
      <c r="A11" s="265" t="s">
        <v>692</v>
      </c>
      <c r="B11" s="266" t="s">
        <v>693</v>
      </c>
      <c r="C11" s="266" t="s">
        <v>326</v>
      </c>
      <c r="D11" s="266" t="s">
        <v>694</v>
      </c>
      <c r="E11" s="266" t="s">
        <v>695</v>
      </c>
      <c r="F11" s="266" t="s">
        <v>696</v>
      </c>
      <c r="G11" s="266" t="s">
        <v>697</v>
      </c>
      <c r="H11" s="267" t="s">
        <v>1</v>
      </c>
    </row>
    <row r="12" spans="1:8" x14ac:dyDescent="0.25">
      <c r="A12" s="268" t="s">
        <v>760</v>
      </c>
      <c r="B12" s="269" t="s">
        <v>761</v>
      </c>
      <c r="C12" s="269" t="s">
        <v>700</v>
      </c>
      <c r="D12" s="269" t="s">
        <v>762</v>
      </c>
      <c r="E12" s="270">
        <v>12</v>
      </c>
      <c r="F12" s="271">
        <v>100896</v>
      </c>
      <c r="G12" s="271">
        <v>8408</v>
      </c>
      <c r="H12" s="272" t="s">
        <v>763</v>
      </c>
    </row>
    <row r="13" spans="1:8" x14ac:dyDescent="0.25">
      <c r="A13" s="268" t="s">
        <v>1049</v>
      </c>
      <c r="B13" s="269" t="s">
        <v>1050</v>
      </c>
      <c r="C13" s="269" t="s">
        <v>700</v>
      </c>
      <c r="D13" s="269" t="s">
        <v>1051</v>
      </c>
      <c r="E13" s="270">
        <v>2</v>
      </c>
      <c r="F13" s="271">
        <v>76978.42</v>
      </c>
      <c r="G13" s="271">
        <v>38489.21</v>
      </c>
      <c r="H13" s="272" t="s">
        <v>1052</v>
      </c>
    </row>
    <row r="14" spans="1:8" x14ac:dyDescent="0.25">
      <c r="A14" s="268" t="s">
        <v>1393</v>
      </c>
      <c r="B14" s="269" t="s">
        <v>1394</v>
      </c>
      <c r="C14" s="269" t="s">
        <v>700</v>
      </c>
      <c r="D14" s="269" t="s">
        <v>1395</v>
      </c>
      <c r="E14" s="270">
        <v>6</v>
      </c>
      <c r="F14" s="271">
        <v>60644.25</v>
      </c>
      <c r="G14" s="271">
        <v>10107.379999999999</v>
      </c>
      <c r="H14" s="272" t="s">
        <v>1396</v>
      </c>
    </row>
    <row r="15" spans="1:8" x14ac:dyDescent="0.25">
      <c r="A15" s="273" t="s">
        <v>310</v>
      </c>
      <c r="B15" s="274"/>
      <c r="C15" s="274"/>
      <c r="D15" s="274"/>
      <c r="E15" s="275"/>
      <c r="F15" s="276">
        <v>238518.7</v>
      </c>
      <c r="G15" s="277"/>
      <c r="H15" s="277"/>
    </row>
  </sheetData>
  <hyperlinks>
    <hyperlink ref="D4" location="'Rekapitulace'!B5" display="&lt;&lt;&lt; Zpět na rekapitulaci" xr:uid="{00000000-0004-0000-9500-000000000000}"/>
  </hyperlinks>
  <pageMargins left="0.7" right="0.7" top="0.78740157499999996" bottom="0.78740157499999996" header="0.3" footer="0.3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dimension ref="A1:H12"/>
  <sheetViews>
    <sheetView showGridLines="0" workbookViewId="0"/>
  </sheetViews>
  <sheetFormatPr defaultColWidth="12.140625" defaultRowHeight="15" customHeight="1" x14ac:dyDescent="0.25"/>
  <cols>
    <col min="1" max="1" width="33.42578125" customWidth="1"/>
    <col min="2" max="2" width="13.7109375" customWidth="1"/>
    <col min="3" max="3" width="11.85546875" customWidth="1"/>
    <col min="4" max="4" width="13.7109375" customWidth="1"/>
    <col min="5" max="5" width="16.42578125" customWidth="1"/>
    <col min="6" max="7" width="14.42578125" customWidth="1"/>
    <col min="8" max="8" width="36.5703125" customWidth="1"/>
  </cols>
  <sheetData>
    <row r="1" spans="1:8" x14ac:dyDescent="0.25">
      <c r="A1" s="17" t="s">
        <v>1</v>
      </c>
      <c r="B1" s="18" t="s">
        <v>2061</v>
      </c>
    </row>
    <row r="2" spans="1:8" x14ac:dyDescent="0.25">
      <c r="A2" s="17" t="s">
        <v>0</v>
      </c>
      <c r="B2" s="18" t="s">
        <v>186</v>
      </c>
    </row>
    <row r="3" spans="1:8" x14ac:dyDescent="0.25">
      <c r="A3" s="17" t="s">
        <v>2</v>
      </c>
      <c r="B3" s="18" t="s">
        <v>21</v>
      </c>
    </row>
    <row r="4" spans="1:8" x14ac:dyDescent="0.25">
      <c r="A4" s="17" t="s">
        <v>315</v>
      </c>
      <c r="B4" s="18" t="s">
        <v>26</v>
      </c>
      <c r="D4" s="19" t="s">
        <v>316</v>
      </c>
    </row>
    <row r="5" spans="1:8" x14ac:dyDescent="0.25">
      <c r="A5" s="17" t="s">
        <v>317</v>
      </c>
      <c r="B5" s="18" t="s">
        <v>318</v>
      </c>
    </row>
    <row r="6" spans="1:8" x14ac:dyDescent="0.25">
      <c r="A6" s="17" t="s">
        <v>319</v>
      </c>
      <c r="B6" s="18" t="s">
        <v>320</v>
      </c>
    </row>
    <row r="7" spans="1:8" x14ac:dyDescent="0.25">
      <c r="A7" s="17" t="s">
        <v>321</v>
      </c>
      <c r="B7" s="20">
        <v>0</v>
      </c>
    </row>
    <row r="8" spans="1:8" x14ac:dyDescent="0.25">
      <c r="A8" s="17" t="s">
        <v>322</v>
      </c>
      <c r="B8" s="18" t="s">
        <v>323</v>
      </c>
    </row>
    <row r="9" spans="1:8" x14ac:dyDescent="0.25">
      <c r="A9" s="17" t="s">
        <v>324</v>
      </c>
      <c r="B9" s="18" t="s">
        <v>323</v>
      </c>
    </row>
    <row r="11" spans="1:8" x14ac:dyDescent="0.25">
      <c r="A11" s="265" t="s">
        <v>692</v>
      </c>
      <c r="B11" s="266" t="s">
        <v>693</v>
      </c>
      <c r="C11" s="266" t="s">
        <v>326</v>
      </c>
      <c r="D11" s="266" t="s">
        <v>694</v>
      </c>
      <c r="E11" s="266" t="s">
        <v>695</v>
      </c>
      <c r="F11" s="266" t="s">
        <v>696</v>
      </c>
      <c r="G11" s="266" t="s">
        <v>697</v>
      </c>
      <c r="H11" s="267" t="s">
        <v>1</v>
      </c>
    </row>
    <row r="12" spans="1:8" x14ac:dyDescent="0.25">
      <c r="A12" s="273" t="s">
        <v>310</v>
      </c>
      <c r="B12" s="274"/>
      <c r="C12" s="274"/>
      <c r="D12" s="274"/>
      <c r="E12" s="275"/>
      <c r="F12" s="276">
        <v>0</v>
      </c>
      <c r="G12" s="277"/>
      <c r="H12" s="277"/>
    </row>
  </sheetData>
  <hyperlinks>
    <hyperlink ref="D4" location="'Rekapitulace'!B5" display="&lt;&lt;&lt; Zpět na rekapitulaci" xr:uid="{00000000-0004-0000-9600-000000000000}"/>
  </hyperlinks>
  <pageMargins left="0.7" right="0.7" top="0.78740157499999996" bottom="0.78740157499999996" header="0.3" footer="0.3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dimension ref="A1:H12"/>
  <sheetViews>
    <sheetView showGridLines="0" workbookViewId="0"/>
  </sheetViews>
  <sheetFormatPr defaultColWidth="12.140625" defaultRowHeight="15" customHeight="1" x14ac:dyDescent="0.25"/>
  <cols>
    <col min="1" max="1" width="33.42578125" customWidth="1"/>
    <col min="2" max="2" width="13.7109375" customWidth="1"/>
    <col min="3" max="3" width="11.85546875" customWidth="1"/>
    <col min="4" max="4" width="13.7109375" customWidth="1"/>
    <col min="5" max="5" width="16.42578125" customWidth="1"/>
    <col min="6" max="7" width="14.42578125" customWidth="1"/>
    <col min="8" max="8" width="36.5703125" customWidth="1"/>
  </cols>
  <sheetData>
    <row r="1" spans="1:8" x14ac:dyDescent="0.25">
      <c r="A1" s="17" t="s">
        <v>1</v>
      </c>
      <c r="B1" s="18" t="s">
        <v>2062</v>
      </c>
    </row>
    <row r="2" spans="1:8" x14ac:dyDescent="0.25">
      <c r="A2" s="17" t="s">
        <v>0</v>
      </c>
      <c r="B2" s="18" t="s">
        <v>186</v>
      </c>
    </row>
    <row r="3" spans="1:8" x14ac:dyDescent="0.25">
      <c r="A3" s="17" t="s">
        <v>2</v>
      </c>
      <c r="B3" s="18" t="s">
        <v>21</v>
      </c>
    </row>
    <row r="4" spans="1:8" x14ac:dyDescent="0.25">
      <c r="A4" s="17" t="s">
        <v>315</v>
      </c>
      <c r="B4" s="18" t="s">
        <v>26</v>
      </c>
      <c r="D4" s="19" t="s">
        <v>316</v>
      </c>
    </row>
    <row r="5" spans="1:8" x14ac:dyDescent="0.25">
      <c r="A5" s="17" t="s">
        <v>317</v>
      </c>
      <c r="B5" s="18" t="s">
        <v>318</v>
      </c>
    </row>
    <row r="6" spans="1:8" x14ac:dyDescent="0.25">
      <c r="A6" s="17" t="s">
        <v>319</v>
      </c>
      <c r="B6" s="18" t="s">
        <v>320</v>
      </c>
    </row>
    <row r="7" spans="1:8" x14ac:dyDescent="0.25">
      <c r="A7" s="17" t="s">
        <v>321</v>
      </c>
      <c r="B7" s="20">
        <v>0</v>
      </c>
    </row>
    <row r="8" spans="1:8" x14ac:dyDescent="0.25">
      <c r="A8" s="17" t="s">
        <v>322</v>
      </c>
      <c r="B8" s="18" t="s">
        <v>323</v>
      </c>
    </row>
    <row r="9" spans="1:8" x14ac:dyDescent="0.25">
      <c r="A9" s="17" t="s">
        <v>324</v>
      </c>
      <c r="B9" s="18" t="s">
        <v>323</v>
      </c>
    </row>
    <row r="11" spans="1:8" x14ac:dyDescent="0.25">
      <c r="A11" s="265" t="s">
        <v>692</v>
      </c>
      <c r="B11" s="266" t="s">
        <v>693</v>
      </c>
      <c r="C11" s="266" t="s">
        <v>326</v>
      </c>
      <c r="D11" s="266" t="s">
        <v>694</v>
      </c>
      <c r="E11" s="266" t="s">
        <v>695</v>
      </c>
      <c r="F11" s="266" t="s">
        <v>696</v>
      </c>
      <c r="G11" s="266" t="s">
        <v>697</v>
      </c>
      <c r="H11" s="267" t="s">
        <v>1</v>
      </c>
    </row>
    <row r="12" spans="1:8" x14ac:dyDescent="0.25">
      <c r="A12" s="273" t="s">
        <v>310</v>
      </c>
      <c r="B12" s="274"/>
      <c r="C12" s="274"/>
      <c r="D12" s="274"/>
      <c r="E12" s="275"/>
      <c r="F12" s="276">
        <v>0</v>
      </c>
      <c r="G12" s="277"/>
      <c r="H12" s="277"/>
    </row>
  </sheetData>
  <hyperlinks>
    <hyperlink ref="D4" location="'Rekapitulace'!B5" display="&lt;&lt;&lt; Zpět na rekapitulaci" xr:uid="{00000000-0004-0000-9700-000000000000}"/>
  </hyperlinks>
  <pageMargins left="0.7" right="0.7" top="0.78740157499999996" bottom="0.78740157499999996" header="0.3" footer="0.3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dimension ref="A1:N24"/>
  <sheetViews>
    <sheetView showGridLines="0" workbookViewId="0"/>
  </sheetViews>
  <sheetFormatPr defaultColWidth="12.140625" defaultRowHeight="15" customHeight="1" x14ac:dyDescent="0.25"/>
  <cols>
    <col min="1" max="1" width="21.140625" customWidth="1"/>
    <col min="2" max="2" width="14.5703125" customWidth="1"/>
    <col min="3" max="3" width="11.28515625" customWidth="1"/>
    <col min="4" max="4" width="9.28515625" customWidth="1"/>
    <col min="5" max="5" width="8.5703125" customWidth="1"/>
    <col min="6" max="6" width="1.140625" customWidth="1"/>
    <col min="7" max="7" width="11.7109375" customWidth="1"/>
    <col min="8" max="8" width="12.7109375" customWidth="1"/>
    <col min="9" max="9" width="15.7109375" customWidth="1"/>
    <col min="10" max="10" width="1.28515625" customWidth="1"/>
    <col min="11" max="11" width="11.7109375" customWidth="1"/>
    <col min="12" max="12" width="12.7109375" customWidth="1"/>
    <col min="13" max="13" width="15.7109375" customWidth="1"/>
  </cols>
  <sheetData>
    <row r="1" spans="1:14" x14ac:dyDescent="0.25">
      <c r="A1" s="17" t="s">
        <v>1</v>
      </c>
      <c r="B1" s="18" t="s">
        <v>2063</v>
      </c>
    </row>
    <row r="2" spans="1:14" x14ac:dyDescent="0.25">
      <c r="A2" s="17" t="s">
        <v>0</v>
      </c>
      <c r="B2" s="18" t="s">
        <v>186</v>
      </c>
    </row>
    <row r="3" spans="1:14" x14ac:dyDescent="0.25">
      <c r="A3" s="17" t="s">
        <v>2</v>
      </c>
      <c r="B3" s="18" t="s">
        <v>21</v>
      </c>
    </row>
    <row r="4" spans="1:14" x14ac:dyDescent="0.25">
      <c r="A4" s="17" t="s">
        <v>315</v>
      </c>
      <c r="B4" s="18" t="s">
        <v>31</v>
      </c>
      <c r="D4" s="19" t="s">
        <v>316</v>
      </c>
    </row>
    <row r="5" spans="1:14" x14ac:dyDescent="0.25">
      <c r="A5" s="17" t="s">
        <v>317</v>
      </c>
      <c r="B5" s="18" t="s">
        <v>318</v>
      </c>
    </row>
    <row r="6" spans="1:14" x14ac:dyDescent="0.25">
      <c r="A6" s="17" t="s">
        <v>319</v>
      </c>
      <c r="B6" s="18" t="s">
        <v>320</v>
      </c>
    </row>
    <row r="7" spans="1:14" x14ac:dyDescent="0.25">
      <c r="A7" s="17" t="s">
        <v>321</v>
      </c>
      <c r="B7" s="20">
        <v>0</v>
      </c>
    </row>
    <row r="8" spans="1:14" x14ac:dyDescent="0.25">
      <c r="A8" s="17" t="s">
        <v>322</v>
      </c>
      <c r="B8" s="18" t="s">
        <v>323</v>
      </c>
    </row>
    <row r="9" spans="1:14" x14ac:dyDescent="0.25">
      <c r="A9" s="17" t="s">
        <v>324</v>
      </c>
      <c r="B9" s="18" t="s">
        <v>323</v>
      </c>
    </row>
    <row r="11" spans="1:14" ht="15" customHeight="1" x14ac:dyDescent="0.25">
      <c r="A11" s="278"/>
      <c r="B11" s="279"/>
      <c r="C11" s="280"/>
      <c r="D11" s="280"/>
      <c r="E11" s="280"/>
      <c r="F11" s="280"/>
      <c r="G11" s="280"/>
      <c r="H11" s="280"/>
      <c r="I11" s="280"/>
      <c r="J11" s="280"/>
      <c r="K11" s="280"/>
      <c r="L11" s="280"/>
      <c r="M11" s="280"/>
      <c r="N11" s="281"/>
    </row>
    <row r="12" spans="1:14" ht="15" customHeight="1" x14ac:dyDescent="0.25">
      <c r="A12" s="282"/>
      <c r="B12" s="653" t="s">
        <v>1522</v>
      </c>
      <c r="C12" s="653"/>
      <c r="D12" s="653"/>
      <c r="E12" s="653"/>
      <c r="F12" s="283"/>
      <c r="G12" s="653" t="s">
        <v>1523</v>
      </c>
      <c r="H12" s="653"/>
      <c r="I12" s="653"/>
      <c r="J12" s="283"/>
      <c r="K12" s="653" t="s">
        <v>6</v>
      </c>
      <c r="L12" s="653"/>
      <c r="M12" s="653"/>
      <c r="N12" s="284"/>
    </row>
    <row r="13" spans="1:14" ht="43.5" customHeight="1" x14ac:dyDescent="0.25">
      <c r="A13" s="285"/>
      <c r="B13" s="286" t="s">
        <v>332</v>
      </c>
      <c r="C13" s="286" t="s">
        <v>1524</v>
      </c>
      <c r="D13" s="286" t="s">
        <v>1525</v>
      </c>
      <c r="E13" s="286" t="s">
        <v>433</v>
      </c>
      <c r="F13" s="287"/>
      <c r="G13" s="286" t="s">
        <v>1526</v>
      </c>
      <c r="H13" s="286" t="s">
        <v>1527</v>
      </c>
      <c r="I13" s="286" t="s">
        <v>1528</v>
      </c>
      <c r="J13" s="288"/>
      <c r="K13" s="286" t="s">
        <v>1529</v>
      </c>
      <c r="L13" s="286" t="s">
        <v>1530</v>
      </c>
      <c r="M13" s="286" t="s">
        <v>1531</v>
      </c>
      <c r="N13" s="289"/>
    </row>
    <row r="14" spans="1:14" ht="15" customHeight="1" x14ac:dyDescent="0.25">
      <c r="A14" s="285"/>
      <c r="B14" s="290" t="s">
        <v>1532</v>
      </c>
      <c r="C14" s="291" t="s">
        <v>21</v>
      </c>
      <c r="D14" s="291" t="s">
        <v>1533</v>
      </c>
      <c r="E14" s="292">
        <v>1.46</v>
      </c>
      <c r="F14" s="293"/>
      <c r="G14" s="36">
        <v>0</v>
      </c>
      <c r="H14" s="36">
        <v>0</v>
      </c>
      <c r="I14" s="294">
        <v>0</v>
      </c>
      <c r="J14" s="288"/>
      <c r="K14" s="36">
        <v>0</v>
      </c>
      <c r="L14" s="36">
        <v>0</v>
      </c>
      <c r="M14" s="294">
        <v>0</v>
      </c>
      <c r="N14" s="289"/>
    </row>
    <row r="15" spans="1:14" ht="15" customHeight="1" x14ac:dyDescent="0.25">
      <c r="A15" s="285"/>
      <c r="B15" s="290" t="s">
        <v>1532</v>
      </c>
      <c r="C15" s="291" t="s">
        <v>21</v>
      </c>
      <c r="D15" s="291" t="s">
        <v>1534</v>
      </c>
      <c r="E15" s="292">
        <v>1.43</v>
      </c>
      <c r="F15" s="293"/>
      <c r="G15" s="36">
        <v>0</v>
      </c>
      <c r="H15" s="36">
        <v>0</v>
      </c>
      <c r="I15" s="294">
        <v>0</v>
      </c>
      <c r="J15" s="288"/>
      <c r="K15" s="36">
        <v>0</v>
      </c>
      <c r="L15" s="36">
        <v>0</v>
      </c>
      <c r="M15" s="294">
        <v>0</v>
      </c>
      <c r="N15" s="289"/>
    </row>
    <row r="16" spans="1:14" ht="15" customHeight="1" x14ac:dyDescent="0.25">
      <c r="A16" s="285"/>
      <c r="B16" s="290" t="s">
        <v>1532</v>
      </c>
      <c r="C16" s="291" t="s">
        <v>21</v>
      </c>
      <c r="D16" s="291" t="s">
        <v>1535</v>
      </c>
      <c r="E16" s="292">
        <v>1.41</v>
      </c>
      <c r="F16" s="293"/>
      <c r="G16" s="36">
        <v>0</v>
      </c>
      <c r="H16" s="36">
        <v>0</v>
      </c>
      <c r="I16" s="294">
        <v>0</v>
      </c>
      <c r="J16" s="288"/>
      <c r="K16" s="36">
        <v>0</v>
      </c>
      <c r="L16" s="36">
        <v>0</v>
      </c>
      <c r="M16" s="294">
        <v>0</v>
      </c>
      <c r="N16" s="289"/>
    </row>
    <row r="17" spans="1:14" ht="15" customHeight="1" x14ac:dyDescent="0.25">
      <c r="A17" s="285"/>
      <c r="B17" s="290" t="s">
        <v>1532</v>
      </c>
      <c r="C17" s="291" t="s">
        <v>21</v>
      </c>
      <c r="D17" s="291" t="s">
        <v>1536</v>
      </c>
      <c r="E17" s="292">
        <v>1.18</v>
      </c>
      <c r="F17" s="293"/>
      <c r="G17" s="36">
        <v>0</v>
      </c>
      <c r="H17" s="36">
        <v>0</v>
      </c>
      <c r="I17" s="294">
        <v>0</v>
      </c>
      <c r="J17" s="288"/>
      <c r="K17" s="36">
        <v>0</v>
      </c>
      <c r="L17" s="36">
        <v>0</v>
      </c>
      <c r="M17" s="294">
        <v>0</v>
      </c>
      <c r="N17" s="289"/>
    </row>
    <row r="18" spans="1:14" ht="15" customHeight="1" x14ac:dyDescent="0.25">
      <c r="A18" s="285"/>
      <c r="B18" s="290" t="s">
        <v>1532</v>
      </c>
      <c r="C18" s="291" t="s">
        <v>21</v>
      </c>
      <c r="D18" s="291" t="s">
        <v>1537</v>
      </c>
      <c r="E18" s="292">
        <v>1.18</v>
      </c>
      <c r="F18" s="293"/>
      <c r="G18" s="36">
        <v>0</v>
      </c>
      <c r="H18" s="36">
        <v>0</v>
      </c>
      <c r="I18" s="294">
        <v>0</v>
      </c>
      <c r="J18" s="288"/>
      <c r="K18" s="36">
        <v>0</v>
      </c>
      <c r="L18" s="36">
        <v>0</v>
      </c>
      <c r="M18" s="294">
        <v>0</v>
      </c>
      <c r="N18" s="289"/>
    </row>
    <row r="19" spans="1:14" ht="15" customHeight="1" x14ac:dyDescent="0.25">
      <c r="A19" s="285"/>
      <c r="B19" s="290" t="s">
        <v>1532</v>
      </c>
      <c r="C19" s="291" t="s">
        <v>21</v>
      </c>
      <c r="D19" s="291" t="s">
        <v>1538</v>
      </c>
      <c r="E19" s="292">
        <v>1.42</v>
      </c>
      <c r="F19" s="295"/>
      <c r="G19" s="36">
        <v>0</v>
      </c>
      <c r="H19" s="36">
        <v>0</v>
      </c>
      <c r="I19" s="294">
        <v>0</v>
      </c>
      <c r="J19" s="288"/>
      <c r="K19" s="36">
        <v>0</v>
      </c>
      <c r="L19" s="36">
        <v>0</v>
      </c>
      <c r="M19" s="294">
        <v>0</v>
      </c>
      <c r="N19" s="289"/>
    </row>
    <row r="20" spans="1:14" ht="15" customHeight="1" x14ac:dyDescent="0.25">
      <c r="A20" s="296"/>
      <c r="B20" s="297"/>
      <c r="C20" s="298"/>
      <c r="D20" s="298"/>
      <c r="E20" s="298"/>
      <c r="F20" s="299"/>
      <c r="G20" s="298"/>
      <c r="H20" s="298"/>
      <c r="I20" s="300"/>
      <c r="J20" s="301"/>
      <c r="K20" s="302"/>
      <c r="L20" s="302"/>
      <c r="M20" s="302"/>
      <c r="N20" s="303"/>
    </row>
    <row r="21" spans="1:14" ht="8.25" customHeight="1" x14ac:dyDescent="0.25">
      <c r="A21" s="304"/>
      <c r="B21" s="305"/>
      <c r="C21" s="305"/>
      <c r="D21" s="305"/>
      <c r="E21" s="305"/>
      <c r="F21" s="305"/>
      <c r="G21" s="306"/>
      <c r="H21" s="306"/>
      <c r="I21" s="307"/>
      <c r="J21" s="304"/>
      <c r="K21" s="308"/>
      <c r="L21" s="308"/>
      <c r="M21" s="308"/>
    </row>
    <row r="22" spans="1:14" ht="15" customHeight="1" x14ac:dyDescent="0.25">
      <c r="A22" s="73"/>
      <c r="B22" s="73"/>
      <c r="C22" s="73"/>
      <c r="D22" s="73"/>
      <c r="E22" s="73"/>
      <c r="F22" s="309"/>
      <c r="G22" s="310"/>
      <c r="H22" s="280"/>
      <c r="I22" s="281"/>
      <c r="J22" s="311"/>
      <c r="K22" s="310"/>
      <c r="L22" s="280"/>
      <c r="M22" s="281"/>
    </row>
    <row r="23" spans="1:14" ht="15" customHeight="1" x14ac:dyDescent="0.25">
      <c r="A23" s="73"/>
      <c r="B23" s="73"/>
      <c r="C23" s="73"/>
      <c r="D23" s="73"/>
      <c r="E23" s="73"/>
      <c r="F23" s="309"/>
      <c r="G23" s="651" t="s">
        <v>1539</v>
      </c>
      <c r="H23" s="652"/>
      <c r="I23" s="312">
        <v>0</v>
      </c>
      <c r="J23" s="311"/>
      <c r="K23" s="651" t="s">
        <v>1540</v>
      </c>
      <c r="L23" s="652"/>
      <c r="M23" s="312">
        <v>0</v>
      </c>
    </row>
    <row r="24" spans="1:14" x14ac:dyDescent="0.25">
      <c r="G24" s="296"/>
      <c r="H24" s="301"/>
      <c r="I24" s="303"/>
      <c r="K24" s="296"/>
      <c r="L24" s="301"/>
      <c r="M24" s="303"/>
    </row>
  </sheetData>
  <mergeCells count="5">
    <mergeCell ref="G23:H23"/>
    <mergeCell ref="K23:L23"/>
    <mergeCell ref="K12:M12"/>
    <mergeCell ref="B12:E12"/>
    <mergeCell ref="G12:I12"/>
  </mergeCells>
  <hyperlinks>
    <hyperlink ref="D4" location="'Rekapitulace'!B5" display="&lt;&lt;&lt; Zpět na rekapitulaci" xr:uid="{00000000-0004-0000-9800-000000000000}"/>
  </hyperlinks>
  <pageMargins left="0.7" right="0.7" top="0.78740157499999996" bottom="0.78740157499999996" header="0.3" footer="0.3"/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dimension ref="A1:N24"/>
  <sheetViews>
    <sheetView showGridLines="0" workbookViewId="0"/>
  </sheetViews>
  <sheetFormatPr defaultColWidth="12.140625" defaultRowHeight="15" customHeight="1" x14ac:dyDescent="0.25"/>
  <cols>
    <col min="1" max="1" width="21.140625" customWidth="1"/>
    <col min="2" max="2" width="14.5703125" customWidth="1"/>
    <col min="3" max="3" width="11.28515625" customWidth="1"/>
    <col min="4" max="4" width="9.28515625" customWidth="1"/>
    <col min="5" max="5" width="8.5703125" customWidth="1"/>
    <col min="6" max="6" width="1.140625" customWidth="1"/>
    <col min="7" max="7" width="11.7109375" customWidth="1"/>
    <col min="8" max="8" width="12.7109375" customWidth="1"/>
    <col min="9" max="9" width="15.7109375" customWidth="1"/>
    <col min="10" max="10" width="1.28515625" customWidth="1"/>
    <col min="11" max="11" width="11.7109375" customWidth="1"/>
    <col min="12" max="12" width="12.7109375" customWidth="1"/>
    <col min="13" max="13" width="15.7109375" customWidth="1"/>
  </cols>
  <sheetData>
    <row r="1" spans="1:14" x14ac:dyDescent="0.25">
      <c r="A1" s="17" t="s">
        <v>1</v>
      </c>
      <c r="B1" s="18" t="s">
        <v>2064</v>
      </c>
    </row>
    <row r="2" spans="1:14" x14ac:dyDescent="0.25">
      <c r="A2" s="17" t="s">
        <v>0</v>
      </c>
      <c r="B2" s="18" t="s">
        <v>186</v>
      </c>
    </row>
    <row r="3" spans="1:14" x14ac:dyDescent="0.25">
      <c r="A3" s="17" t="s">
        <v>2</v>
      </c>
      <c r="B3" s="18" t="s">
        <v>21</v>
      </c>
    </row>
    <row r="4" spans="1:14" x14ac:dyDescent="0.25">
      <c r="A4" s="17" t="s">
        <v>315</v>
      </c>
      <c r="B4" s="18" t="s">
        <v>31</v>
      </c>
      <c r="D4" s="19" t="s">
        <v>316</v>
      </c>
    </row>
    <row r="5" spans="1:14" x14ac:dyDescent="0.25">
      <c r="A5" s="17" t="s">
        <v>317</v>
      </c>
      <c r="B5" s="18" t="s">
        <v>318</v>
      </c>
    </row>
    <row r="6" spans="1:14" x14ac:dyDescent="0.25">
      <c r="A6" s="17" t="s">
        <v>319</v>
      </c>
      <c r="B6" s="18" t="s">
        <v>320</v>
      </c>
    </row>
    <row r="7" spans="1:14" x14ac:dyDescent="0.25">
      <c r="A7" s="17" t="s">
        <v>321</v>
      </c>
      <c r="B7" s="20">
        <v>0</v>
      </c>
    </row>
    <row r="8" spans="1:14" x14ac:dyDescent="0.25">
      <c r="A8" s="17" t="s">
        <v>322</v>
      </c>
      <c r="B8" s="18" t="s">
        <v>323</v>
      </c>
    </row>
    <row r="9" spans="1:14" x14ac:dyDescent="0.25">
      <c r="A9" s="17" t="s">
        <v>324</v>
      </c>
      <c r="B9" s="18" t="s">
        <v>323</v>
      </c>
    </row>
    <row r="11" spans="1:14" ht="15" customHeight="1" x14ac:dyDescent="0.25">
      <c r="A11" s="278"/>
      <c r="B11" s="279"/>
      <c r="C11" s="280"/>
      <c r="D11" s="280"/>
      <c r="E11" s="280"/>
      <c r="F11" s="280"/>
      <c r="G11" s="280"/>
      <c r="H11" s="280"/>
      <c r="I11" s="280"/>
      <c r="J11" s="280"/>
      <c r="K11" s="280"/>
      <c r="L11" s="280"/>
      <c r="M11" s="280"/>
      <c r="N11" s="281"/>
    </row>
    <row r="12" spans="1:14" ht="15" customHeight="1" x14ac:dyDescent="0.25">
      <c r="A12" s="282"/>
      <c r="B12" s="653" t="s">
        <v>1522</v>
      </c>
      <c r="C12" s="653"/>
      <c r="D12" s="653"/>
      <c r="E12" s="653"/>
      <c r="F12" s="283"/>
      <c r="G12" s="653" t="s">
        <v>1523</v>
      </c>
      <c r="H12" s="653"/>
      <c r="I12" s="653"/>
      <c r="J12" s="283"/>
      <c r="K12" s="653" t="s">
        <v>6</v>
      </c>
      <c r="L12" s="653"/>
      <c r="M12" s="653"/>
      <c r="N12" s="284"/>
    </row>
    <row r="13" spans="1:14" ht="43.5" customHeight="1" x14ac:dyDescent="0.25">
      <c r="A13" s="285"/>
      <c r="B13" s="286" t="s">
        <v>332</v>
      </c>
      <c r="C13" s="286" t="s">
        <v>1524</v>
      </c>
      <c r="D13" s="286" t="s">
        <v>1525</v>
      </c>
      <c r="E13" s="286" t="s">
        <v>433</v>
      </c>
      <c r="F13" s="287"/>
      <c r="G13" s="286" t="s">
        <v>1526</v>
      </c>
      <c r="H13" s="286" t="s">
        <v>1527</v>
      </c>
      <c r="I13" s="286" t="s">
        <v>1528</v>
      </c>
      <c r="J13" s="288"/>
      <c r="K13" s="286" t="s">
        <v>1529</v>
      </c>
      <c r="L13" s="286" t="s">
        <v>1530</v>
      </c>
      <c r="M13" s="286" t="s">
        <v>1531</v>
      </c>
      <c r="N13" s="289"/>
    </row>
    <row r="14" spans="1:14" ht="15" customHeight="1" x14ac:dyDescent="0.25">
      <c r="A14" s="285"/>
      <c r="B14" s="290" t="s">
        <v>1542</v>
      </c>
      <c r="C14" s="291" t="s">
        <v>21</v>
      </c>
      <c r="D14" s="291" t="s">
        <v>1533</v>
      </c>
      <c r="E14" s="292">
        <v>1.46</v>
      </c>
      <c r="F14" s="293"/>
      <c r="G14" s="36">
        <v>0</v>
      </c>
      <c r="H14" s="36">
        <v>0</v>
      </c>
      <c r="I14" s="294">
        <v>0</v>
      </c>
      <c r="J14" s="288"/>
      <c r="K14" s="36">
        <v>0</v>
      </c>
      <c r="L14" s="36">
        <v>0</v>
      </c>
      <c r="M14" s="294">
        <v>0</v>
      </c>
      <c r="N14" s="289"/>
    </row>
    <row r="15" spans="1:14" ht="15" customHeight="1" x14ac:dyDescent="0.25">
      <c r="A15" s="285"/>
      <c r="B15" s="290" t="s">
        <v>1542</v>
      </c>
      <c r="C15" s="291" t="s">
        <v>21</v>
      </c>
      <c r="D15" s="291" t="s">
        <v>1534</v>
      </c>
      <c r="E15" s="292">
        <v>1.43</v>
      </c>
      <c r="F15" s="293"/>
      <c r="G15" s="36">
        <v>0</v>
      </c>
      <c r="H15" s="36">
        <v>0</v>
      </c>
      <c r="I15" s="294">
        <v>0</v>
      </c>
      <c r="J15" s="288"/>
      <c r="K15" s="36">
        <v>0</v>
      </c>
      <c r="L15" s="36">
        <v>0</v>
      </c>
      <c r="M15" s="294">
        <v>0</v>
      </c>
      <c r="N15" s="289"/>
    </row>
    <row r="16" spans="1:14" ht="15" customHeight="1" x14ac:dyDescent="0.25">
      <c r="A16" s="285"/>
      <c r="B16" s="290" t="s">
        <v>1542</v>
      </c>
      <c r="C16" s="291" t="s">
        <v>21</v>
      </c>
      <c r="D16" s="291" t="s">
        <v>1535</v>
      </c>
      <c r="E16" s="292">
        <v>1.41</v>
      </c>
      <c r="F16" s="293"/>
      <c r="G16" s="36">
        <v>0</v>
      </c>
      <c r="H16" s="36">
        <v>0</v>
      </c>
      <c r="I16" s="294">
        <v>0</v>
      </c>
      <c r="J16" s="288"/>
      <c r="K16" s="36">
        <v>0</v>
      </c>
      <c r="L16" s="36">
        <v>0</v>
      </c>
      <c r="M16" s="294">
        <v>0</v>
      </c>
      <c r="N16" s="289"/>
    </row>
    <row r="17" spans="1:14" ht="15" customHeight="1" x14ac:dyDescent="0.25">
      <c r="A17" s="285"/>
      <c r="B17" s="290" t="s">
        <v>1542</v>
      </c>
      <c r="C17" s="291" t="s">
        <v>21</v>
      </c>
      <c r="D17" s="291" t="s">
        <v>1536</v>
      </c>
      <c r="E17" s="292">
        <v>1.18</v>
      </c>
      <c r="F17" s="293"/>
      <c r="G17" s="36">
        <v>0</v>
      </c>
      <c r="H17" s="36">
        <v>0</v>
      </c>
      <c r="I17" s="294">
        <v>0</v>
      </c>
      <c r="J17" s="288"/>
      <c r="K17" s="36">
        <v>0</v>
      </c>
      <c r="L17" s="36">
        <v>0</v>
      </c>
      <c r="M17" s="294">
        <v>0</v>
      </c>
      <c r="N17" s="289"/>
    </row>
    <row r="18" spans="1:14" ht="15" customHeight="1" x14ac:dyDescent="0.25">
      <c r="A18" s="285"/>
      <c r="B18" s="290" t="s">
        <v>1542</v>
      </c>
      <c r="C18" s="291" t="s">
        <v>21</v>
      </c>
      <c r="D18" s="291" t="s">
        <v>1537</v>
      </c>
      <c r="E18" s="292">
        <v>1.18</v>
      </c>
      <c r="F18" s="293"/>
      <c r="G18" s="36">
        <v>0</v>
      </c>
      <c r="H18" s="36">
        <v>0</v>
      </c>
      <c r="I18" s="294">
        <v>0</v>
      </c>
      <c r="J18" s="288"/>
      <c r="K18" s="36">
        <v>0</v>
      </c>
      <c r="L18" s="36">
        <v>0</v>
      </c>
      <c r="M18" s="294">
        <v>0</v>
      </c>
      <c r="N18" s="289"/>
    </row>
    <row r="19" spans="1:14" ht="15" customHeight="1" x14ac:dyDescent="0.25">
      <c r="A19" s="285"/>
      <c r="B19" s="290" t="s">
        <v>1542</v>
      </c>
      <c r="C19" s="291" t="s">
        <v>21</v>
      </c>
      <c r="D19" s="291" t="s">
        <v>1538</v>
      </c>
      <c r="E19" s="292">
        <v>1.42</v>
      </c>
      <c r="F19" s="295"/>
      <c r="G19" s="36">
        <v>0</v>
      </c>
      <c r="H19" s="36">
        <v>0</v>
      </c>
      <c r="I19" s="294">
        <v>0</v>
      </c>
      <c r="J19" s="288"/>
      <c r="K19" s="36">
        <v>0</v>
      </c>
      <c r="L19" s="36">
        <v>0</v>
      </c>
      <c r="M19" s="294">
        <v>0</v>
      </c>
      <c r="N19" s="289"/>
    </row>
    <row r="20" spans="1:14" ht="15" customHeight="1" x14ac:dyDescent="0.25">
      <c r="A20" s="296"/>
      <c r="B20" s="297"/>
      <c r="C20" s="298"/>
      <c r="D20" s="298"/>
      <c r="E20" s="298"/>
      <c r="F20" s="299"/>
      <c r="G20" s="298"/>
      <c r="H20" s="298"/>
      <c r="I20" s="300"/>
      <c r="J20" s="301"/>
      <c r="K20" s="302"/>
      <c r="L20" s="302"/>
      <c r="M20" s="302"/>
      <c r="N20" s="303"/>
    </row>
    <row r="21" spans="1:14" ht="8.25" customHeight="1" x14ac:dyDescent="0.25">
      <c r="A21" s="304"/>
      <c r="B21" s="305"/>
      <c r="C21" s="305"/>
      <c r="D21" s="305"/>
      <c r="E21" s="305"/>
      <c r="F21" s="305"/>
      <c r="G21" s="306"/>
      <c r="H21" s="306"/>
      <c r="I21" s="307"/>
      <c r="J21" s="304"/>
      <c r="K21" s="308"/>
      <c r="L21" s="308"/>
      <c r="M21" s="308"/>
    </row>
    <row r="22" spans="1:14" ht="15" customHeight="1" x14ac:dyDescent="0.25">
      <c r="A22" s="73"/>
      <c r="B22" s="73"/>
      <c r="C22" s="73"/>
      <c r="D22" s="73"/>
      <c r="E22" s="73"/>
      <c r="F22" s="309"/>
      <c r="G22" s="310"/>
      <c r="H22" s="280"/>
      <c r="I22" s="281"/>
      <c r="J22" s="311"/>
      <c r="K22" s="310"/>
      <c r="L22" s="280"/>
      <c r="M22" s="281"/>
    </row>
    <row r="23" spans="1:14" ht="15" customHeight="1" x14ac:dyDescent="0.25">
      <c r="A23" s="73"/>
      <c r="B23" s="73"/>
      <c r="C23" s="73"/>
      <c r="D23" s="73"/>
      <c r="E23" s="73"/>
      <c r="F23" s="309"/>
      <c r="G23" s="651" t="s">
        <v>1539</v>
      </c>
      <c r="H23" s="652"/>
      <c r="I23" s="312">
        <v>0</v>
      </c>
      <c r="J23" s="311"/>
      <c r="K23" s="651" t="s">
        <v>1540</v>
      </c>
      <c r="L23" s="652"/>
      <c r="M23" s="312">
        <v>0</v>
      </c>
    </row>
    <row r="24" spans="1:14" x14ac:dyDescent="0.25">
      <c r="G24" s="296"/>
      <c r="H24" s="301"/>
      <c r="I24" s="303"/>
      <c r="K24" s="296"/>
      <c r="L24" s="301"/>
      <c r="M24" s="303"/>
    </row>
  </sheetData>
  <mergeCells count="5">
    <mergeCell ref="G23:H23"/>
    <mergeCell ref="K23:L23"/>
    <mergeCell ref="K12:M12"/>
    <mergeCell ref="B12:E12"/>
    <mergeCell ref="G12:I12"/>
  </mergeCells>
  <hyperlinks>
    <hyperlink ref="D4" location="'Rekapitulace'!B5" display="&lt;&lt;&lt; Zpět na rekapitulaci" xr:uid="{00000000-0004-0000-9900-000000000000}"/>
  </hyperlinks>
  <pageMargins left="0.7" right="0.7" top="0.78740157499999996" bottom="0.78740157499999996" header="0.3" footer="0.3"/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dimension ref="A1:Q31"/>
  <sheetViews>
    <sheetView showGridLines="0" workbookViewId="0"/>
  </sheetViews>
  <sheetFormatPr defaultColWidth="12.140625" defaultRowHeight="15" customHeight="1" x14ac:dyDescent="0.25"/>
  <cols>
    <col min="1" max="1" width="27.85546875" customWidth="1"/>
    <col min="2" max="2" width="20.7109375" customWidth="1"/>
    <col min="3" max="4" width="12.7109375" customWidth="1"/>
    <col min="5" max="5" width="13.85546875" customWidth="1"/>
    <col min="6" max="6" width="3.28515625" customWidth="1"/>
    <col min="7" max="7" width="24.85546875" customWidth="1"/>
    <col min="8" max="8" width="14.5703125" customWidth="1"/>
    <col min="9" max="9" width="14.85546875" customWidth="1"/>
    <col min="10" max="10" width="3.5703125" customWidth="1"/>
    <col min="11" max="11" width="20" customWidth="1"/>
    <col min="12" max="12" width="12.28515625" customWidth="1"/>
    <col min="13" max="13" width="11.7109375" customWidth="1"/>
    <col min="14" max="14" width="9.140625" customWidth="1"/>
    <col min="15" max="15" width="3.28515625" customWidth="1"/>
  </cols>
  <sheetData>
    <row r="1" spans="1:17" x14ac:dyDescent="0.25">
      <c r="A1" s="17" t="s">
        <v>1</v>
      </c>
      <c r="B1" s="18" t="s">
        <v>2065</v>
      </c>
    </row>
    <row r="2" spans="1:17" x14ac:dyDescent="0.25">
      <c r="A2" s="17" t="s">
        <v>0</v>
      </c>
      <c r="B2" s="18" t="s">
        <v>186</v>
      </c>
    </row>
    <row r="3" spans="1:17" x14ac:dyDescent="0.25">
      <c r="A3" s="17" t="s">
        <v>2</v>
      </c>
      <c r="B3" s="18" t="s">
        <v>21</v>
      </c>
    </row>
    <row r="4" spans="1:17" x14ac:dyDescent="0.25">
      <c r="A4" s="17" t="s">
        <v>315</v>
      </c>
      <c r="B4" s="18" t="s">
        <v>196</v>
      </c>
      <c r="D4" s="19" t="s">
        <v>316</v>
      </c>
    </row>
    <row r="5" spans="1:17" x14ac:dyDescent="0.25">
      <c r="A5" s="17" t="s">
        <v>317</v>
      </c>
      <c r="B5" s="18" t="s">
        <v>318</v>
      </c>
    </row>
    <row r="6" spans="1:17" x14ac:dyDescent="0.25">
      <c r="A6" s="17" t="s">
        <v>319</v>
      </c>
      <c r="B6" s="18" t="s">
        <v>320</v>
      </c>
    </row>
    <row r="7" spans="1:17" x14ac:dyDescent="0.25">
      <c r="A7" s="17" t="s">
        <v>321</v>
      </c>
      <c r="B7" s="20">
        <v>272520</v>
      </c>
    </row>
    <row r="8" spans="1:17" x14ac:dyDescent="0.25">
      <c r="A8" s="17" t="s">
        <v>322</v>
      </c>
      <c r="B8" s="18" t="s">
        <v>323</v>
      </c>
    </row>
    <row r="9" spans="1:17" x14ac:dyDescent="0.25">
      <c r="A9" s="17" t="s">
        <v>324</v>
      </c>
      <c r="B9" s="18" t="s">
        <v>323</v>
      </c>
    </row>
    <row r="11" spans="1:17" ht="15" customHeight="1" x14ac:dyDescent="0.35">
      <c r="A11" s="578" t="s">
        <v>2066</v>
      </c>
      <c r="B11" s="579"/>
      <c r="C11" s="579"/>
      <c r="D11" s="579"/>
      <c r="E11" s="579"/>
      <c r="F11" s="579"/>
      <c r="G11" s="528"/>
      <c r="H11" s="528"/>
      <c r="I11" s="528"/>
      <c r="J11" s="528"/>
      <c r="K11" s="313"/>
      <c r="L11" s="313"/>
      <c r="M11" s="313"/>
      <c r="N11" s="313"/>
      <c r="O11" s="314"/>
    </row>
    <row r="12" spans="1:17" ht="15" customHeight="1" x14ac:dyDescent="0.25">
      <c r="A12" s="21"/>
      <c r="B12" s="22"/>
      <c r="C12" s="28"/>
      <c r="D12" s="28"/>
      <c r="E12" s="28"/>
      <c r="F12" s="22"/>
      <c r="G12" s="22"/>
      <c r="H12" s="28"/>
      <c r="I12" s="28"/>
      <c r="J12" s="22"/>
      <c r="K12" s="22"/>
      <c r="L12" s="28"/>
      <c r="M12" s="28"/>
      <c r="N12" s="28"/>
      <c r="O12" s="23"/>
    </row>
    <row r="13" spans="1:17" ht="15" customHeight="1" x14ac:dyDescent="0.25">
      <c r="A13" s="21"/>
      <c r="B13" s="315"/>
      <c r="C13" s="585" t="s">
        <v>1523</v>
      </c>
      <c r="D13" s="642"/>
      <c r="E13" s="586"/>
      <c r="F13" s="316"/>
      <c r="G13" s="42"/>
      <c r="H13" s="577" t="s">
        <v>1545</v>
      </c>
      <c r="I13" s="577"/>
      <c r="J13" s="21"/>
      <c r="K13" s="529"/>
      <c r="L13" s="577" t="s">
        <v>1546</v>
      </c>
      <c r="M13" s="577"/>
      <c r="N13" s="577"/>
      <c r="O13" s="32"/>
    </row>
    <row r="14" spans="1:17" ht="15" customHeight="1" x14ac:dyDescent="0.25">
      <c r="A14" s="29"/>
      <c r="B14" s="317" t="s">
        <v>363</v>
      </c>
      <c r="C14" s="380" t="s">
        <v>4</v>
      </c>
      <c r="D14" s="380" t="s">
        <v>372</v>
      </c>
      <c r="E14" s="380" t="s">
        <v>6</v>
      </c>
      <c r="F14" s="316"/>
      <c r="G14" s="315"/>
      <c r="H14" s="380" t="s">
        <v>4</v>
      </c>
      <c r="I14" s="380" t="s">
        <v>372</v>
      </c>
      <c r="J14" s="32"/>
      <c r="K14" s="317" t="s">
        <v>363</v>
      </c>
      <c r="L14" s="47" t="s">
        <v>4</v>
      </c>
      <c r="M14" s="47" t="s">
        <v>372</v>
      </c>
      <c r="N14" s="47" t="s">
        <v>6</v>
      </c>
      <c r="O14" s="32"/>
      <c r="Q14" s="349"/>
    </row>
    <row r="15" spans="1:17" ht="15" customHeight="1" x14ac:dyDescent="0.35">
      <c r="A15" s="29"/>
      <c r="B15" s="530" t="s">
        <v>2067</v>
      </c>
      <c r="C15" s="531">
        <v>1.95699998</v>
      </c>
      <c r="D15" s="532">
        <v>1.95699998</v>
      </c>
      <c r="E15" s="533">
        <v>3.35485710857143</v>
      </c>
      <c r="F15" s="534"/>
      <c r="G15" s="530" t="s">
        <v>2068</v>
      </c>
      <c r="H15" s="535">
        <v>11.222189999999999</v>
      </c>
      <c r="I15" s="536">
        <v>6.5523899300000004</v>
      </c>
      <c r="J15" s="534"/>
      <c r="K15" s="319" t="s">
        <v>2069</v>
      </c>
      <c r="L15" s="226">
        <v>0</v>
      </c>
      <c r="M15" s="226">
        <v>0</v>
      </c>
      <c r="N15" s="226">
        <v>0</v>
      </c>
      <c r="O15" s="32"/>
    </row>
    <row r="16" spans="1:17" ht="15" customHeight="1" x14ac:dyDescent="0.35">
      <c r="A16" s="29"/>
      <c r="B16" s="530" t="s">
        <v>2070</v>
      </c>
      <c r="C16" s="537">
        <v>2.2485700199999998</v>
      </c>
      <c r="D16" s="538">
        <v>2.2485700199999998</v>
      </c>
      <c r="E16" s="539">
        <v>3.85469146285714</v>
      </c>
      <c r="F16" s="540"/>
      <c r="G16" s="530" t="s">
        <v>2071</v>
      </c>
      <c r="H16" s="541">
        <v>1.3379000400000001</v>
      </c>
      <c r="I16" s="542">
        <v>1.3379000400000001</v>
      </c>
      <c r="J16" s="534"/>
      <c r="K16" s="319" t="s">
        <v>2072</v>
      </c>
      <c r="L16" s="226">
        <v>0</v>
      </c>
      <c r="M16" s="226">
        <v>0</v>
      </c>
      <c r="N16" s="226">
        <v>0</v>
      </c>
      <c r="O16" s="32"/>
    </row>
    <row r="17" spans="1:15" ht="15.75" customHeight="1" x14ac:dyDescent="0.35">
      <c r="A17" s="29"/>
      <c r="B17" s="530" t="s">
        <v>2073</v>
      </c>
      <c r="C17" s="543">
        <v>0</v>
      </c>
      <c r="D17" s="544">
        <v>0</v>
      </c>
      <c r="E17" s="545">
        <v>0</v>
      </c>
      <c r="F17" s="540"/>
      <c r="G17" s="530" t="s">
        <v>2074</v>
      </c>
      <c r="H17" s="546">
        <v>0</v>
      </c>
      <c r="I17" s="547">
        <v>0</v>
      </c>
      <c r="J17" s="534"/>
      <c r="K17" s="324" t="s">
        <v>2075</v>
      </c>
      <c r="L17" s="325">
        <v>0</v>
      </c>
      <c r="M17" s="325">
        <v>0</v>
      </c>
      <c r="N17" s="325">
        <v>0</v>
      </c>
      <c r="O17" s="32"/>
    </row>
    <row r="18" spans="1:15" ht="15" customHeight="1" x14ac:dyDescent="0.35">
      <c r="A18" s="29"/>
      <c r="B18" s="548" t="s">
        <v>2076</v>
      </c>
      <c r="C18" s="549">
        <v>3</v>
      </c>
      <c r="D18" s="550">
        <v>3</v>
      </c>
      <c r="E18" s="551">
        <v>5.1428571428571397</v>
      </c>
      <c r="F18" s="540"/>
      <c r="G18" s="530" t="s">
        <v>2077</v>
      </c>
      <c r="H18" s="552">
        <v>17</v>
      </c>
      <c r="I18" s="553">
        <v>10</v>
      </c>
      <c r="J18" s="534"/>
      <c r="K18" s="328" t="s">
        <v>2078</v>
      </c>
      <c r="L18" s="329">
        <v>0</v>
      </c>
      <c r="M18" s="329">
        <v>0</v>
      </c>
      <c r="N18" s="329">
        <v>0</v>
      </c>
      <c r="O18" s="32"/>
    </row>
    <row r="19" spans="1:15" ht="15" customHeight="1" x14ac:dyDescent="0.35">
      <c r="A19" s="29"/>
      <c r="B19" s="530" t="s">
        <v>2079</v>
      </c>
      <c r="C19" s="554">
        <v>2</v>
      </c>
      <c r="D19" s="35">
        <v>2</v>
      </c>
      <c r="E19" s="555">
        <v>3.4285714285714302</v>
      </c>
      <c r="F19" s="540"/>
      <c r="G19" s="530" t="s">
        <v>2080</v>
      </c>
      <c r="H19" s="556">
        <v>1</v>
      </c>
      <c r="I19" s="557">
        <v>1</v>
      </c>
      <c r="J19" s="534"/>
      <c r="K19" s="330" t="s">
        <v>2081</v>
      </c>
      <c r="L19" s="226">
        <v>0</v>
      </c>
      <c r="M19" s="226">
        <v>0</v>
      </c>
      <c r="N19" s="226">
        <v>0</v>
      </c>
      <c r="O19" s="32"/>
    </row>
    <row r="20" spans="1:15" ht="15.75" customHeight="1" x14ac:dyDescent="0.35">
      <c r="A20" s="29"/>
      <c r="B20" s="558" t="s">
        <v>2082</v>
      </c>
      <c r="C20" s="559">
        <v>0</v>
      </c>
      <c r="D20" s="560">
        <v>0</v>
      </c>
      <c r="E20" s="561">
        <v>0</v>
      </c>
      <c r="F20" s="540"/>
      <c r="G20" s="530" t="s">
        <v>2083</v>
      </c>
      <c r="H20" s="562">
        <v>0</v>
      </c>
      <c r="I20" s="563">
        <v>0</v>
      </c>
      <c r="J20" s="534"/>
      <c r="K20" s="330" t="s">
        <v>2084</v>
      </c>
      <c r="L20" s="226">
        <v>0</v>
      </c>
      <c r="M20" s="226">
        <v>0</v>
      </c>
      <c r="N20" s="226">
        <v>0</v>
      </c>
      <c r="O20" s="32"/>
    </row>
    <row r="21" spans="1:15" ht="15" customHeight="1" x14ac:dyDescent="0.35">
      <c r="A21" s="29"/>
      <c r="B21" s="564" t="s">
        <v>2085</v>
      </c>
      <c r="C21" s="741">
        <v>68460</v>
      </c>
      <c r="D21" s="742"/>
      <c r="E21" s="743"/>
      <c r="F21" s="21"/>
      <c r="G21" s="48"/>
      <c r="H21" s="565"/>
      <c r="I21" s="565"/>
      <c r="J21" s="22"/>
      <c r="K21" s="48"/>
      <c r="L21" s="48"/>
      <c r="M21" s="48"/>
      <c r="N21" s="48"/>
      <c r="O21" s="23"/>
    </row>
    <row r="22" spans="1:15" ht="15" customHeight="1" x14ac:dyDescent="0.35">
      <c r="A22" s="29"/>
      <c r="B22" s="319" t="s">
        <v>1555</v>
      </c>
      <c r="C22" s="699">
        <v>1</v>
      </c>
      <c r="D22" s="699"/>
      <c r="E22" s="699"/>
      <c r="F22" s="21"/>
      <c r="G22" s="28"/>
      <c r="H22" s="28"/>
      <c r="I22" s="22"/>
      <c r="J22" s="22"/>
      <c r="K22" s="566"/>
      <c r="L22" s="22"/>
      <c r="M22" s="22"/>
      <c r="N22" s="22"/>
      <c r="O22" s="23"/>
    </row>
    <row r="23" spans="1:15" ht="15" customHeight="1" x14ac:dyDescent="0.35">
      <c r="A23" s="29"/>
      <c r="B23" s="319" t="s">
        <v>1558</v>
      </c>
      <c r="C23" s="704">
        <v>0.9</v>
      </c>
      <c r="D23" s="705"/>
      <c r="E23" s="706"/>
      <c r="F23" s="29"/>
      <c r="G23" s="567" t="s">
        <v>2086</v>
      </c>
      <c r="H23" s="568">
        <v>1.11228949</v>
      </c>
      <c r="I23" s="569"/>
      <c r="J23" s="22"/>
      <c r="K23" s="738" t="s">
        <v>2087</v>
      </c>
      <c r="L23" s="738"/>
      <c r="M23" s="738"/>
      <c r="N23" s="739"/>
      <c r="O23" s="23"/>
    </row>
    <row r="24" spans="1:15" ht="15" customHeight="1" x14ac:dyDescent="0.35">
      <c r="A24" s="29"/>
      <c r="B24" s="319" t="s">
        <v>2088</v>
      </c>
      <c r="C24" s="740">
        <v>0</v>
      </c>
      <c r="D24" s="740"/>
      <c r="E24" s="740"/>
      <c r="F24" s="323"/>
      <c r="G24" s="567" t="s">
        <v>2089</v>
      </c>
      <c r="H24" s="568">
        <v>1</v>
      </c>
      <c r="I24" s="318"/>
      <c r="J24" s="42"/>
      <c r="K24" s="585" t="s">
        <v>2090</v>
      </c>
      <c r="L24" s="586"/>
      <c r="M24" s="340">
        <v>68460</v>
      </c>
      <c r="N24" s="318"/>
      <c r="O24" s="23"/>
    </row>
    <row r="25" spans="1:15" ht="15" customHeight="1" x14ac:dyDescent="0.25">
      <c r="A25" s="21"/>
      <c r="B25" s="331"/>
      <c r="C25" s="332"/>
      <c r="D25" s="38"/>
      <c r="E25" s="38"/>
      <c r="F25" s="22"/>
      <c r="G25" s="48"/>
      <c r="H25" s="48"/>
      <c r="I25" s="22"/>
      <c r="J25" s="22"/>
      <c r="K25" s="333"/>
      <c r="L25" s="333"/>
      <c r="M25" s="333"/>
      <c r="N25" s="28"/>
      <c r="O25" s="23"/>
    </row>
    <row r="26" spans="1:15" ht="15" customHeight="1" x14ac:dyDescent="0.35">
      <c r="A26" s="21"/>
      <c r="B26" s="670"/>
      <c r="C26" s="670"/>
      <c r="D26" s="670"/>
      <c r="E26" s="670"/>
      <c r="F26" s="27"/>
      <c r="G26" s="44"/>
      <c r="H26" s="44"/>
      <c r="I26" s="22"/>
      <c r="J26" s="42"/>
      <c r="K26" s="656" t="s">
        <v>1576</v>
      </c>
      <c r="L26" s="666" t="s">
        <v>1577</v>
      </c>
      <c r="M26" s="667"/>
      <c r="N26" s="654">
        <v>1.11228949</v>
      </c>
      <c r="O26" s="32"/>
    </row>
    <row r="27" spans="1:15" ht="19.5" customHeight="1" x14ac:dyDescent="0.35">
      <c r="A27" s="29"/>
      <c r="B27" s="671" t="s">
        <v>2091</v>
      </c>
      <c r="C27" s="672"/>
      <c r="D27" s="672"/>
      <c r="E27" s="672"/>
      <c r="F27" s="672"/>
      <c r="G27" s="672"/>
      <c r="H27" s="673"/>
      <c r="I27" s="570"/>
      <c r="J27" s="571"/>
      <c r="K27" s="657"/>
      <c r="L27" s="642" t="s">
        <v>1578</v>
      </c>
      <c r="M27" s="586"/>
      <c r="N27" s="655"/>
      <c r="O27" s="32"/>
    </row>
    <row r="28" spans="1:15" ht="21.75" customHeight="1" x14ac:dyDescent="0.25">
      <c r="A28" s="29"/>
      <c r="B28" s="674"/>
      <c r="C28" s="675"/>
      <c r="D28" s="675"/>
      <c r="E28" s="675"/>
      <c r="F28" s="675"/>
      <c r="G28" s="675"/>
      <c r="H28" s="676"/>
      <c r="I28" s="570"/>
      <c r="J28" s="572"/>
      <c r="K28" s="321"/>
      <c r="L28" s="333"/>
      <c r="M28" s="313"/>
      <c r="N28" s="313"/>
      <c r="O28" s="23"/>
    </row>
    <row r="29" spans="1:15" ht="15" customHeight="1" x14ac:dyDescent="0.35">
      <c r="A29" s="21"/>
      <c r="B29" s="336"/>
      <c r="C29" s="336"/>
      <c r="D29" s="336"/>
      <c r="E29" s="336"/>
      <c r="F29" s="38"/>
      <c r="G29" s="48"/>
      <c r="H29" s="48"/>
      <c r="I29" s="22"/>
      <c r="J29" s="42"/>
      <c r="K29" s="291" t="s">
        <v>2092</v>
      </c>
      <c r="L29" s="246">
        <v>22.245789800000001</v>
      </c>
      <c r="M29" s="318"/>
      <c r="N29" s="22"/>
      <c r="O29" s="23"/>
    </row>
    <row r="30" spans="1:15" ht="15" customHeight="1" x14ac:dyDescent="0.35">
      <c r="A30" s="29"/>
      <c r="B30" s="337" t="s">
        <v>2093</v>
      </c>
      <c r="C30" s="573">
        <v>272519.61184308003</v>
      </c>
      <c r="D30" s="573">
        <v>272519.61184308003</v>
      </c>
      <c r="E30" s="573">
        <v>467176.47744528</v>
      </c>
      <c r="F30" s="318"/>
      <c r="G30" s="22"/>
      <c r="H30" s="22"/>
      <c r="I30" s="22"/>
      <c r="J30" s="42"/>
      <c r="K30" s="291" t="s">
        <v>2094</v>
      </c>
      <c r="L30" s="36">
        <v>20</v>
      </c>
      <c r="M30" s="318"/>
      <c r="N30" s="22"/>
      <c r="O30" s="23"/>
    </row>
    <row r="31" spans="1:15" ht="15" customHeight="1" x14ac:dyDescent="0.25">
      <c r="A31" s="51"/>
      <c r="B31" s="53"/>
      <c r="C31" s="53"/>
      <c r="D31" s="53"/>
      <c r="E31" s="53"/>
      <c r="F31" s="52"/>
      <c r="G31" s="52"/>
      <c r="H31" s="52"/>
      <c r="I31" s="52"/>
      <c r="J31" s="52"/>
      <c r="K31" s="53"/>
      <c r="L31" s="53"/>
      <c r="M31" s="52"/>
      <c r="N31" s="52"/>
      <c r="O31" s="54"/>
    </row>
  </sheetData>
  <mergeCells count="16">
    <mergeCell ref="A11:F11"/>
    <mergeCell ref="B27:H28"/>
    <mergeCell ref="K26:K27"/>
    <mergeCell ref="N26:N27"/>
    <mergeCell ref="L27:M27"/>
    <mergeCell ref="B26:E26"/>
    <mergeCell ref="L26:M26"/>
    <mergeCell ref="C23:E23"/>
    <mergeCell ref="K23:N23"/>
    <mergeCell ref="C24:E24"/>
    <mergeCell ref="K24:L24"/>
    <mergeCell ref="H13:I13"/>
    <mergeCell ref="C13:E13"/>
    <mergeCell ref="L13:N13"/>
    <mergeCell ref="C21:E21"/>
    <mergeCell ref="C22:E22"/>
  </mergeCells>
  <hyperlinks>
    <hyperlink ref="D4" location="'Rekapitulace'!B5" display="&lt;&lt;&lt; Zpět na rekapitulaci" xr:uid="{00000000-0004-0000-9A00-000000000000}"/>
  </hyperlinks>
  <pageMargins left="0.7" right="0.7" top="0.78740157499999996" bottom="0.78740157499999996" header="0.3" footer="0.3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dimension ref="A1:N12"/>
  <sheetViews>
    <sheetView showGridLines="0" workbookViewId="0"/>
  </sheetViews>
  <sheetFormatPr defaultColWidth="12.140625" defaultRowHeight="15" customHeight="1" x14ac:dyDescent="0.25"/>
  <cols>
    <col min="1" max="1" width="56.5703125" customWidth="1"/>
    <col min="2" max="2" width="14.28515625" customWidth="1"/>
    <col min="3" max="3" width="16.5703125" customWidth="1"/>
    <col min="4" max="14" width="15.7109375" customWidth="1"/>
  </cols>
  <sheetData>
    <row r="1" spans="1:14" x14ac:dyDescent="0.25">
      <c r="A1" s="17" t="s">
        <v>1</v>
      </c>
      <c r="B1" s="18" t="s">
        <v>2095</v>
      </c>
    </row>
    <row r="2" spans="1:14" x14ac:dyDescent="0.25">
      <c r="A2" s="17" t="s">
        <v>0</v>
      </c>
      <c r="B2" s="18" t="s">
        <v>186</v>
      </c>
    </row>
    <row r="3" spans="1:14" x14ac:dyDescent="0.25">
      <c r="A3" s="17" t="s">
        <v>2</v>
      </c>
      <c r="B3" s="18" t="s">
        <v>21</v>
      </c>
    </row>
    <row r="4" spans="1:14" x14ac:dyDescent="0.25">
      <c r="A4" s="17" t="s">
        <v>315</v>
      </c>
      <c r="B4" s="18" t="s">
        <v>36</v>
      </c>
      <c r="D4" s="19" t="s">
        <v>316</v>
      </c>
    </row>
    <row r="5" spans="1:14" x14ac:dyDescent="0.25">
      <c r="A5" s="17" t="s">
        <v>317</v>
      </c>
      <c r="B5" s="18" t="s">
        <v>318</v>
      </c>
    </row>
    <row r="6" spans="1:14" x14ac:dyDescent="0.25">
      <c r="A6" s="17" t="s">
        <v>319</v>
      </c>
      <c r="B6" s="18" t="s">
        <v>320</v>
      </c>
    </row>
    <row r="7" spans="1:14" x14ac:dyDescent="0.25">
      <c r="A7" s="17" t="s">
        <v>321</v>
      </c>
      <c r="B7" s="20">
        <v>0</v>
      </c>
    </row>
    <row r="8" spans="1:14" x14ac:dyDescent="0.25">
      <c r="A8" s="17" t="s">
        <v>322</v>
      </c>
      <c r="B8" s="18" t="s">
        <v>323</v>
      </c>
    </row>
    <row r="9" spans="1:14" x14ac:dyDescent="0.25">
      <c r="A9" s="17" t="s">
        <v>324</v>
      </c>
      <c r="B9" s="18" t="s">
        <v>323</v>
      </c>
    </row>
    <row r="11" spans="1:14" x14ac:dyDescent="0.25">
      <c r="A11" s="55" t="s">
        <v>1</v>
      </c>
      <c r="B11" s="342" t="s">
        <v>1581</v>
      </c>
      <c r="C11" s="342" t="s">
        <v>694</v>
      </c>
      <c r="D11" s="55" t="s">
        <v>1582</v>
      </c>
      <c r="E11" s="55" t="s">
        <v>423</v>
      </c>
      <c r="F11" s="55" t="s">
        <v>334</v>
      </c>
      <c r="G11" s="55" t="s">
        <v>1583</v>
      </c>
      <c r="H11" s="55" t="s">
        <v>1584</v>
      </c>
      <c r="I11" s="55" t="s">
        <v>1585</v>
      </c>
      <c r="J11" s="55" t="s">
        <v>1586</v>
      </c>
      <c r="K11" s="55" t="s">
        <v>1587</v>
      </c>
      <c r="L11" s="55" t="s">
        <v>1588</v>
      </c>
      <c r="M11" s="55" t="s">
        <v>1589</v>
      </c>
      <c r="N11" s="55" t="s">
        <v>1590</v>
      </c>
    </row>
    <row r="12" spans="1:14" x14ac:dyDescent="0.25">
      <c r="A12" s="61" t="s">
        <v>310</v>
      </c>
      <c r="B12" s="680"/>
      <c r="C12" s="680"/>
      <c r="D12" s="64">
        <v>0</v>
      </c>
      <c r="E12" s="64">
        <v>0</v>
      </c>
      <c r="F12" s="64">
        <v>0</v>
      </c>
      <c r="G12" s="64">
        <v>0</v>
      </c>
      <c r="H12" s="64">
        <v>0</v>
      </c>
      <c r="I12" s="63">
        <v>0</v>
      </c>
      <c r="J12" s="64"/>
      <c r="K12" s="64">
        <v>0</v>
      </c>
      <c r="L12" s="63">
        <v>0</v>
      </c>
      <c r="M12" s="63"/>
      <c r="N12" s="63">
        <v>0</v>
      </c>
    </row>
  </sheetData>
  <mergeCells count="1">
    <mergeCell ref="B12:C12"/>
  </mergeCells>
  <hyperlinks>
    <hyperlink ref="D4" location="'Rekapitulace'!B5" display="&lt;&lt;&lt; Zpět na rekapitulaci" xr:uid="{00000000-0004-0000-9B00-000000000000}"/>
  </hyperlinks>
  <pageMargins left="0.7" right="0.7" top="0.78740157499999996" bottom="0.78740157499999996" header="0.3" footer="0.3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dimension ref="A1:N13"/>
  <sheetViews>
    <sheetView showGridLines="0" workbookViewId="0"/>
  </sheetViews>
  <sheetFormatPr defaultColWidth="12.140625" defaultRowHeight="15" customHeight="1" x14ac:dyDescent="0.25"/>
  <cols>
    <col min="1" max="1" width="56.5703125" customWidth="1"/>
    <col min="2" max="2" width="14.28515625" customWidth="1"/>
    <col min="3" max="3" width="16.5703125" customWidth="1"/>
    <col min="4" max="14" width="15.7109375" customWidth="1"/>
  </cols>
  <sheetData>
    <row r="1" spans="1:14" x14ac:dyDescent="0.25">
      <c r="A1" s="17" t="s">
        <v>1</v>
      </c>
      <c r="B1" s="18" t="s">
        <v>2096</v>
      </c>
    </row>
    <row r="2" spans="1:14" x14ac:dyDescent="0.25">
      <c r="A2" s="17" t="s">
        <v>0</v>
      </c>
      <c r="B2" s="18" t="s">
        <v>186</v>
      </c>
    </row>
    <row r="3" spans="1:14" x14ac:dyDescent="0.25">
      <c r="A3" s="17" t="s">
        <v>2</v>
      </c>
      <c r="B3" s="18" t="s">
        <v>21</v>
      </c>
    </row>
    <row r="4" spans="1:14" x14ac:dyDescent="0.25">
      <c r="A4" s="17" t="s">
        <v>315</v>
      </c>
      <c r="B4" s="18" t="s">
        <v>36</v>
      </c>
      <c r="D4" s="19" t="s">
        <v>316</v>
      </c>
    </row>
    <row r="5" spans="1:14" x14ac:dyDescent="0.25">
      <c r="A5" s="17" t="s">
        <v>317</v>
      </c>
      <c r="B5" s="18" t="s">
        <v>318</v>
      </c>
    </row>
    <row r="6" spans="1:14" x14ac:dyDescent="0.25">
      <c r="A6" s="17" t="s">
        <v>319</v>
      </c>
      <c r="B6" s="18" t="s">
        <v>320</v>
      </c>
    </row>
    <row r="7" spans="1:14" x14ac:dyDescent="0.25">
      <c r="A7" s="17" t="s">
        <v>321</v>
      </c>
      <c r="B7" s="20">
        <v>1421</v>
      </c>
    </row>
    <row r="8" spans="1:14" x14ac:dyDescent="0.25">
      <c r="A8" s="17" t="s">
        <v>322</v>
      </c>
      <c r="B8" s="18" t="s">
        <v>323</v>
      </c>
    </row>
    <row r="9" spans="1:14" x14ac:dyDescent="0.25">
      <c r="A9" s="17" t="s">
        <v>324</v>
      </c>
      <c r="B9" s="18" t="s">
        <v>323</v>
      </c>
    </row>
    <row r="11" spans="1:14" x14ac:dyDescent="0.25">
      <c r="A11" s="55" t="s">
        <v>1</v>
      </c>
      <c r="B11" s="342" t="s">
        <v>1581</v>
      </c>
      <c r="C11" s="342" t="s">
        <v>694</v>
      </c>
      <c r="D11" s="55" t="s">
        <v>1582</v>
      </c>
      <c r="E11" s="55" t="s">
        <v>423</v>
      </c>
      <c r="F11" s="55" t="s">
        <v>334</v>
      </c>
      <c r="G11" s="55" t="s">
        <v>1583</v>
      </c>
      <c r="H11" s="55" t="s">
        <v>1584</v>
      </c>
      <c r="I11" s="55" t="s">
        <v>1585</v>
      </c>
      <c r="J11" s="55" t="s">
        <v>1586</v>
      </c>
      <c r="K11" s="55" t="s">
        <v>1587</v>
      </c>
      <c r="L11" s="55" t="s">
        <v>1588</v>
      </c>
      <c r="M11" s="55" t="s">
        <v>1589</v>
      </c>
      <c r="N11" s="55" t="s">
        <v>1590</v>
      </c>
    </row>
    <row r="12" spans="1:14" x14ac:dyDescent="0.25">
      <c r="A12" s="343" t="s">
        <v>1596</v>
      </c>
      <c r="B12" s="343" t="s">
        <v>1597</v>
      </c>
      <c r="C12" s="344" t="s">
        <v>1598</v>
      </c>
      <c r="D12" s="60">
        <v>1421.35</v>
      </c>
      <c r="E12" s="60">
        <v>0</v>
      </c>
      <c r="F12" s="60">
        <v>1421.35</v>
      </c>
      <c r="G12" s="60">
        <v>1</v>
      </c>
      <c r="H12" s="60">
        <v>1085</v>
      </c>
      <c r="I12" s="60">
        <v>0</v>
      </c>
      <c r="J12" s="345" t="s">
        <v>1594</v>
      </c>
      <c r="K12" s="60">
        <v>0</v>
      </c>
      <c r="L12" s="60">
        <v>0</v>
      </c>
      <c r="M12" s="345" t="s">
        <v>1594</v>
      </c>
      <c r="N12" s="60">
        <v>0</v>
      </c>
    </row>
    <row r="13" spans="1:14" x14ac:dyDescent="0.25">
      <c r="A13" s="61" t="s">
        <v>310</v>
      </c>
      <c r="B13" s="680"/>
      <c r="C13" s="680"/>
      <c r="D13" s="64">
        <v>1421.35</v>
      </c>
      <c r="E13" s="64">
        <v>0</v>
      </c>
      <c r="F13" s="64">
        <v>1421.35</v>
      </c>
      <c r="G13" s="64">
        <v>1</v>
      </c>
      <c r="H13" s="64">
        <v>1085</v>
      </c>
      <c r="I13" s="63">
        <v>0</v>
      </c>
      <c r="J13" s="64"/>
      <c r="K13" s="64">
        <v>0</v>
      </c>
      <c r="L13" s="63">
        <v>0</v>
      </c>
      <c r="M13" s="63"/>
      <c r="N13" s="63">
        <v>0</v>
      </c>
    </row>
  </sheetData>
  <mergeCells count="1">
    <mergeCell ref="B13:C13"/>
  </mergeCells>
  <hyperlinks>
    <hyperlink ref="D4" location="'Rekapitulace'!B5" display="&lt;&lt;&lt; Zpět na rekapitulaci" xr:uid="{00000000-0004-0000-9C00-000000000000}"/>
  </hyperlinks>
  <pageMargins left="0.7" right="0.7" top="0.78740157499999996" bottom="0.78740157499999996" header="0.3" footer="0.3"/>
  <drawing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dimension ref="A1:N13"/>
  <sheetViews>
    <sheetView showGridLines="0" workbookViewId="0"/>
  </sheetViews>
  <sheetFormatPr defaultColWidth="12.140625" defaultRowHeight="15" customHeight="1" x14ac:dyDescent="0.25"/>
  <cols>
    <col min="1" max="1" width="56.5703125" customWidth="1"/>
    <col min="2" max="2" width="14.28515625" customWidth="1"/>
    <col min="3" max="3" width="16.5703125" customWidth="1"/>
    <col min="4" max="14" width="15.7109375" customWidth="1"/>
  </cols>
  <sheetData>
    <row r="1" spans="1:14" x14ac:dyDescent="0.25">
      <c r="A1" s="17" t="s">
        <v>1</v>
      </c>
      <c r="B1" s="18" t="s">
        <v>2097</v>
      </c>
    </row>
    <row r="2" spans="1:14" x14ac:dyDescent="0.25">
      <c r="A2" s="17" t="s">
        <v>0</v>
      </c>
      <c r="B2" s="18" t="s">
        <v>186</v>
      </c>
    </row>
    <row r="3" spans="1:14" x14ac:dyDescent="0.25">
      <c r="A3" s="17" t="s">
        <v>2</v>
      </c>
      <c r="B3" s="18" t="s">
        <v>21</v>
      </c>
    </row>
    <row r="4" spans="1:14" x14ac:dyDescent="0.25">
      <c r="A4" s="17" t="s">
        <v>315</v>
      </c>
      <c r="B4" s="18" t="s">
        <v>36</v>
      </c>
      <c r="D4" s="19" t="s">
        <v>316</v>
      </c>
    </row>
    <row r="5" spans="1:14" x14ac:dyDescent="0.25">
      <c r="A5" s="17" t="s">
        <v>317</v>
      </c>
      <c r="B5" s="18" t="s">
        <v>318</v>
      </c>
    </row>
    <row r="6" spans="1:14" x14ac:dyDescent="0.25">
      <c r="A6" s="17" t="s">
        <v>319</v>
      </c>
      <c r="B6" s="18" t="s">
        <v>320</v>
      </c>
    </row>
    <row r="7" spans="1:14" x14ac:dyDescent="0.25">
      <c r="A7" s="17" t="s">
        <v>321</v>
      </c>
      <c r="B7" s="20">
        <v>940</v>
      </c>
    </row>
    <row r="8" spans="1:14" x14ac:dyDescent="0.25">
      <c r="A8" s="17" t="s">
        <v>322</v>
      </c>
      <c r="B8" s="18" t="s">
        <v>323</v>
      </c>
    </row>
    <row r="9" spans="1:14" x14ac:dyDescent="0.25">
      <c r="A9" s="17" t="s">
        <v>324</v>
      </c>
      <c r="B9" s="18" t="s">
        <v>323</v>
      </c>
    </row>
    <row r="11" spans="1:14" x14ac:dyDescent="0.25">
      <c r="A11" s="55" t="s">
        <v>1</v>
      </c>
      <c r="B11" s="342" t="s">
        <v>1581</v>
      </c>
      <c r="C11" s="342" t="s">
        <v>694</v>
      </c>
      <c r="D11" s="55" t="s">
        <v>1582</v>
      </c>
      <c r="E11" s="55" t="s">
        <v>423</v>
      </c>
      <c r="F11" s="55" t="s">
        <v>334</v>
      </c>
      <c r="G11" s="55" t="s">
        <v>1583</v>
      </c>
      <c r="H11" s="55" t="s">
        <v>1584</v>
      </c>
      <c r="I11" s="55" t="s">
        <v>1585</v>
      </c>
      <c r="J11" s="55" t="s">
        <v>1586</v>
      </c>
      <c r="K11" s="55" t="s">
        <v>1587</v>
      </c>
      <c r="L11" s="55" t="s">
        <v>1588</v>
      </c>
      <c r="M11" s="55" t="s">
        <v>1589</v>
      </c>
      <c r="N11" s="55" t="s">
        <v>1590</v>
      </c>
    </row>
    <row r="12" spans="1:14" x14ac:dyDescent="0.25">
      <c r="A12" s="343" t="s">
        <v>1600</v>
      </c>
      <c r="B12" s="343" t="s">
        <v>1601</v>
      </c>
      <c r="C12" s="344" t="s">
        <v>323</v>
      </c>
      <c r="D12" s="60">
        <v>939.58</v>
      </c>
      <c r="E12" s="60">
        <v>0</v>
      </c>
      <c r="F12" s="60">
        <v>939.58</v>
      </c>
      <c r="G12" s="60">
        <v>1</v>
      </c>
      <c r="H12" s="60">
        <v>862</v>
      </c>
      <c r="I12" s="60">
        <v>0</v>
      </c>
      <c r="J12" s="345" t="s">
        <v>1594</v>
      </c>
      <c r="K12" s="60">
        <v>0</v>
      </c>
      <c r="L12" s="60">
        <v>0</v>
      </c>
      <c r="M12" s="345" t="s">
        <v>1594</v>
      </c>
      <c r="N12" s="60">
        <v>0</v>
      </c>
    </row>
    <row r="13" spans="1:14" x14ac:dyDescent="0.25">
      <c r="A13" s="61" t="s">
        <v>310</v>
      </c>
      <c r="B13" s="680"/>
      <c r="C13" s="680"/>
      <c r="D13" s="64">
        <v>939.58</v>
      </c>
      <c r="E13" s="64">
        <v>0</v>
      </c>
      <c r="F13" s="64">
        <v>939.58</v>
      </c>
      <c r="G13" s="64">
        <v>1</v>
      </c>
      <c r="H13" s="64">
        <v>862</v>
      </c>
      <c r="I13" s="63">
        <v>0</v>
      </c>
      <c r="J13" s="64"/>
      <c r="K13" s="64">
        <v>0</v>
      </c>
      <c r="L13" s="63">
        <v>0</v>
      </c>
      <c r="M13" s="63"/>
      <c r="N13" s="63">
        <v>0</v>
      </c>
    </row>
  </sheetData>
  <mergeCells count="1">
    <mergeCell ref="B13:C13"/>
  </mergeCells>
  <hyperlinks>
    <hyperlink ref="D4" location="'Rekapitulace'!B5" display="&lt;&lt;&lt; Zpět na rekapitulaci" xr:uid="{00000000-0004-0000-9D00-000000000000}"/>
  </hyperlinks>
  <pageMargins left="0.7" right="0.7" top="0.78740157499999996" bottom="0.78740157499999996" header="0.3" footer="0.3"/>
  <drawing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dimension ref="A1:J14"/>
  <sheetViews>
    <sheetView showGridLines="0" workbookViewId="0"/>
  </sheetViews>
  <sheetFormatPr defaultColWidth="12.140625" defaultRowHeight="15" customHeight="1" x14ac:dyDescent="0.25"/>
  <cols>
    <col min="1" max="1" width="65.42578125" customWidth="1"/>
    <col min="2" max="2" width="14.28515625" customWidth="1"/>
    <col min="3" max="3" width="33" customWidth="1"/>
    <col min="4" max="7" width="19" customWidth="1"/>
    <col min="8" max="9" width="14" customWidth="1"/>
  </cols>
  <sheetData>
    <row r="1" spans="1:10" x14ac:dyDescent="0.25">
      <c r="A1" s="17" t="s">
        <v>1</v>
      </c>
      <c r="B1" s="18" t="s">
        <v>2098</v>
      </c>
    </row>
    <row r="2" spans="1:10" x14ac:dyDescent="0.25">
      <c r="A2" s="17" t="s">
        <v>0</v>
      </c>
      <c r="B2" s="18" t="s">
        <v>186</v>
      </c>
    </row>
    <row r="3" spans="1:10" x14ac:dyDescent="0.25">
      <c r="A3" s="17" t="s">
        <v>2</v>
      </c>
      <c r="B3" s="18" t="s">
        <v>21</v>
      </c>
    </row>
    <row r="4" spans="1:10" x14ac:dyDescent="0.25">
      <c r="A4" s="17" t="s">
        <v>315</v>
      </c>
      <c r="B4" s="18" t="s">
        <v>36</v>
      </c>
      <c r="D4" s="19" t="s">
        <v>316</v>
      </c>
    </row>
    <row r="5" spans="1:10" x14ac:dyDescent="0.25">
      <c r="A5" s="17" t="s">
        <v>317</v>
      </c>
      <c r="B5" s="18" t="s">
        <v>318</v>
      </c>
    </row>
    <row r="6" spans="1:10" x14ac:dyDescent="0.25">
      <c r="A6" s="17" t="s">
        <v>319</v>
      </c>
      <c r="B6" s="18" t="s">
        <v>320</v>
      </c>
    </row>
    <row r="7" spans="1:10" x14ac:dyDescent="0.25">
      <c r="A7" s="17" t="s">
        <v>321</v>
      </c>
      <c r="B7" s="20">
        <v>0</v>
      </c>
    </row>
    <row r="8" spans="1:10" x14ac:dyDescent="0.25">
      <c r="A8" s="17" t="s">
        <v>322</v>
      </c>
      <c r="B8" s="18" t="s">
        <v>323</v>
      </c>
    </row>
    <row r="9" spans="1:10" x14ac:dyDescent="0.25">
      <c r="A9" s="17" t="s">
        <v>324</v>
      </c>
      <c r="B9" s="18" t="s">
        <v>323</v>
      </c>
    </row>
    <row r="11" spans="1:10" x14ac:dyDescent="0.25">
      <c r="A11" s="55" t="s">
        <v>1</v>
      </c>
      <c r="B11" s="342" t="s">
        <v>1581</v>
      </c>
      <c r="C11" s="55" t="s">
        <v>1611</v>
      </c>
      <c r="D11" s="55" t="s">
        <v>1582</v>
      </c>
      <c r="E11" s="55" t="s">
        <v>423</v>
      </c>
      <c r="F11" s="55" t="s">
        <v>334</v>
      </c>
      <c r="G11" s="55" t="s">
        <v>1605</v>
      </c>
      <c r="H11" s="55" t="s">
        <v>1612</v>
      </c>
      <c r="I11" s="55" t="s">
        <v>1584</v>
      </c>
    </row>
    <row r="12" spans="1:10" x14ac:dyDescent="0.25">
      <c r="A12" s="61" t="s">
        <v>310</v>
      </c>
      <c r="B12" s="680"/>
      <c r="C12" s="680"/>
      <c r="D12" s="64">
        <v>0</v>
      </c>
      <c r="E12" s="64">
        <v>0</v>
      </c>
      <c r="F12" s="64">
        <v>0</v>
      </c>
      <c r="G12" s="64"/>
      <c r="H12" s="64"/>
      <c r="I12" s="64">
        <v>0</v>
      </c>
    </row>
    <row r="13" spans="1:10" x14ac:dyDescent="0.25">
      <c r="A13" s="346" t="s">
        <v>1608</v>
      </c>
      <c r="B13" s="691"/>
      <c r="C13" s="691"/>
      <c r="D13" s="691"/>
      <c r="E13" s="691"/>
      <c r="F13" s="347">
        <v>0</v>
      </c>
      <c r="G13" s="350"/>
      <c r="H13" s="351"/>
      <c r="I13" s="351"/>
    </row>
    <row r="14" spans="1:10" x14ac:dyDescent="0.25">
      <c r="A14" s="346" t="s">
        <v>1609</v>
      </c>
      <c r="B14" s="691"/>
      <c r="C14" s="691"/>
      <c r="D14" s="691"/>
      <c r="E14" s="691"/>
      <c r="F14" s="348">
        <v>0</v>
      </c>
      <c r="G14" s="352"/>
      <c r="H14" s="73"/>
      <c r="I14" s="73"/>
      <c r="J14" s="73"/>
    </row>
  </sheetData>
  <mergeCells count="3">
    <mergeCell ref="B12:C12"/>
    <mergeCell ref="B13:E13"/>
    <mergeCell ref="B14:E14"/>
  </mergeCells>
  <hyperlinks>
    <hyperlink ref="D4" location="'Rekapitulace'!B5" display="&lt;&lt;&lt; Zpět na rekapitulaci" xr:uid="{00000000-0004-0000-9E00-000000000000}"/>
  </hyperlinks>
  <pageMargins left="0.7" right="0.7" top="0.78740157499999996" bottom="0.78740157499999996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14"/>
  <sheetViews>
    <sheetView showGridLines="0" workbookViewId="0"/>
  </sheetViews>
  <sheetFormatPr defaultColWidth="12.140625" defaultRowHeight="15" customHeight="1" x14ac:dyDescent="0.25"/>
  <cols>
    <col min="1" max="1" width="65.42578125" customWidth="1"/>
    <col min="2" max="2" width="14.28515625" customWidth="1"/>
    <col min="3" max="3" width="16.5703125" customWidth="1"/>
    <col min="4" max="7" width="19" customWidth="1"/>
    <col min="8" max="9" width="14" customWidth="1"/>
  </cols>
  <sheetData>
    <row r="1" spans="1:9" x14ac:dyDescent="0.25">
      <c r="A1" s="17" t="s">
        <v>1</v>
      </c>
      <c r="B1" s="18" t="s">
        <v>1604</v>
      </c>
    </row>
    <row r="2" spans="1:9" x14ac:dyDescent="0.25">
      <c r="A2" s="17" t="s">
        <v>0</v>
      </c>
      <c r="B2" s="18" t="s">
        <v>14</v>
      </c>
    </row>
    <row r="3" spans="1:9" x14ac:dyDescent="0.25">
      <c r="A3" s="17" t="s">
        <v>2</v>
      </c>
      <c r="B3" s="18" t="s">
        <v>21</v>
      </c>
    </row>
    <row r="4" spans="1:9" x14ac:dyDescent="0.25">
      <c r="A4" s="17" t="s">
        <v>315</v>
      </c>
      <c r="B4" s="18" t="s">
        <v>36</v>
      </c>
      <c r="D4" s="19" t="s">
        <v>316</v>
      </c>
    </row>
    <row r="5" spans="1:9" x14ac:dyDescent="0.25">
      <c r="A5" s="17" t="s">
        <v>317</v>
      </c>
      <c r="B5" s="18" t="s">
        <v>318</v>
      </c>
    </row>
    <row r="6" spans="1:9" x14ac:dyDescent="0.25">
      <c r="A6" s="17" t="s">
        <v>319</v>
      </c>
      <c r="B6" s="18" t="s">
        <v>320</v>
      </c>
    </row>
    <row r="7" spans="1:9" x14ac:dyDescent="0.25">
      <c r="A7" s="17" t="s">
        <v>321</v>
      </c>
      <c r="B7" s="20">
        <v>0</v>
      </c>
    </row>
    <row r="8" spans="1:9" x14ac:dyDescent="0.25">
      <c r="A8" s="17" t="s">
        <v>322</v>
      </c>
      <c r="B8" s="18" t="s">
        <v>323</v>
      </c>
    </row>
    <row r="9" spans="1:9" x14ac:dyDescent="0.25">
      <c r="A9" s="17" t="s">
        <v>324</v>
      </c>
      <c r="B9" s="18" t="s">
        <v>323</v>
      </c>
    </row>
    <row r="11" spans="1:9" x14ac:dyDescent="0.25">
      <c r="A11" s="55" t="s">
        <v>1</v>
      </c>
      <c r="B11" s="342" t="s">
        <v>1581</v>
      </c>
      <c r="C11" s="342" t="s">
        <v>694</v>
      </c>
      <c r="D11" s="55" t="s">
        <v>1582</v>
      </c>
      <c r="E11" s="55" t="s">
        <v>423</v>
      </c>
      <c r="F11" s="55" t="s">
        <v>334</v>
      </c>
      <c r="G11" s="55" t="s">
        <v>1605</v>
      </c>
      <c r="H11" s="55" t="s">
        <v>1606</v>
      </c>
      <c r="I11" s="55" t="s">
        <v>1607</v>
      </c>
    </row>
    <row r="12" spans="1:9" x14ac:dyDescent="0.25">
      <c r="A12" s="61" t="s">
        <v>310</v>
      </c>
      <c r="B12" s="681"/>
      <c r="C12" s="682"/>
      <c r="D12" s="64">
        <v>0</v>
      </c>
      <c r="E12" s="64">
        <v>0</v>
      </c>
      <c r="F12" s="64">
        <v>0</v>
      </c>
      <c r="G12" s="681"/>
      <c r="H12" s="683"/>
      <c r="I12" s="682"/>
    </row>
    <row r="13" spans="1:9" x14ac:dyDescent="0.25">
      <c r="A13" s="346" t="s">
        <v>1608</v>
      </c>
      <c r="B13" s="684"/>
      <c r="C13" s="685"/>
      <c r="D13" s="685"/>
      <c r="E13" s="686"/>
      <c r="F13" s="347">
        <v>0</v>
      </c>
      <c r="G13" s="687"/>
      <c r="H13" s="688"/>
      <c r="I13" s="688"/>
    </row>
    <row r="14" spans="1:9" x14ac:dyDescent="0.25">
      <c r="A14" s="346" t="s">
        <v>1609</v>
      </c>
      <c r="B14" s="684"/>
      <c r="C14" s="685"/>
      <c r="D14" s="685"/>
      <c r="E14" s="686"/>
      <c r="F14" s="348">
        <v>0</v>
      </c>
      <c r="G14" s="689"/>
      <c r="H14" s="690"/>
      <c r="I14" s="690"/>
    </row>
  </sheetData>
  <mergeCells count="6">
    <mergeCell ref="B12:C12"/>
    <mergeCell ref="G12:I12"/>
    <mergeCell ref="B13:E13"/>
    <mergeCell ref="G13:I13"/>
    <mergeCell ref="B14:E14"/>
    <mergeCell ref="G14:I14"/>
  </mergeCells>
  <hyperlinks>
    <hyperlink ref="D4" location="'Rekapitulace'!B5" display="&lt;&lt;&lt; Zpět na rekapitulaci" xr:uid="{00000000-0004-0000-0F00-000000000000}"/>
  </hyperlinks>
  <pageMargins left="0.7" right="0.7" top="0.78740157499999996" bottom="0.78740157499999996" header="0.3" footer="0.3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dimension ref="A1:D12"/>
  <sheetViews>
    <sheetView showGridLines="0" workbookViewId="0"/>
  </sheetViews>
  <sheetFormatPr defaultColWidth="12.140625" defaultRowHeight="15" customHeight="1" x14ac:dyDescent="0.25"/>
  <cols>
    <col min="1" max="1" width="26.85546875" customWidth="1"/>
    <col min="2" max="2" width="15.7109375" customWidth="1"/>
    <col min="3" max="3" width="15.85546875" customWidth="1"/>
  </cols>
  <sheetData>
    <row r="1" spans="1:4" x14ac:dyDescent="0.25">
      <c r="A1" s="17" t="s">
        <v>1</v>
      </c>
      <c r="B1" s="18" t="s">
        <v>2099</v>
      </c>
    </row>
    <row r="2" spans="1:4" x14ac:dyDescent="0.25">
      <c r="A2" s="17" t="s">
        <v>0</v>
      </c>
      <c r="B2" s="18" t="s">
        <v>186</v>
      </c>
    </row>
    <row r="3" spans="1:4" x14ac:dyDescent="0.25">
      <c r="A3" s="17" t="s">
        <v>2</v>
      </c>
      <c r="B3" s="18" t="s">
        <v>21</v>
      </c>
    </row>
    <row r="4" spans="1:4" x14ac:dyDescent="0.25">
      <c r="A4" s="17" t="s">
        <v>315</v>
      </c>
      <c r="B4" s="18" t="s">
        <v>47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0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x14ac:dyDescent="0.25">
      <c r="A11" s="358" t="s">
        <v>1680</v>
      </c>
      <c r="B11" s="359" t="s">
        <v>1681</v>
      </c>
      <c r="C11" s="359" t="s">
        <v>1682</v>
      </c>
    </row>
    <row r="12" spans="1:4" x14ac:dyDescent="0.25">
      <c r="A12" s="360" t="s">
        <v>310</v>
      </c>
      <c r="B12" s="361">
        <v>0</v>
      </c>
      <c r="C12" s="361">
        <v>0</v>
      </c>
    </row>
  </sheetData>
  <hyperlinks>
    <hyperlink ref="D4" location="'Rekapitulace'!B5" display="&lt;&lt;&lt; Zpět na rekapitulaci" xr:uid="{00000000-0004-0000-9F00-000000000000}"/>
  </hyperlinks>
  <pageMargins left="0.7" right="0.7" top="0.78740157499999996" bottom="0.78740157499999996" header="0.3" footer="0.3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dimension ref="A1:D13"/>
  <sheetViews>
    <sheetView showGridLines="0" workbookViewId="0"/>
  </sheetViews>
  <sheetFormatPr defaultColWidth="12.140625" defaultRowHeight="15" customHeight="1" x14ac:dyDescent="0.25"/>
  <cols>
    <col min="1" max="1" width="26.85546875" customWidth="1"/>
    <col min="2" max="2" width="15.7109375" customWidth="1"/>
    <col min="3" max="3" width="15.85546875" customWidth="1"/>
  </cols>
  <sheetData>
    <row r="1" spans="1:4" x14ac:dyDescent="0.25">
      <c r="A1" s="17" t="s">
        <v>1</v>
      </c>
      <c r="B1" s="18" t="s">
        <v>2100</v>
      </c>
    </row>
    <row r="2" spans="1:4" x14ac:dyDescent="0.25">
      <c r="A2" s="17" t="s">
        <v>0</v>
      </c>
      <c r="B2" s="18" t="s">
        <v>186</v>
      </c>
    </row>
    <row r="3" spans="1:4" x14ac:dyDescent="0.25">
      <c r="A3" s="17" t="s">
        <v>2</v>
      </c>
      <c r="B3" s="18" t="s">
        <v>21</v>
      </c>
    </row>
    <row r="4" spans="1:4" x14ac:dyDescent="0.25">
      <c r="A4" s="17" t="s">
        <v>315</v>
      </c>
      <c r="B4" s="18" t="s">
        <v>47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0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x14ac:dyDescent="0.25">
      <c r="A11" s="358" t="s">
        <v>1680</v>
      </c>
      <c r="B11" s="359" t="s">
        <v>1681</v>
      </c>
      <c r="C11" s="359" t="s">
        <v>1682</v>
      </c>
    </row>
    <row r="12" spans="1:4" x14ac:dyDescent="0.25">
      <c r="A12" s="223" t="s">
        <v>1684</v>
      </c>
      <c r="B12" s="36">
        <v>0</v>
      </c>
      <c r="C12" s="36">
        <v>0</v>
      </c>
    </row>
    <row r="13" spans="1:4" x14ac:dyDescent="0.25">
      <c r="A13" s="360" t="s">
        <v>310</v>
      </c>
      <c r="B13" s="361">
        <v>0</v>
      </c>
      <c r="C13" s="361">
        <v>0</v>
      </c>
    </row>
  </sheetData>
  <hyperlinks>
    <hyperlink ref="D4" location="'Rekapitulace'!B5" display="&lt;&lt;&lt; Zpět na rekapitulaci" xr:uid="{00000000-0004-0000-A000-000000000000}"/>
  </hyperlinks>
  <pageMargins left="0.7" right="0.7" top="0.78740157499999996" bottom="0.78740157499999996" header="0.3" footer="0.3"/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dimension ref="A1:D13"/>
  <sheetViews>
    <sheetView showGridLines="0" workbookViewId="0"/>
  </sheetViews>
  <sheetFormatPr defaultColWidth="12.140625" defaultRowHeight="15" customHeight="1" x14ac:dyDescent="0.25"/>
  <cols>
    <col min="1" max="1" width="26.85546875" customWidth="1"/>
    <col min="2" max="2" width="15.7109375" customWidth="1"/>
    <col min="3" max="3" width="15.85546875" customWidth="1"/>
  </cols>
  <sheetData>
    <row r="1" spans="1:4" x14ac:dyDescent="0.25">
      <c r="A1" s="17" t="s">
        <v>1</v>
      </c>
      <c r="B1" s="18" t="s">
        <v>2101</v>
      </c>
    </row>
    <row r="2" spans="1:4" x14ac:dyDescent="0.25">
      <c r="A2" s="17" t="s">
        <v>0</v>
      </c>
      <c r="B2" s="18" t="s">
        <v>186</v>
      </c>
    </row>
    <row r="3" spans="1:4" x14ac:dyDescent="0.25">
      <c r="A3" s="17" t="s">
        <v>2</v>
      </c>
      <c r="B3" s="18" t="s">
        <v>21</v>
      </c>
    </row>
    <row r="4" spans="1:4" x14ac:dyDescent="0.25">
      <c r="A4" s="17" t="s">
        <v>315</v>
      </c>
      <c r="B4" s="18" t="s">
        <v>47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0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x14ac:dyDescent="0.25">
      <c r="A11" s="358" t="s">
        <v>1680</v>
      </c>
      <c r="B11" s="359" t="s">
        <v>1681</v>
      </c>
      <c r="C11" s="359" t="s">
        <v>1682</v>
      </c>
    </row>
    <row r="12" spans="1:4" x14ac:dyDescent="0.25">
      <c r="A12" s="223" t="s">
        <v>1686</v>
      </c>
      <c r="B12" s="36">
        <v>0</v>
      </c>
      <c r="C12" s="36">
        <v>0</v>
      </c>
    </row>
    <row r="13" spans="1:4" x14ac:dyDescent="0.25">
      <c r="A13" s="360" t="s">
        <v>310</v>
      </c>
      <c r="B13" s="361">
        <v>0</v>
      </c>
      <c r="C13" s="361">
        <v>0</v>
      </c>
    </row>
  </sheetData>
  <hyperlinks>
    <hyperlink ref="D4" location="'Rekapitulace'!B5" display="&lt;&lt;&lt; Zpět na rekapitulaci" xr:uid="{00000000-0004-0000-A100-000000000000}"/>
  </hyperlinks>
  <pageMargins left="0.7" right="0.7" top="0.78740157499999996" bottom="0.78740157499999996" header="0.3" footer="0.3"/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dimension ref="A1:D12"/>
  <sheetViews>
    <sheetView showGridLines="0" workbookViewId="0"/>
  </sheetViews>
  <sheetFormatPr defaultColWidth="12.140625" defaultRowHeight="15" customHeight="1" x14ac:dyDescent="0.25"/>
  <cols>
    <col min="1" max="1" width="26.85546875" customWidth="1"/>
    <col min="2" max="2" width="15.7109375" customWidth="1"/>
    <col min="3" max="3" width="15.85546875" customWidth="1"/>
  </cols>
  <sheetData>
    <row r="1" spans="1:4" x14ac:dyDescent="0.25">
      <c r="A1" s="17" t="s">
        <v>1</v>
      </c>
      <c r="B1" s="18" t="s">
        <v>2102</v>
      </c>
    </row>
    <row r="2" spans="1:4" x14ac:dyDescent="0.25">
      <c r="A2" s="17" t="s">
        <v>0</v>
      </c>
      <c r="B2" s="18" t="s">
        <v>186</v>
      </c>
    </row>
    <row r="3" spans="1:4" x14ac:dyDescent="0.25">
      <c r="A3" s="17" t="s">
        <v>2</v>
      </c>
      <c r="B3" s="18" t="s">
        <v>21</v>
      </c>
    </row>
    <row r="4" spans="1:4" x14ac:dyDescent="0.25">
      <c r="A4" s="17" t="s">
        <v>315</v>
      </c>
      <c r="B4" s="18" t="s">
        <v>47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1103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x14ac:dyDescent="0.25">
      <c r="A11" s="358" t="s">
        <v>1680</v>
      </c>
      <c r="B11" s="359" t="s">
        <v>1681</v>
      </c>
      <c r="C11" s="359" t="s">
        <v>1682</v>
      </c>
    </row>
    <row r="12" spans="1:4" x14ac:dyDescent="0.25">
      <c r="A12" s="360" t="s">
        <v>310</v>
      </c>
      <c r="B12" s="361">
        <v>1102.5</v>
      </c>
      <c r="C12" s="361">
        <v>1890</v>
      </c>
    </row>
  </sheetData>
  <hyperlinks>
    <hyperlink ref="D4" location="'Rekapitulace'!B5" display="&lt;&lt;&lt; Zpět na rekapitulaci" xr:uid="{00000000-0004-0000-A200-000000000000}"/>
  </hyperlinks>
  <pageMargins left="0.7" right="0.7" top="0.78740157499999996" bottom="0.78740157499999996" header="0.3" footer="0.3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dimension ref="A1:J25"/>
  <sheetViews>
    <sheetView showGridLines="0" workbookViewId="0"/>
  </sheetViews>
  <sheetFormatPr defaultColWidth="12.140625" defaultRowHeight="15" customHeight="1" x14ac:dyDescent="0.25"/>
  <cols>
    <col min="1" max="1" width="30.140625" customWidth="1"/>
    <col min="2" max="3" width="12.28515625" customWidth="1"/>
    <col min="4" max="4" width="9.140625" customWidth="1"/>
    <col min="5" max="5" width="11.7109375" customWidth="1"/>
    <col min="6" max="6" width="15.7109375" customWidth="1"/>
    <col min="7" max="7" width="11.7109375" customWidth="1"/>
    <col min="8" max="8" width="15.7109375" customWidth="1"/>
    <col min="9" max="9" width="11.7109375" customWidth="1"/>
    <col min="10" max="10" width="15.7109375" customWidth="1"/>
  </cols>
  <sheetData>
    <row r="1" spans="1:10" x14ac:dyDescent="0.25">
      <c r="A1" s="17" t="s">
        <v>1</v>
      </c>
      <c r="B1" s="18" t="s">
        <v>2103</v>
      </c>
    </row>
    <row r="2" spans="1:10" x14ac:dyDescent="0.25">
      <c r="A2" s="17" t="s">
        <v>0</v>
      </c>
      <c r="B2" s="18" t="s">
        <v>186</v>
      </c>
    </row>
    <row r="3" spans="1:10" x14ac:dyDescent="0.25">
      <c r="A3" s="17" t="s">
        <v>2</v>
      </c>
      <c r="B3" s="18" t="s">
        <v>21</v>
      </c>
    </row>
    <row r="4" spans="1:10" x14ac:dyDescent="0.25">
      <c r="A4" s="17" t="s">
        <v>315</v>
      </c>
      <c r="B4" s="18" t="s">
        <v>52</v>
      </c>
      <c r="D4" s="19" t="s">
        <v>316</v>
      </c>
    </row>
    <row r="5" spans="1:10" x14ac:dyDescent="0.25">
      <c r="A5" s="17" t="s">
        <v>317</v>
      </c>
      <c r="B5" s="18" t="s">
        <v>318</v>
      </c>
    </row>
    <row r="6" spans="1:10" x14ac:dyDescent="0.25">
      <c r="A6" s="17" t="s">
        <v>319</v>
      </c>
      <c r="B6" s="18" t="s">
        <v>320</v>
      </c>
    </row>
    <row r="7" spans="1:10" x14ac:dyDescent="0.25">
      <c r="A7" s="17" t="s">
        <v>321</v>
      </c>
      <c r="B7" s="20">
        <v>4795</v>
      </c>
    </row>
    <row r="8" spans="1:10" x14ac:dyDescent="0.25">
      <c r="A8" s="17" t="s">
        <v>322</v>
      </c>
      <c r="B8" s="18" t="s">
        <v>323</v>
      </c>
    </row>
    <row r="9" spans="1:10" x14ac:dyDescent="0.25">
      <c r="A9" s="17" t="s">
        <v>324</v>
      </c>
      <c r="B9" s="18" t="s">
        <v>323</v>
      </c>
    </row>
    <row r="11" spans="1:10" ht="28.5" customHeight="1" x14ac:dyDescent="0.25">
      <c r="A11" s="362" t="s">
        <v>1</v>
      </c>
      <c r="B11" s="363" t="s">
        <v>1581</v>
      </c>
      <c r="C11" s="363" t="s">
        <v>1689</v>
      </c>
      <c r="D11" s="364" t="s">
        <v>1605</v>
      </c>
      <c r="E11" s="365" t="s">
        <v>1690</v>
      </c>
      <c r="F11" s="366" t="s">
        <v>1691</v>
      </c>
      <c r="G11" s="366" t="s">
        <v>1692</v>
      </c>
      <c r="H11" s="366" t="s">
        <v>1693</v>
      </c>
      <c r="I11" s="366" t="s">
        <v>1694</v>
      </c>
      <c r="J11" s="367" t="s">
        <v>1695</v>
      </c>
    </row>
    <row r="12" spans="1:10" ht="15" customHeight="1" x14ac:dyDescent="0.25">
      <c r="A12" s="368" t="s">
        <v>1696</v>
      </c>
      <c r="B12" s="369" t="s">
        <v>1697</v>
      </c>
      <c r="C12" s="370" t="s">
        <v>1698</v>
      </c>
      <c r="D12" s="371">
        <v>49</v>
      </c>
      <c r="E12" s="372">
        <v>33</v>
      </c>
      <c r="F12" s="373">
        <v>1617</v>
      </c>
      <c r="G12" s="374">
        <v>33</v>
      </c>
      <c r="H12" s="373">
        <v>1617</v>
      </c>
      <c r="I12" s="374" t="s">
        <v>323</v>
      </c>
      <c r="J12" s="373">
        <v>2772</v>
      </c>
    </row>
    <row r="13" spans="1:10" ht="15" customHeight="1" x14ac:dyDescent="0.25">
      <c r="A13" s="375" t="s">
        <v>1699</v>
      </c>
      <c r="B13" s="47" t="s">
        <v>1700</v>
      </c>
      <c r="C13" s="291" t="s">
        <v>1701</v>
      </c>
      <c r="D13" s="376">
        <v>395.5</v>
      </c>
      <c r="E13" s="377">
        <v>5</v>
      </c>
      <c r="F13" s="226">
        <v>1977.5</v>
      </c>
      <c r="G13" s="378">
        <v>5</v>
      </c>
      <c r="H13" s="226">
        <v>1977.5</v>
      </c>
      <c r="I13" s="378" t="s">
        <v>323</v>
      </c>
      <c r="J13" s="226">
        <v>3390</v>
      </c>
    </row>
    <row r="14" spans="1:10" ht="15" customHeight="1" x14ac:dyDescent="0.25">
      <c r="A14" s="375" t="s">
        <v>1702</v>
      </c>
      <c r="B14" s="47" t="s">
        <v>1703</v>
      </c>
      <c r="C14" s="291">
        <v>88101</v>
      </c>
      <c r="D14" s="376">
        <v>15181.52</v>
      </c>
      <c r="E14" s="377" t="s">
        <v>323</v>
      </c>
      <c r="F14" s="226">
        <v>0</v>
      </c>
      <c r="G14" s="378" t="s">
        <v>323</v>
      </c>
      <c r="H14" s="226">
        <v>0</v>
      </c>
      <c r="I14" s="378" t="s">
        <v>323</v>
      </c>
      <c r="J14" s="226">
        <v>0</v>
      </c>
    </row>
    <row r="15" spans="1:10" ht="15" customHeight="1" x14ac:dyDescent="0.25">
      <c r="A15" s="375" t="s">
        <v>1704</v>
      </c>
      <c r="B15" s="47" t="s">
        <v>1705</v>
      </c>
      <c r="C15" s="291" t="s">
        <v>1706</v>
      </c>
      <c r="D15" s="376">
        <v>523</v>
      </c>
      <c r="E15" s="377" t="s">
        <v>323</v>
      </c>
      <c r="F15" s="226">
        <v>0</v>
      </c>
      <c r="G15" s="378" t="s">
        <v>323</v>
      </c>
      <c r="H15" s="226">
        <v>0</v>
      </c>
      <c r="I15" s="378" t="s">
        <v>323</v>
      </c>
      <c r="J15" s="226">
        <v>0</v>
      </c>
    </row>
    <row r="16" spans="1:10" ht="15" customHeight="1" x14ac:dyDescent="0.25">
      <c r="A16" s="375" t="s">
        <v>1707</v>
      </c>
      <c r="B16" s="47" t="s">
        <v>1708</v>
      </c>
      <c r="C16" s="291">
        <v>78890</v>
      </c>
      <c r="D16" s="376">
        <v>10000</v>
      </c>
      <c r="E16" s="377" t="s">
        <v>323</v>
      </c>
      <c r="F16" s="226">
        <v>0</v>
      </c>
      <c r="G16" s="378" t="s">
        <v>323</v>
      </c>
      <c r="H16" s="226">
        <v>0</v>
      </c>
      <c r="I16" s="378" t="s">
        <v>323</v>
      </c>
      <c r="J16" s="226">
        <v>0</v>
      </c>
    </row>
    <row r="17" spans="1:10" ht="15" customHeight="1" x14ac:dyDescent="0.25">
      <c r="A17" s="375" t="s">
        <v>1709</v>
      </c>
      <c r="B17" s="47" t="s">
        <v>1710</v>
      </c>
      <c r="C17" s="291" t="s">
        <v>1711</v>
      </c>
      <c r="D17" s="376">
        <v>1200</v>
      </c>
      <c r="E17" s="377">
        <v>1</v>
      </c>
      <c r="F17" s="226">
        <v>1200</v>
      </c>
      <c r="G17" s="378">
        <v>1</v>
      </c>
      <c r="H17" s="226">
        <v>1200</v>
      </c>
      <c r="I17" s="378" t="s">
        <v>323</v>
      </c>
      <c r="J17" s="226">
        <v>2057.14</v>
      </c>
    </row>
    <row r="18" spans="1:10" ht="15" customHeight="1" x14ac:dyDescent="0.25">
      <c r="A18" s="375" t="s">
        <v>1712</v>
      </c>
      <c r="B18" s="47" t="s">
        <v>1713</v>
      </c>
      <c r="C18" s="291" t="s">
        <v>1714</v>
      </c>
      <c r="D18" s="376">
        <v>0</v>
      </c>
      <c r="E18" s="377" t="s">
        <v>323</v>
      </c>
      <c r="F18" s="226">
        <v>0</v>
      </c>
      <c r="G18" s="378" t="s">
        <v>323</v>
      </c>
      <c r="H18" s="226">
        <v>0</v>
      </c>
      <c r="I18" s="378" t="s">
        <v>323</v>
      </c>
      <c r="J18" s="226">
        <v>0</v>
      </c>
    </row>
    <row r="19" spans="1:10" ht="15" customHeight="1" x14ac:dyDescent="0.25">
      <c r="A19" s="375" t="s">
        <v>1715</v>
      </c>
      <c r="B19" s="47" t="s">
        <v>1716</v>
      </c>
      <c r="C19" s="291" t="s">
        <v>1698</v>
      </c>
      <c r="D19" s="376" t="s">
        <v>323</v>
      </c>
      <c r="E19" s="377" t="s">
        <v>323</v>
      </c>
      <c r="F19" s="226" t="s">
        <v>323</v>
      </c>
      <c r="G19" s="378" t="s">
        <v>323</v>
      </c>
      <c r="H19" s="226" t="s">
        <v>323</v>
      </c>
      <c r="I19" s="378" t="s">
        <v>323</v>
      </c>
      <c r="J19" s="226" t="s">
        <v>323</v>
      </c>
    </row>
    <row r="20" spans="1:10" ht="15" customHeight="1" x14ac:dyDescent="0.25">
      <c r="A20" s="375" t="s">
        <v>1717</v>
      </c>
      <c r="B20" s="47" t="s">
        <v>1718</v>
      </c>
      <c r="C20" s="291" t="s">
        <v>1698</v>
      </c>
      <c r="D20" s="376" t="s">
        <v>323</v>
      </c>
      <c r="E20" s="377" t="s">
        <v>323</v>
      </c>
      <c r="F20" s="226" t="s">
        <v>323</v>
      </c>
      <c r="G20" s="378" t="s">
        <v>323</v>
      </c>
      <c r="H20" s="226" t="s">
        <v>323</v>
      </c>
      <c r="I20" s="378" t="s">
        <v>323</v>
      </c>
      <c r="J20" s="226" t="s">
        <v>323</v>
      </c>
    </row>
    <row r="21" spans="1:10" ht="15" customHeight="1" x14ac:dyDescent="0.25">
      <c r="A21" s="375" t="s">
        <v>1719</v>
      </c>
      <c r="B21" s="47" t="s">
        <v>1720</v>
      </c>
      <c r="C21" s="291" t="s">
        <v>1698</v>
      </c>
      <c r="D21" s="376" t="s">
        <v>323</v>
      </c>
      <c r="E21" s="377" t="s">
        <v>323</v>
      </c>
      <c r="F21" s="226" t="s">
        <v>323</v>
      </c>
      <c r="G21" s="378" t="s">
        <v>323</v>
      </c>
      <c r="H21" s="226" t="s">
        <v>323</v>
      </c>
      <c r="I21" s="378" t="s">
        <v>323</v>
      </c>
      <c r="J21" s="226" t="s">
        <v>323</v>
      </c>
    </row>
    <row r="22" spans="1:10" ht="15" customHeight="1" x14ac:dyDescent="0.25">
      <c r="A22" s="375" t="s">
        <v>1721</v>
      </c>
      <c r="B22" s="47" t="s">
        <v>1722</v>
      </c>
      <c r="C22" s="291" t="s">
        <v>1723</v>
      </c>
      <c r="D22" s="376">
        <v>74</v>
      </c>
      <c r="E22" s="377" t="s">
        <v>323</v>
      </c>
      <c r="F22" s="226">
        <v>0</v>
      </c>
      <c r="G22" s="378" t="s">
        <v>323</v>
      </c>
      <c r="H22" s="226">
        <v>0</v>
      </c>
      <c r="I22" s="378" t="s">
        <v>323</v>
      </c>
      <c r="J22" s="226">
        <v>0</v>
      </c>
    </row>
    <row r="23" spans="1:10" ht="15" customHeight="1" x14ac:dyDescent="0.25">
      <c r="A23" s="375" t="s">
        <v>1724</v>
      </c>
      <c r="B23" s="47" t="s">
        <v>1725</v>
      </c>
      <c r="C23" s="291" t="s">
        <v>1726</v>
      </c>
      <c r="D23" s="376">
        <v>76</v>
      </c>
      <c r="E23" s="377" t="s">
        <v>323</v>
      </c>
      <c r="F23" s="226">
        <v>0</v>
      </c>
      <c r="G23" s="378" t="s">
        <v>323</v>
      </c>
      <c r="H23" s="226">
        <v>0</v>
      </c>
      <c r="I23" s="378" t="s">
        <v>323</v>
      </c>
      <c r="J23" s="226">
        <v>0</v>
      </c>
    </row>
    <row r="24" spans="1:10" ht="15" customHeight="1" x14ac:dyDescent="0.25">
      <c r="A24" s="379" t="s">
        <v>1727</v>
      </c>
      <c r="B24" s="380" t="s">
        <v>1728</v>
      </c>
      <c r="C24" s="381" t="s">
        <v>1726</v>
      </c>
      <c r="D24" s="382">
        <v>76</v>
      </c>
      <c r="E24" s="383" t="s">
        <v>323</v>
      </c>
      <c r="F24" s="384">
        <v>0</v>
      </c>
      <c r="G24" s="385" t="s">
        <v>323</v>
      </c>
      <c r="H24" s="384">
        <v>0</v>
      </c>
      <c r="I24" s="385" t="s">
        <v>323</v>
      </c>
      <c r="J24" s="384">
        <v>0</v>
      </c>
    </row>
    <row r="25" spans="1:10" ht="15" customHeight="1" x14ac:dyDescent="0.25">
      <c r="A25" s="386" t="s">
        <v>1729</v>
      </c>
      <c r="B25" s="692"/>
      <c r="C25" s="693"/>
      <c r="D25" s="693"/>
      <c r="E25" s="387"/>
      <c r="F25" s="388">
        <v>4794.5</v>
      </c>
      <c r="G25" s="389"/>
      <c r="H25" s="388">
        <v>4794.5</v>
      </c>
      <c r="I25" s="389"/>
      <c r="J25" s="390">
        <v>8219.14</v>
      </c>
    </row>
  </sheetData>
  <mergeCells count="1">
    <mergeCell ref="B25:D25"/>
  </mergeCells>
  <hyperlinks>
    <hyperlink ref="D4" location="'Rekapitulace'!B5" display="&lt;&lt;&lt; Zpět na rekapitulaci" xr:uid="{00000000-0004-0000-A300-000000000000}"/>
  </hyperlinks>
  <pageMargins left="0.7" right="0.7" top="0.78740157499999996" bottom="0.78740157499999996" header="0.3" footer="0.3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dimension ref="A1:K31"/>
  <sheetViews>
    <sheetView showGridLines="0" workbookViewId="0"/>
  </sheetViews>
  <sheetFormatPr defaultColWidth="12.140625" defaultRowHeight="15" customHeight="1" x14ac:dyDescent="0.25"/>
  <cols>
    <col min="1" max="1" width="19.28515625" customWidth="1"/>
    <col min="2" max="2" width="18.7109375" customWidth="1"/>
    <col min="3" max="3" width="14" customWidth="1"/>
    <col min="4" max="4" width="12.7109375" customWidth="1"/>
    <col min="5" max="5" width="13.85546875" customWidth="1"/>
    <col min="6" max="6" width="2.7109375" customWidth="1"/>
    <col min="7" max="7" width="18.5703125" customWidth="1"/>
    <col min="8" max="8" width="13.7109375" customWidth="1"/>
    <col min="9" max="9" width="15.5703125" customWidth="1"/>
    <col min="10" max="10" width="2.7109375" customWidth="1"/>
  </cols>
  <sheetData>
    <row r="1" spans="1:11" x14ac:dyDescent="0.25">
      <c r="A1" s="17" t="s">
        <v>1</v>
      </c>
      <c r="B1" s="18" t="s">
        <v>2104</v>
      </c>
    </row>
    <row r="2" spans="1:11" x14ac:dyDescent="0.25">
      <c r="A2" s="17" t="s">
        <v>0</v>
      </c>
      <c r="B2" s="18" t="s">
        <v>186</v>
      </c>
    </row>
    <row r="3" spans="1:11" x14ac:dyDescent="0.25">
      <c r="A3" s="17" t="s">
        <v>2</v>
      </c>
      <c r="B3" s="18" t="s">
        <v>21</v>
      </c>
    </row>
    <row r="4" spans="1:11" x14ac:dyDescent="0.25">
      <c r="A4" s="17" t="s">
        <v>315</v>
      </c>
      <c r="B4" s="18" t="s">
        <v>54</v>
      </c>
      <c r="D4" s="19" t="s">
        <v>316</v>
      </c>
    </row>
    <row r="5" spans="1:11" x14ac:dyDescent="0.25">
      <c r="A5" s="17" t="s">
        <v>317</v>
      </c>
      <c r="B5" s="18" t="s">
        <v>318</v>
      </c>
    </row>
    <row r="6" spans="1:11" x14ac:dyDescent="0.25">
      <c r="A6" s="17" t="s">
        <v>319</v>
      </c>
      <c r="B6" s="18" t="s">
        <v>320</v>
      </c>
    </row>
    <row r="7" spans="1:11" x14ac:dyDescent="0.25">
      <c r="A7" s="17" t="s">
        <v>321</v>
      </c>
      <c r="B7" s="20">
        <v>6336</v>
      </c>
    </row>
    <row r="8" spans="1:11" x14ac:dyDescent="0.25">
      <c r="A8" s="17" t="s">
        <v>322</v>
      </c>
      <c r="B8" s="18" t="s">
        <v>323</v>
      </c>
    </row>
    <row r="9" spans="1:11" x14ac:dyDescent="0.25">
      <c r="A9" s="17" t="s">
        <v>324</v>
      </c>
      <c r="B9" s="18" t="s">
        <v>323</v>
      </c>
    </row>
    <row r="11" spans="1:11" ht="15" customHeight="1" x14ac:dyDescent="0.35">
      <c r="A11" s="694" t="s">
        <v>1731</v>
      </c>
      <c r="B11" s="695"/>
      <c r="C11" s="695"/>
      <c r="D11" s="695"/>
      <c r="E11" s="695"/>
      <c r="F11" s="695"/>
      <c r="G11" s="391"/>
      <c r="H11" s="391"/>
      <c r="I11" s="391"/>
      <c r="J11" s="392"/>
      <c r="K11" s="393"/>
    </row>
    <row r="12" spans="1:11" ht="15" customHeight="1" x14ac:dyDescent="0.25">
      <c r="A12" s="394"/>
      <c r="B12" s="22"/>
      <c r="C12" s="28"/>
      <c r="D12" s="28"/>
      <c r="E12" s="28"/>
      <c r="F12" s="22"/>
      <c r="G12" s="22"/>
      <c r="H12" s="28"/>
      <c r="I12" s="28"/>
      <c r="J12" s="395"/>
    </row>
    <row r="13" spans="1:11" ht="15" customHeight="1" x14ac:dyDescent="0.25">
      <c r="A13" s="394"/>
      <c r="B13" s="315"/>
      <c r="C13" s="585" t="s">
        <v>1523</v>
      </c>
      <c r="D13" s="642"/>
      <c r="E13" s="586"/>
      <c r="F13" s="316"/>
      <c r="G13" s="42"/>
      <c r="H13" s="577" t="s">
        <v>1545</v>
      </c>
      <c r="I13" s="577"/>
      <c r="J13" s="396"/>
    </row>
    <row r="14" spans="1:11" ht="15" customHeight="1" x14ac:dyDescent="0.25">
      <c r="A14" s="397"/>
      <c r="B14" s="317" t="s">
        <v>363</v>
      </c>
      <c r="C14" s="47" t="s">
        <v>4</v>
      </c>
      <c r="D14" s="47" t="s">
        <v>372</v>
      </c>
      <c r="E14" s="47" t="s">
        <v>6</v>
      </c>
      <c r="F14" s="316"/>
      <c r="G14" s="315"/>
      <c r="H14" s="47" t="s">
        <v>4</v>
      </c>
      <c r="I14" s="47" t="s">
        <v>372</v>
      </c>
      <c r="J14" s="396"/>
    </row>
    <row r="15" spans="1:11" ht="15" customHeight="1" x14ac:dyDescent="0.35">
      <c r="A15" s="397"/>
      <c r="B15" s="398" t="s">
        <v>1732</v>
      </c>
      <c r="C15" s="36">
        <v>12672</v>
      </c>
      <c r="D15" s="36">
        <v>12672</v>
      </c>
      <c r="E15" s="36">
        <v>21723.428571428602</v>
      </c>
      <c r="F15" s="323"/>
      <c r="G15" s="398" t="s">
        <v>1733</v>
      </c>
      <c r="H15" s="36">
        <v>0</v>
      </c>
      <c r="I15" s="36">
        <v>0</v>
      </c>
      <c r="J15" s="396"/>
    </row>
    <row r="16" spans="1:11" ht="15" customHeight="1" x14ac:dyDescent="0.35">
      <c r="A16" s="397"/>
      <c r="B16" s="399" t="s">
        <v>1734</v>
      </c>
      <c r="C16" s="36">
        <v>0</v>
      </c>
      <c r="D16" s="36">
        <v>0</v>
      </c>
      <c r="E16" s="36">
        <v>0</v>
      </c>
      <c r="F16" s="318"/>
      <c r="G16" s="400"/>
      <c r="H16" s="333"/>
      <c r="I16" s="333"/>
      <c r="J16" s="395"/>
    </row>
    <row r="17" spans="1:10" ht="15" customHeight="1" x14ac:dyDescent="0.35">
      <c r="A17" s="397"/>
      <c r="B17" s="401" t="s">
        <v>1735</v>
      </c>
      <c r="C17" s="36">
        <v>0</v>
      </c>
      <c r="D17" s="36">
        <v>0</v>
      </c>
      <c r="E17" s="36">
        <v>0</v>
      </c>
      <c r="F17" s="29"/>
      <c r="G17" s="33" t="s">
        <v>1689</v>
      </c>
      <c r="H17" s="33" t="s">
        <v>695</v>
      </c>
      <c r="I17" s="33" t="s">
        <v>1584</v>
      </c>
      <c r="J17" s="396"/>
    </row>
    <row r="18" spans="1:10" ht="15.75" customHeight="1" x14ac:dyDescent="0.25">
      <c r="A18" s="394"/>
      <c r="B18" s="697"/>
      <c r="C18" s="697"/>
      <c r="D18" s="697"/>
      <c r="E18" s="697"/>
      <c r="F18" s="402"/>
      <c r="G18" s="58" t="s">
        <v>1736</v>
      </c>
      <c r="H18" s="36">
        <v>15</v>
      </c>
      <c r="I18" s="36">
        <v>1560</v>
      </c>
      <c r="J18" s="396"/>
    </row>
    <row r="19" spans="1:10" ht="19.5" customHeight="1" x14ac:dyDescent="0.25">
      <c r="A19" s="397"/>
      <c r="B19" s="671" t="s">
        <v>1737</v>
      </c>
      <c r="C19" s="672"/>
      <c r="D19" s="672"/>
      <c r="E19" s="673"/>
      <c r="F19" s="403"/>
      <c r="G19" s="58" t="s">
        <v>1738</v>
      </c>
      <c r="H19" s="36">
        <v>7</v>
      </c>
      <c r="I19" s="36">
        <v>7294</v>
      </c>
      <c r="J19" s="404"/>
    </row>
    <row r="20" spans="1:10" ht="30.75" customHeight="1" x14ac:dyDescent="0.25">
      <c r="A20" s="397"/>
      <c r="B20" s="674"/>
      <c r="C20" s="675"/>
      <c r="D20" s="675"/>
      <c r="E20" s="676"/>
      <c r="F20" s="403"/>
      <c r="G20" s="58" t="s">
        <v>1739</v>
      </c>
      <c r="H20" s="36">
        <v>1</v>
      </c>
      <c r="I20" s="36">
        <v>261</v>
      </c>
      <c r="J20" s="405"/>
    </row>
    <row r="21" spans="1:10" ht="15" customHeight="1" x14ac:dyDescent="0.25">
      <c r="A21" s="394"/>
      <c r="B21" s="336"/>
      <c r="C21" s="336"/>
      <c r="D21" s="336"/>
      <c r="E21" s="336"/>
      <c r="F21" s="402"/>
      <c r="G21" s="58" t="s">
        <v>1740</v>
      </c>
      <c r="H21" s="36">
        <v>0</v>
      </c>
      <c r="I21" s="36">
        <v>0</v>
      </c>
      <c r="J21" s="396"/>
    </row>
    <row r="22" spans="1:10" ht="15" customHeight="1" x14ac:dyDescent="0.35">
      <c r="A22" s="397"/>
      <c r="B22" s="406" t="s">
        <v>1741</v>
      </c>
      <c r="C22" s="407">
        <v>6336</v>
      </c>
      <c r="D22" s="407">
        <v>6336</v>
      </c>
      <c r="E22" s="407">
        <v>10861.714285714301</v>
      </c>
      <c r="F22" s="323"/>
      <c r="G22" s="58" t="s">
        <v>1742</v>
      </c>
      <c r="H22" s="36">
        <v>13</v>
      </c>
      <c r="I22" s="36">
        <v>2405</v>
      </c>
      <c r="J22" s="396"/>
    </row>
    <row r="23" spans="1:10" ht="15" customHeight="1" x14ac:dyDescent="0.25">
      <c r="A23" s="408"/>
      <c r="B23" s="409"/>
      <c r="C23" s="409"/>
      <c r="D23" s="409"/>
      <c r="E23" s="409"/>
      <c r="F23" s="410"/>
      <c r="G23" s="409"/>
      <c r="H23" s="409"/>
      <c r="I23" s="409"/>
      <c r="J23" s="411"/>
    </row>
    <row r="24" spans="1:10" ht="6.75" customHeight="1" x14ac:dyDescent="0.25">
      <c r="A24" s="308"/>
      <c r="B24" s="308"/>
      <c r="C24" s="308"/>
      <c r="D24" s="308"/>
      <c r="E24" s="308"/>
      <c r="F24" s="308"/>
      <c r="G24" s="304"/>
      <c r="H24" s="304"/>
      <c r="I24" s="304"/>
      <c r="J24" s="304"/>
    </row>
    <row r="25" spans="1:10" ht="15" customHeight="1" x14ac:dyDescent="0.25">
      <c r="A25" s="694" t="s">
        <v>1522</v>
      </c>
      <c r="B25" s="695"/>
      <c r="C25" s="695"/>
      <c r="D25" s="695"/>
      <c r="E25" s="695"/>
      <c r="F25" s="696"/>
      <c r="G25" s="412"/>
      <c r="H25" s="73"/>
      <c r="I25" s="73"/>
      <c r="J25" s="73"/>
    </row>
    <row r="26" spans="1:10" ht="15" customHeight="1" x14ac:dyDescent="0.25">
      <c r="A26" s="394"/>
      <c r="B26" s="28"/>
      <c r="C26" s="28"/>
      <c r="D26" s="22"/>
      <c r="E26" s="22"/>
      <c r="F26" s="395"/>
      <c r="G26" s="412"/>
      <c r="H26" s="73"/>
      <c r="I26" s="73"/>
      <c r="J26" s="73"/>
    </row>
    <row r="27" spans="1:10" ht="15" customHeight="1" x14ac:dyDescent="0.25">
      <c r="A27" s="397"/>
      <c r="B27" s="223" t="s">
        <v>363</v>
      </c>
      <c r="C27" s="223" t="s">
        <v>364</v>
      </c>
      <c r="D27" s="21"/>
      <c r="E27" s="22"/>
      <c r="F27" s="395"/>
      <c r="G27" s="412"/>
      <c r="H27" s="73"/>
      <c r="I27" s="73"/>
      <c r="J27" s="73"/>
    </row>
    <row r="28" spans="1:10" ht="15" customHeight="1" x14ac:dyDescent="0.35">
      <c r="A28" s="397"/>
      <c r="B28" s="223" t="s">
        <v>1743</v>
      </c>
      <c r="C28" s="413">
        <v>0</v>
      </c>
      <c r="D28" s="414"/>
      <c r="E28" s="22"/>
      <c r="F28" s="395"/>
      <c r="G28" s="412"/>
      <c r="H28" s="73"/>
      <c r="I28" s="73"/>
      <c r="J28" s="73"/>
    </row>
    <row r="29" spans="1:10" ht="15" customHeight="1" x14ac:dyDescent="0.35">
      <c r="A29" s="397"/>
      <c r="B29" s="223" t="s">
        <v>1744</v>
      </c>
      <c r="C29" s="294">
        <v>1.1000000000000001</v>
      </c>
      <c r="D29" s="414"/>
      <c r="E29" s="22"/>
      <c r="F29" s="395"/>
      <c r="G29" s="412"/>
      <c r="H29" s="73"/>
      <c r="I29" s="73"/>
      <c r="J29" s="73"/>
    </row>
    <row r="30" spans="1:10" ht="15" customHeight="1" x14ac:dyDescent="0.35">
      <c r="A30" s="397"/>
      <c r="B30" s="223" t="s">
        <v>1745</v>
      </c>
      <c r="C30" s="413">
        <v>1000000</v>
      </c>
      <c r="D30" s="414"/>
      <c r="E30" s="22"/>
      <c r="F30" s="395"/>
      <c r="G30" s="412"/>
      <c r="H30" s="73"/>
      <c r="I30" s="73"/>
      <c r="J30" s="73"/>
    </row>
    <row r="31" spans="1:10" ht="15" customHeight="1" x14ac:dyDescent="0.25">
      <c r="A31" s="408"/>
      <c r="B31" s="409"/>
      <c r="C31" s="415"/>
      <c r="D31" s="410"/>
      <c r="E31" s="410"/>
      <c r="F31" s="411"/>
      <c r="G31" s="412"/>
      <c r="H31" s="73"/>
      <c r="I31" s="73"/>
      <c r="J31" s="73"/>
    </row>
  </sheetData>
  <mergeCells count="6">
    <mergeCell ref="H13:I13"/>
    <mergeCell ref="C13:E13"/>
    <mergeCell ref="A11:F11"/>
    <mergeCell ref="B19:E20"/>
    <mergeCell ref="A25:F25"/>
    <mergeCell ref="B18:E18"/>
  </mergeCells>
  <hyperlinks>
    <hyperlink ref="D4" location="'Rekapitulace'!B5" display="&lt;&lt;&lt; Zpět na rekapitulaci" xr:uid="{00000000-0004-0000-A400-000000000000}"/>
  </hyperlinks>
  <pageMargins left="0.7" right="0.7" top="0.78740157499999996" bottom="0.78740157499999996" header="0.3" footer="0.3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dimension ref="A1:G34"/>
  <sheetViews>
    <sheetView showGridLines="0" workbookViewId="0"/>
  </sheetViews>
  <sheetFormatPr defaultColWidth="12.140625" defaultRowHeight="15" customHeight="1" x14ac:dyDescent="0.25"/>
  <cols>
    <col min="1" max="1" width="25.5703125" customWidth="1"/>
    <col min="2" max="4" width="21.85546875" customWidth="1"/>
  </cols>
  <sheetData>
    <row r="1" spans="1:4" x14ac:dyDescent="0.25">
      <c r="A1" s="17" t="s">
        <v>1</v>
      </c>
      <c r="B1" s="18" t="s">
        <v>2105</v>
      </c>
    </row>
    <row r="2" spans="1:4" x14ac:dyDescent="0.25">
      <c r="A2" s="17" t="s">
        <v>0</v>
      </c>
      <c r="B2" s="18" t="s">
        <v>186</v>
      </c>
    </row>
    <row r="3" spans="1:4" x14ac:dyDescent="0.25">
      <c r="A3" s="17" t="s">
        <v>2</v>
      </c>
      <c r="B3" s="18" t="s">
        <v>21</v>
      </c>
    </row>
    <row r="4" spans="1:4" x14ac:dyDescent="0.25">
      <c r="A4" s="17" t="s">
        <v>315</v>
      </c>
      <c r="B4" s="18" t="s">
        <v>58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0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ht="27.75" customHeight="1" x14ac:dyDescent="0.25">
      <c r="A11" s="479"/>
      <c r="B11" s="480" t="s">
        <v>1805</v>
      </c>
      <c r="C11" s="480" t="s">
        <v>1806</v>
      </c>
      <c r="D11" s="480" t="s">
        <v>1807</v>
      </c>
    </row>
    <row r="12" spans="1:4" ht="15.75" customHeight="1" x14ac:dyDescent="0.25">
      <c r="A12" s="481" t="s">
        <v>1808</v>
      </c>
      <c r="B12" s="732"/>
      <c r="C12" s="733"/>
      <c r="D12" s="734"/>
    </row>
    <row r="13" spans="1:4" ht="15" customHeight="1" x14ac:dyDescent="0.25">
      <c r="A13" s="482" t="s">
        <v>1584</v>
      </c>
      <c r="B13" s="483">
        <v>0</v>
      </c>
      <c r="C13" s="484">
        <v>0</v>
      </c>
      <c r="D13" s="485" t="s">
        <v>323</v>
      </c>
    </row>
    <row r="14" spans="1:4" ht="15" customHeight="1" x14ac:dyDescent="0.25">
      <c r="A14" s="486" t="s">
        <v>1809</v>
      </c>
      <c r="B14" s="487">
        <v>0</v>
      </c>
      <c r="C14" s="192">
        <v>0</v>
      </c>
      <c r="D14" s="488" t="s">
        <v>323</v>
      </c>
    </row>
    <row r="15" spans="1:4" ht="15" customHeight="1" x14ac:dyDescent="0.25">
      <c r="A15" s="486" t="s">
        <v>433</v>
      </c>
      <c r="B15" s="489">
        <v>1.25</v>
      </c>
      <c r="C15" s="193">
        <v>1.25</v>
      </c>
      <c r="D15" s="490"/>
    </row>
    <row r="16" spans="1:4" ht="15" customHeight="1" x14ac:dyDescent="0.25">
      <c r="A16" s="486" t="s">
        <v>1810</v>
      </c>
      <c r="B16" s="487">
        <v>0</v>
      </c>
      <c r="C16" s="192" t="s">
        <v>323</v>
      </c>
      <c r="D16" s="488" t="s">
        <v>323</v>
      </c>
    </row>
    <row r="17" spans="1:7" ht="15" customHeight="1" x14ac:dyDescent="0.25">
      <c r="A17" s="486" t="s">
        <v>1811</v>
      </c>
      <c r="B17" s="491">
        <v>0</v>
      </c>
      <c r="C17" s="492">
        <v>0</v>
      </c>
      <c r="D17" s="493" t="s">
        <v>323</v>
      </c>
    </row>
    <row r="18" spans="1:7" ht="15" customHeight="1" x14ac:dyDescent="0.25">
      <c r="A18" s="494" t="s">
        <v>1812</v>
      </c>
      <c r="B18" s="495">
        <v>0</v>
      </c>
      <c r="C18" s="496" t="s">
        <v>323</v>
      </c>
      <c r="D18" s="497" t="s">
        <v>323</v>
      </c>
    </row>
    <row r="19" spans="1:7" ht="15" customHeight="1" x14ac:dyDescent="0.25">
      <c r="A19" s="498" t="s">
        <v>1813</v>
      </c>
      <c r="B19" s="729"/>
      <c r="C19" s="730"/>
      <c r="D19" s="731"/>
    </row>
    <row r="20" spans="1:7" ht="15" customHeight="1" x14ac:dyDescent="0.25">
      <c r="A20" s="499" t="s">
        <v>1584</v>
      </c>
      <c r="B20" s="500">
        <v>0</v>
      </c>
      <c r="C20" s="501">
        <v>0</v>
      </c>
      <c r="D20" s="502" t="s">
        <v>323</v>
      </c>
    </row>
    <row r="21" spans="1:7" ht="15" customHeight="1" x14ac:dyDescent="0.25">
      <c r="A21" s="499" t="s">
        <v>1809</v>
      </c>
      <c r="B21" s="503">
        <v>0</v>
      </c>
      <c r="C21" s="192">
        <v>0</v>
      </c>
      <c r="D21" s="488" t="s">
        <v>323</v>
      </c>
    </row>
    <row r="22" spans="1:7" ht="15" customHeight="1" x14ac:dyDescent="0.25">
      <c r="A22" s="499" t="s">
        <v>433</v>
      </c>
      <c r="B22" s="504">
        <v>1.25</v>
      </c>
      <c r="C22" s="193">
        <v>1.25</v>
      </c>
      <c r="D22" s="490"/>
    </row>
    <row r="23" spans="1:7" ht="15" customHeight="1" x14ac:dyDescent="0.25">
      <c r="A23" s="499" t="s">
        <v>1810</v>
      </c>
      <c r="B23" s="503">
        <v>0</v>
      </c>
      <c r="C23" s="192" t="s">
        <v>323</v>
      </c>
      <c r="D23" s="488" t="s">
        <v>323</v>
      </c>
      <c r="G23" s="505"/>
    </row>
    <row r="24" spans="1:7" ht="15" customHeight="1" x14ac:dyDescent="0.25">
      <c r="A24" s="506" t="s">
        <v>1811</v>
      </c>
      <c r="B24" s="507">
        <v>0</v>
      </c>
      <c r="C24" s="508">
        <v>0</v>
      </c>
      <c r="D24" s="509" t="s">
        <v>323</v>
      </c>
    </row>
    <row r="25" spans="1:7" ht="15" customHeight="1" x14ac:dyDescent="0.25">
      <c r="A25" s="510" t="s">
        <v>1812</v>
      </c>
      <c r="B25" s="511">
        <v>0</v>
      </c>
      <c r="C25" s="512" t="s">
        <v>323</v>
      </c>
      <c r="D25" s="513" t="s">
        <v>323</v>
      </c>
    </row>
    <row r="26" spans="1:7" ht="15" customHeight="1" x14ac:dyDescent="0.25">
      <c r="A26" s="514" t="s">
        <v>1814</v>
      </c>
      <c r="B26" s="735"/>
      <c r="C26" s="736"/>
      <c r="D26" s="737"/>
    </row>
    <row r="27" spans="1:7" ht="15" customHeight="1" x14ac:dyDescent="0.25">
      <c r="A27" s="515" t="s">
        <v>1584</v>
      </c>
      <c r="B27" s="500">
        <v>0</v>
      </c>
      <c r="C27" s="501">
        <v>0</v>
      </c>
      <c r="D27" s="502" t="s">
        <v>323</v>
      </c>
    </row>
    <row r="28" spans="1:7" ht="15" customHeight="1" x14ac:dyDescent="0.25">
      <c r="A28" s="515" t="s">
        <v>1809</v>
      </c>
      <c r="B28" s="503">
        <v>0</v>
      </c>
      <c r="C28" s="192">
        <v>0</v>
      </c>
      <c r="D28" s="488" t="s">
        <v>323</v>
      </c>
    </row>
    <row r="29" spans="1:7" ht="15" customHeight="1" x14ac:dyDescent="0.25">
      <c r="A29" s="515" t="s">
        <v>433</v>
      </c>
      <c r="B29" s="504">
        <v>1.25</v>
      </c>
      <c r="C29" s="193">
        <v>1.25</v>
      </c>
      <c r="D29" s="490"/>
    </row>
    <row r="30" spans="1:7" ht="15" customHeight="1" x14ac:dyDescent="0.25">
      <c r="A30" s="515" t="s">
        <v>1810</v>
      </c>
      <c r="B30" s="503">
        <v>0</v>
      </c>
      <c r="C30" s="192" t="s">
        <v>323</v>
      </c>
      <c r="D30" s="488" t="s">
        <v>323</v>
      </c>
    </row>
    <row r="31" spans="1:7" ht="15" customHeight="1" x14ac:dyDescent="0.25">
      <c r="A31" s="516" t="s">
        <v>1811</v>
      </c>
      <c r="B31" s="507">
        <v>0</v>
      </c>
      <c r="C31" s="508">
        <v>0</v>
      </c>
      <c r="D31" s="509" t="s">
        <v>323</v>
      </c>
    </row>
    <row r="32" spans="1:7" ht="15" customHeight="1" x14ac:dyDescent="0.25">
      <c r="A32" s="517" t="s">
        <v>1812</v>
      </c>
      <c r="B32" s="518">
        <v>0</v>
      </c>
      <c r="C32" s="512" t="s">
        <v>323</v>
      </c>
      <c r="D32" s="513" t="s">
        <v>323</v>
      </c>
    </row>
    <row r="33" spans="1:4" ht="15" customHeight="1" x14ac:dyDescent="0.25">
      <c r="A33" s="519"/>
      <c r="B33" s="519"/>
      <c r="C33" s="519"/>
      <c r="D33" s="519"/>
    </row>
    <row r="34" spans="1:4" ht="15" customHeight="1" x14ac:dyDescent="0.25">
      <c r="A34" s="73"/>
      <c r="B34" s="73"/>
      <c r="C34" s="73"/>
      <c r="D34" s="73"/>
    </row>
  </sheetData>
  <mergeCells count="3">
    <mergeCell ref="B19:D19"/>
    <mergeCell ref="B12:D12"/>
    <mergeCell ref="B26:D26"/>
  </mergeCells>
  <hyperlinks>
    <hyperlink ref="D4" location="'Rekapitulace'!B5" display="&lt;&lt;&lt; Zpět na rekapitulaci" xr:uid="{00000000-0004-0000-A500-000000000000}"/>
  </hyperlinks>
  <pageMargins left="0.7" right="0.7" top="0.78740157499999996" bottom="0.78740157499999996" header="0.3" footer="0.3"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dimension ref="A1:J25"/>
  <sheetViews>
    <sheetView showGridLines="0" workbookViewId="0"/>
  </sheetViews>
  <sheetFormatPr defaultColWidth="12.140625" defaultRowHeight="15" customHeight="1" x14ac:dyDescent="0.25"/>
  <cols>
    <col min="1" max="1" width="30.140625" customWidth="1"/>
    <col min="2" max="3" width="12.28515625" customWidth="1"/>
    <col min="4" max="4" width="9.140625" customWidth="1"/>
    <col min="5" max="5" width="11.7109375" customWidth="1"/>
    <col min="6" max="6" width="15.7109375" customWidth="1"/>
    <col min="7" max="7" width="11.7109375" customWidth="1"/>
    <col min="8" max="8" width="15.7109375" customWidth="1"/>
    <col min="9" max="9" width="11.7109375" customWidth="1"/>
    <col min="10" max="10" width="15.7109375" customWidth="1"/>
  </cols>
  <sheetData>
    <row r="1" spans="1:10" x14ac:dyDescent="0.25">
      <c r="A1" s="17" t="s">
        <v>1</v>
      </c>
      <c r="B1" s="18" t="s">
        <v>2103</v>
      </c>
    </row>
    <row r="2" spans="1:10" x14ac:dyDescent="0.25">
      <c r="A2" s="17" t="s">
        <v>0</v>
      </c>
      <c r="B2" s="18" t="s">
        <v>186</v>
      </c>
    </row>
    <row r="3" spans="1:10" x14ac:dyDescent="0.25">
      <c r="A3" s="17" t="s">
        <v>2</v>
      </c>
      <c r="B3" s="18" t="s">
        <v>60</v>
      </c>
    </row>
    <row r="4" spans="1:10" x14ac:dyDescent="0.25">
      <c r="A4" s="17" t="s">
        <v>315</v>
      </c>
      <c r="B4" s="18" t="s">
        <v>52</v>
      </c>
      <c r="D4" s="19" t="s">
        <v>316</v>
      </c>
    </row>
    <row r="5" spans="1:10" x14ac:dyDescent="0.25">
      <c r="A5" s="17" t="s">
        <v>317</v>
      </c>
      <c r="B5" s="18" t="s">
        <v>318</v>
      </c>
    </row>
    <row r="6" spans="1:10" x14ac:dyDescent="0.25">
      <c r="A6" s="17" t="s">
        <v>319</v>
      </c>
      <c r="B6" s="18" t="s">
        <v>320</v>
      </c>
    </row>
    <row r="7" spans="1:10" x14ac:dyDescent="0.25">
      <c r="A7" s="17" t="s">
        <v>321</v>
      </c>
      <c r="B7" s="20">
        <v>0</v>
      </c>
    </row>
    <row r="8" spans="1:10" x14ac:dyDescent="0.25">
      <c r="A8" s="17" t="s">
        <v>322</v>
      </c>
      <c r="B8" s="18" t="s">
        <v>323</v>
      </c>
    </row>
    <row r="9" spans="1:10" x14ac:dyDescent="0.25">
      <c r="A9" s="17" t="s">
        <v>324</v>
      </c>
      <c r="B9" s="18" t="s">
        <v>323</v>
      </c>
    </row>
    <row r="11" spans="1:10" ht="28.5" customHeight="1" x14ac:dyDescent="0.25">
      <c r="A11" s="362" t="s">
        <v>1</v>
      </c>
      <c r="B11" s="363" t="s">
        <v>1581</v>
      </c>
      <c r="C11" s="363" t="s">
        <v>1689</v>
      </c>
      <c r="D11" s="364" t="s">
        <v>1605</v>
      </c>
      <c r="E11" s="365" t="s">
        <v>1690</v>
      </c>
      <c r="F11" s="366" t="s">
        <v>1691</v>
      </c>
      <c r="G11" s="366" t="s">
        <v>1692</v>
      </c>
      <c r="H11" s="366" t="s">
        <v>1693</v>
      </c>
      <c r="I11" s="366" t="s">
        <v>1694</v>
      </c>
      <c r="J11" s="367" t="s">
        <v>1695</v>
      </c>
    </row>
    <row r="12" spans="1:10" ht="15" customHeight="1" x14ac:dyDescent="0.25">
      <c r="A12" s="368" t="s">
        <v>1696</v>
      </c>
      <c r="B12" s="369" t="s">
        <v>1697</v>
      </c>
      <c r="C12" s="370" t="s">
        <v>1698</v>
      </c>
      <c r="D12" s="371">
        <v>49</v>
      </c>
      <c r="E12" s="372" t="s">
        <v>323</v>
      </c>
      <c r="F12" s="373">
        <v>0</v>
      </c>
      <c r="G12" s="374" t="s">
        <v>323</v>
      </c>
      <c r="H12" s="373">
        <v>0</v>
      </c>
      <c r="I12" s="374" t="s">
        <v>323</v>
      </c>
      <c r="J12" s="373">
        <v>0</v>
      </c>
    </row>
    <row r="13" spans="1:10" ht="15" customHeight="1" x14ac:dyDescent="0.25">
      <c r="A13" s="375" t="s">
        <v>1699</v>
      </c>
      <c r="B13" s="47" t="s">
        <v>1700</v>
      </c>
      <c r="C13" s="291" t="s">
        <v>1701</v>
      </c>
      <c r="D13" s="376">
        <v>395.5</v>
      </c>
      <c r="E13" s="377" t="s">
        <v>323</v>
      </c>
      <c r="F13" s="226">
        <v>0</v>
      </c>
      <c r="G13" s="378" t="s">
        <v>323</v>
      </c>
      <c r="H13" s="226">
        <v>0</v>
      </c>
      <c r="I13" s="378" t="s">
        <v>323</v>
      </c>
      <c r="J13" s="226">
        <v>0</v>
      </c>
    </row>
    <row r="14" spans="1:10" ht="15" customHeight="1" x14ac:dyDescent="0.25">
      <c r="A14" s="375" t="s">
        <v>1702</v>
      </c>
      <c r="B14" s="47" t="s">
        <v>1703</v>
      </c>
      <c r="C14" s="291">
        <v>88101</v>
      </c>
      <c r="D14" s="376">
        <v>15181.52</v>
      </c>
      <c r="E14" s="377" t="s">
        <v>323</v>
      </c>
      <c r="F14" s="226">
        <v>0</v>
      </c>
      <c r="G14" s="378" t="s">
        <v>323</v>
      </c>
      <c r="H14" s="226">
        <v>0</v>
      </c>
      <c r="I14" s="378" t="s">
        <v>323</v>
      </c>
      <c r="J14" s="226">
        <v>0</v>
      </c>
    </row>
    <row r="15" spans="1:10" ht="15" customHeight="1" x14ac:dyDescent="0.25">
      <c r="A15" s="375" t="s">
        <v>1704</v>
      </c>
      <c r="B15" s="47" t="s">
        <v>1705</v>
      </c>
      <c r="C15" s="291" t="s">
        <v>1706</v>
      </c>
      <c r="D15" s="376">
        <v>523</v>
      </c>
      <c r="E15" s="377" t="s">
        <v>323</v>
      </c>
      <c r="F15" s="226">
        <v>0</v>
      </c>
      <c r="G15" s="378" t="s">
        <v>323</v>
      </c>
      <c r="H15" s="226">
        <v>0</v>
      </c>
      <c r="I15" s="378" t="s">
        <v>323</v>
      </c>
      <c r="J15" s="226">
        <v>0</v>
      </c>
    </row>
    <row r="16" spans="1:10" ht="15" customHeight="1" x14ac:dyDescent="0.25">
      <c r="A16" s="375" t="s">
        <v>1707</v>
      </c>
      <c r="B16" s="47" t="s">
        <v>1708</v>
      </c>
      <c r="C16" s="291">
        <v>78890</v>
      </c>
      <c r="D16" s="376">
        <v>10000</v>
      </c>
      <c r="E16" s="377" t="s">
        <v>323</v>
      </c>
      <c r="F16" s="226">
        <v>0</v>
      </c>
      <c r="G16" s="378" t="s">
        <v>323</v>
      </c>
      <c r="H16" s="226">
        <v>0</v>
      </c>
      <c r="I16" s="378" t="s">
        <v>323</v>
      </c>
      <c r="J16" s="226">
        <v>0</v>
      </c>
    </row>
    <row r="17" spans="1:10" ht="15" customHeight="1" x14ac:dyDescent="0.25">
      <c r="A17" s="375" t="s">
        <v>1709</v>
      </c>
      <c r="B17" s="47" t="s">
        <v>1710</v>
      </c>
      <c r="C17" s="291" t="s">
        <v>1711</v>
      </c>
      <c r="D17" s="376">
        <v>1200</v>
      </c>
      <c r="E17" s="377" t="s">
        <v>323</v>
      </c>
      <c r="F17" s="226">
        <v>0</v>
      </c>
      <c r="G17" s="378" t="s">
        <v>323</v>
      </c>
      <c r="H17" s="226">
        <v>0</v>
      </c>
      <c r="I17" s="378" t="s">
        <v>323</v>
      </c>
      <c r="J17" s="226">
        <v>0</v>
      </c>
    </row>
    <row r="18" spans="1:10" ht="15" customHeight="1" x14ac:dyDescent="0.25">
      <c r="A18" s="375" t="s">
        <v>1712</v>
      </c>
      <c r="B18" s="47" t="s">
        <v>1713</v>
      </c>
      <c r="C18" s="291" t="s">
        <v>1714</v>
      </c>
      <c r="D18" s="376">
        <v>0</v>
      </c>
      <c r="E18" s="377" t="s">
        <v>323</v>
      </c>
      <c r="F18" s="226">
        <v>0</v>
      </c>
      <c r="G18" s="378" t="s">
        <v>323</v>
      </c>
      <c r="H18" s="226">
        <v>0</v>
      </c>
      <c r="I18" s="378" t="s">
        <v>323</v>
      </c>
      <c r="J18" s="226">
        <v>0</v>
      </c>
    </row>
    <row r="19" spans="1:10" ht="15" customHeight="1" x14ac:dyDescent="0.25">
      <c r="A19" s="375" t="s">
        <v>1715</v>
      </c>
      <c r="B19" s="47" t="s">
        <v>1716</v>
      </c>
      <c r="C19" s="291" t="s">
        <v>1698</v>
      </c>
      <c r="D19" s="376" t="s">
        <v>323</v>
      </c>
      <c r="E19" s="377" t="s">
        <v>323</v>
      </c>
      <c r="F19" s="226" t="s">
        <v>323</v>
      </c>
      <c r="G19" s="378" t="s">
        <v>323</v>
      </c>
      <c r="H19" s="226" t="s">
        <v>323</v>
      </c>
      <c r="I19" s="378" t="s">
        <v>323</v>
      </c>
      <c r="J19" s="226" t="s">
        <v>323</v>
      </c>
    </row>
    <row r="20" spans="1:10" ht="15" customHeight="1" x14ac:dyDescent="0.25">
      <c r="A20" s="375" t="s">
        <v>1717</v>
      </c>
      <c r="B20" s="47" t="s">
        <v>1718</v>
      </c>
      <c r="C20" s="291" t="s">
        <v>1698</v>
      </c>
      <c r="D20" s="376" t="s">
        <v>323</v>
      </c>
      <c r="E20" s="377" t="s">
        <v>323</v>
      </c>
      <c r="F20" s="226" t="s">
        <v>323</v>
      </c>
      <c r="G20" s="378" t="s">
        <v>323</v>
      </c>
      <c r="H20" s="226" t="s">
        <v>323</v>
      </c>
      <c r="I20" s="378" t="s">
        <v>323</v>
      </c>
      <c r="J20" s="226" t="s">
        <v>323</v>
      </c>
    </row>
    <row r="21" spans="1:10" ht="15" customHeight="1" x14ac:dyDescent="0.25">
      <c r="A21" s="375" t="s">
        <v>1719</v>
      </c>
      <c r="B21" s="47" t="s">
        <v>1720</v>
      </c>
      <c r="C21" s="291" t="s">
        <v>1698</v>
      </c>
      <c r="D21" s="376" t="s">
        <v>323</v>
      </c>
      <c r="E21" s="377" t="s">
        <v>323</v>
      </c>
      <c r="F21" s="226" t="s">
        <v>323</v>
      </c>
      <c r="G21" s="378" t="s">
        <v>323</v>
      </c>
      <c r="H21" s="226" t="s">
        <v>323</v>
      </c>
      <c r="I21" s="378" t="s">
        <v>323</v>
      </c>
      <c r="J21" s="226" t="s">
        <v>323</v>
      </c>
    </row>
    <row r="22" spans="1:10" ht="15" customHeight="1" x14ac:dyDescent="0.25">
      <c r="A22" s="375" t="s">
        <v>1721</v>
      </c>
      <c r="B22" s="47" t="s">
        <v>1722</v>
      </c>
      <c r="C22" s="291" t="s">
        <v>1723</v>
      </c>
      <c r="D22" s="376">
        <v>74</v>
      </c>
      <c r="E22" s="377" t="s">
        <v>323</v>
      </c>
      <c r="F22" s="226">
        <v>0</v>
      </c>
      <c r="G22" s="378" t="s">
        <v>323</v>
      </c>
      <c r="H22" s="226">
        <v>0</v>
      </c>
      <c r="I22" s="378" t="s">
        <v>323</v>
      </c>
      <c r="J22" s="226">
        <v>0</v>
      </c>
    </row>
    <row r="23" spans="1:10" ht="15" customHeight="1" x14ac:dyDescent="0.25">
      <c r="A23" s="375" t="s">
        <v>1724</v>
      </c>
      <c r="B23" s="47" t="s">
        <v>1725</v>
      </c>
      <c r="C23" s="291" t="s">
        <v>1726</v>
      </c>
      <c r="D23" s="376">
        <v>76</v>
      </c>
      <c r="E23" s="377" t="s">
        <v>323</v>
      </c>
      <c r="F23" s="226">
        <v>0</v>
      </c>
      <c r="G23" s="378" t="s">
        <v>323</v>
      </c>
      <c r="H23" s="226">
        <v>0</v>
      </c>
      <c r="I23" s="378" t="s">
        <v>323</v>
      </c>
      <c r="J23" s="226">
        <v>0</v>
      </c>
    </row>
    <row r="24" spans="1:10" ht="15" customHeight="1" x14ac:dyDescent="0.25">
      <c r="A24" s="379" t="s">
        <v>1727</v>
      </c>
      <c r="B24" s="380" t="s">
        <v>1728</v>
      </c>
      <c r="C24" s="381" t="s">
        <v>1726</v>
      </c>
      <c r="D24" s="382">
        <v>76</v>
      </c>
      <c r="E24" s="383" t="s">
        <v>323</v>
      </c>
      <c r="F24" s="384">
        <v>0</v>
      </c>
      <c r="G24" s="385" t="s">
        <v>323</v>
      </c>
      <c r="H24" s="384">
        <v>0</v>
      </c>
      <c r="I24" s="385" t="s">
        <v>323</v>
      </c>
      <c r="J24" s="384">
        <v>0</v>
      </c>
    </row>
    <row r="25" spans="1:10" ht="15" customHeight="1" x14ac:dyDescent="0.25">
      <c r="A25" s="386" t="s">
        <v>1729</v>
      </c>
      <c r="B25" s="692"/>
      <c r="C25" s="693"/>
      <c r="D25" s="693"/>
      <c r="E25" s="387"/>
      <c r="F25" s="388">
        <v>0</v>
      </c>
      <c r="G25" s="389"/>
      <c r="H25" s="388">
        <v>0</v>
      </c>
      <c r="I25" s="389"/>
      <c r="J25" s="390">
        <v>0</v>
      </c>
    </row>
  </sheetData>
  <mergeCells count="1">
    <mergeCell ref="B25:D25"/>
  </mergeCells>
  <hyperlinks>
    <hyperlink ref="D4" location="'Rekapitulace'!B5" display="&lt;&lt;&lt; Zpět na rekapitulaci" xr:uid="{00000000-0004-0000-A600-000000000000}"/>
  </hyperlinks>
  <pageMargins left="0.7" right="0.7" top="0.78740157499999996" bottom="0.78740157499999996" header="0.3" footer="0.3"/>
  <drawing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dimension ref="A1:G34"/>
  <sheetViews>
    <sheetView showGridLines="0" workbookViewId="0"/>
  </sheetViews>
  <sheetFormatPr defaultColWidth="12.140625" defaultRowHeight="15" customHeight="1" x14ac:dyDescent="0.25"/>
  <cols>
    <col min="1" max="1" width="25.5703125" customWidth="1"/>
    <col min="2" max="4" width="21.85546875" customWidth="1"/>
  </cols>
  <sheetData>
    <row r="1" spans="1:4" x14ac:dyDescent="0.25">
      <c r="A1" s="17" t="s">
        <v>1</v>
      </c>
      <c r="B1" s="18" t="s">
        <v>2106</v>
      </c>
    </row>
    <row r="2" spans="1:4" x14ac:dyDescent="0.25">
      <c r="A2" s="17" t="s">
        <v>0</v>
      </c>
      <c r="B2" s="18" t="s">
        <v>186</v>
      </c>
    </row>
    <row r="3" spans="1:4" x14ac:dyDescent="0.25">
      <c r="A3" s="17" t="s">
        <v>2</v>
      </c>
      <c r="B3" s="18" t="s">
        <v>60</v>
      </c>
    </row>
    <row r="4" spans="1:4" x14ac:dyDescent="0.25">
      <c r="A4" s="17" t="s">
        <v>315</v>
      </c>
      <c r="B4" s="18" t="s">
        <v>58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3270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ht="27.75" customHeight="1" x14ac:dyDescent="0.25">
      <c r="A11" s="479"/>
      <c r="B11" s="480" t="s">
        <v>1805</v>
      </c>
      <c r="C11" s="480" t="s">
        <v>1806</v>
      </c>
      <c r="D11" s="480" t="s">
        <v>1807</v>
      </c>
    </row>
    <row r="12" spans="1:4" ht="15.75" customHeight="1" x14ac:dyDescent="0.25">
      <c r="A12" s="481" t="s">
        <v>1808</v>
      </c>
      <c r="B12" s="732"/>
      <c r="C12" s="733"/>
      <c r="D12" s="734"/>
    </row>
    <row r="13" spans="1:4" ht="15" customHeight="1" x14ac:dyDescent="0.25">
      <c r="A13" s="482" t="s">
        <v>1584</v>
      </c>
      <c r="B13" s="483">
        <v>0</v>
      </c>
      <c r="C13" s="484">
        <v>0</v>
      </c>
      <c r="D13" s="485" t="s">
        <v>323</v>
      </c>
    </row>
    <row r="14" spans="1:4" ht="15" customHeight="1" x14ac:dyDescent="0.25">
      <c r="A14" s="486" t="s">
        <v>1809</v>
      </c>
      <c r="B14" s="487">
        <v>3</v>
      </c>
      <c r="C14" s="192">
        <v>7</v>
      </c>
      <c r="D14" s="488">
        <v>42.857142857142897</v>
      </c>
    </row>
    <row r="15" spans="1:4" ht="15" customHeight="1" x14ac:dyDescent="0.25">
      <c r="A15" s="486" t="s">
        <v>433</v>
      </c>
      <c r="B15" s="489">
        <v>1</v>
      </c>
      <c r="C15" s="193">
        <v>1</v>
      </c>
      <c r="D15" s="490"/>
    </row>
    <row r="16" spans="1:4" ht="15" customHeight="1" x14ac:dyDescent="0.25">
      <c r="A16" s="486" t="s">
        <v>1810</v>
      </c>
      <c r="B16" s="487">
        <v>0</v>
      </c>
      <c r="C16" s="192" t="s">
        <v>323</v>
      </c>
      <c r="D16" s="488" t="s">
        <v>323</v>
      </c>
    </row>
    <row r="17" spans="1:7" ht="15" customHeight="1" x14ac:dyDescent="0.25">
      <c r="A17" s="486" t="s">
        <v>1811</v>
      </c>
      <c r="B17" s="491">
        <v>3270</v>
      </c>
      <c r="C17" s="492">
        <v>24230</v>
      </c>
      <c r="D17" s="493">
        <v>13.4956665290962</v>
      </c>
    </row>
    <row r="18" spans="1:7" ht="15" customHeight="1" x14ac:dyDescent="0.25">
      <c r="A18" s="494" t="s">
        <v>1812</v>
      </c>
      <c r="B18" s="495">
        <v>3270</v>
      </c>
      <c r="C18" s="496" t="s">
        <v>323</v>
      </c>
      <c r="D18" s="497" t="s">
        <v>323</v>
      </c>
    </row>
    <row r="19" spans="1:7" ht="15" customHeight="1" x14ac:dyDescent="0.25">
      <c r="A19" s="498" t="s">
        <v>1813</v>
      </c>
      <c r="B19" s="729"/>
      <c r="C19" s="730"/>
      <c r="D19" s="731"/>
    </row>
    <row r="20" spans="1:7" ht="15" customHeight="1" x14ac:dyDescent="0.25">
      <c r="A20" s="499" t="s">
        <v>1584</v>
      </c>
      <c r="B20" s="500">
        <v>0</v>
      </c>
      <c r="C20" s="501">
        <v>0</v>
      </c>
      <c r="D20" s="502" t="s">
        <v>323</v>
      </c>
    </row>
    <row r="21" spans="1:7" ht="15" customHeight="1" x14ac:dyDescent="0.25">
      <c r="A21" s="499" t="s">
        <v>1809</v>
      </c>
      <c r="B21" s="503">
        <v>3</v>
      </c>
      <c r="C21" s="192">
        <v>5</v>
      </c>
      <c r="D21" s="488">
        <v>60</v>
      </c>
    </row>
    <row r="22" spans="1:7" ht="15" customHeight="1" x14ac:dyDescent="0.25">
      <c r="A22" s="499" t="s">
        <v>433</v>
      </c>
      <c r="B22" s="504">
        <v>1</v>
      </c>
      <c r="C22" s="193">
        <v>1</v>
      </c>
      <c r="D22" s="490"/>
    </row>
    <row r="23" spans="1:7" ht="15" customHeight="1" x14ac:dyDescent="0.25">
      <c r="A23" s="499" t="s">
        <v>1810</v>
      </c>
      <c r="B23" s="503">
        <v>0</v>
      </c>
      <c r="C23" s="192" t="s">
        <v>323</v>
      </c>
      <c r="D23" s="488" t="s">
        <v>323</v>
      </c>
      <c r="G23" s="505"/>
    </row>
    <row r="24" spans="1:7" ht="15" customHeight="1" x14ac:dyDescent="0.25">
      <c r="A24" s="506" t="s">
        <v>1811</v>
      </c>
      <c r="B24" s="507">
        <v>3270</v>
      </c>
      <c r="C24" s="508">
        <v>18158</v>
      </c>
      <c r="D24" s="509">
        <v>18.008591254543401</v>
      </c>
    </row>
    <row r="25" spans="1:7" ht="15" customHeight="1" x14ac:dyDescent="0.25">
      <c r="A25" s="510" t="s">
        <v>1812</v>
      </c>
      <c r="B25" s="511">
        <v>3270</v>
      </c>
      <c r="C25" s="512" t="s">
        <v>323</v>
      </c>
      <c r="D25" s="513" t="s">
        <v>323</v>
      </c>
    </row>
    <row r="26" spans="1:7" ht="15" customHeight="1" x14ac:dyDescent="0.25">
      <c r="A26" s="514" t="s">
        <v>1814</v>
      </c>
      <c r="B26" s="735"/>
      <c r="C26" s="736"/>
      <c r="D26" s="737"/>
    </row>
    <row r="27" spans="1:7" ht="15" customHeight="1" x14ac:dyDescent="0.25">
      <c r="A27" s="515" t="s">
        <v>1584</v>
      </c>
      <c r="B27" s="500">
        <v>0</v>
      </c>
      <c r="C27" s="501">
        <v>0</v>
      </c>
      <c r="D27" s="502" t="s">
        <v>323</v>
      </c>
    </row>
    <row r="28" spans="1:7" ht="15" customHeight="1" x14ac:dyDescent="0.25">
      <c r="A28" s="515" t="s">
        <v>1809</v>
      </c>
      <c r="B28" s="503">
        <v>3.9814200398141999</v>
      </c>
      <c r="C28" s="192">
        <v>7</v>
      </c>
      <c r="D28" s="488">
        <v>56.877429140202899</v>
      </c>
    </row>
    <row r="29" spans="1:7" ht="15" customHeight="1" x14ac:dyDescent="0.25">
      <c r="A29" s="515" t="s">
        <v>433</v>
      </c>
      <c r="B29" s="504">
        <v>1</v>
      </c>
      <c r="C29" s="193">
        <v>1</v>
      </c>
      <c r="D29" s="490"/>
    </row>
    <row r="30" spans="1:7" ht="15" customHeight="1" x14ac:dyDescent="0.25">
      <c r="A30" s="515" t="s">
        <v>1810</v>
      </c>
      <c r="B30" s="503">
        <v>0</v>
      </c>
      <c r="C30" s="192" t="s">
        <v>323</v>
      </c>
      <c r="D30" s="488" t="s">
        <v>323</v>
      </c>
    </row>
    <row r="31" spans="1:7" ht="15" customHeight="1" x14ac:dyDescent="0.25">
      <c r="A31" s="516" t="s">
        <v>1811</v>
      </c>
      <c r="B31" s="507">
        <v>5605.7142857142899</v>
      </c>
      <c r="C31" s="508">
        <v>24230</v>
      </c>
      <c r="D31" s="509">
        <v>23.135428335593399</v>
      </c>
    </row>
    <row r="32" spans="1:7" ht="15" customHeight="1" x14ac:dyDescent="0.25">
      <c r="A32" s="517" t="s">
        <v>1812</v>
      </c>
      <c r="B32" s="518">
        <v>5605.7142857142899</v>
      </c>
      <c r="C32" s="512" t="s">
        <v>323</v>
      </c>
      <c r="D32" s="513" t="s">
        <v>323</v>
      </c>
    </row>
    <row r="33" spans="1:4" ht="15" customHeight="1" x14ac:dyDescent="0.25">
      <c r="A33" s="519"/>
      <c r="B33" s="519"/>
      <c r="C33" s="519"/>
      <c r="D33" s="519"/>
    </row>
    <row r="34" spans="1:4" ht="15" customHeight="1" x14ac:dyDescent="0.25">
      <c r="A34" s="73"/>
      <c r="B34" s="73"/>
      <c r="C34" s="73"/>
      <c r="D34" s="73"/>
    </row>
  </sheetData>
  <mergeCells count="3">
    <mergeCell ref="B19:D19"/>
    <mergeCell ref="B12:D12"/>
    <mergeCell ref="B26:D26"/>
  </mergeCells>
  <hyperlinks>
    <hyperlink ref="D4" location="'Rekapitulace'!B5" display="&lt;&lt;&lt; Zpět na rekapitulaci" xr:uid="{00000000-0004-0000-A700-000000000000}"/>
  </hyperlinks>
  <pageMargins left="0.7" right="0.7" top="0.78740157499999996" bottom="0.78740157499999996" header="0.3" footer="0.3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dimension ref="A1:G34"/>
  <sheetViews>
    <sheetView showGridLines="0" workbookViewId="0"/>
  </sheetViews>
  <sheetFormatPr defaultColWidth="12.140625" defaultRowHeight="15" customHeight="1" x14ac:dyDescent="0.25"/>
  <cols>
    <col min="1" max="1" width="25.5703125" customWidth="1"/>
    <col min="2" max="4" width="21.85546875" customWidth="1"/>
  </cols>
  <sheetData>
    <row r="1" spans="1:4" x14ac:dyDescent="0.25">
      <c r="A1" s="17" t="s">
        <v>1</v>
      </c>
      <c r="B1" s="18" t="s">
        <v>2107</v>
      </c>
    </row>
    <row r="2" spans="1:4" x14ac:dyDescent="0.25">
      <c r="A2" s="17" t="s">
        <v>0</v>
      </c>
      <c r="B2" s="18" t="s">
        <v>186</v>
      </c>
    </row>
    <row r="3" spans="1:4" x14ac:dyDescent="0.25">
      <c r="A3" s="17" t="s">
        <v>2</v>
      </c>
      <c r="B3" s="18" t="s">
        <v>63</v>
      </c>
    </row>
    <row r="4" spans="1:4" x14ac:dyDescent="0.25">
      <c r="A4" s="17" t="s">
        <v>315</v>
      </c>
      <c r="B4" s="18" t="s">
        <v>58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1790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ht="27.75" customHeight="1" x14ac:dyDescent="0.25">
      <c r="A11" s="479"/>
      <c r="B11" s="480" t="s">
        <v>1805</v>
      </c>
      <c r="C11" s="480" t="s">
        <v>1806</v>
      </c>
      <c r="D11" s="480" t="s">
        <v>1807</v>
      </c>
    </row>
    <row r="12" spans="1:4" ht="15.75" customHeight="1" x14ac:dyDescent="0.25">
      <c r="A12" s="481" t="s">
        <v>1808</v>
      </c>
      <c r="B12" s="732"/>
      <c r="C12" s="733"/>
      <c r="D12" s="734"/>
    </row>
    <row r="13" spans="1:4" ht="15" customHeight="1" x14ac:dyDescent="0.25">
      <c r="A13" s="482" t="s">
        <v>1584</v>
      </c>
      <c r="B13" s="483">
        <v>0</v>
      </c>
      <c r="C13" s="484">
        <v>0</v>
      </c>
      <c r="D13" s="485" t="s">
        <v>323</v>
      </c>
    </row>
    <row r="14" spans="1:4" ht="15" customHeight="1" x14ac:dyDescent="0.25">
      <c r="A14" s="486" t="s">
        <v>1809</v>
      </c>
      <c r="B14" s="487">
        <v>3</v>
      </c>
      <c r="C14" s="192">
        <v>4</v>
      </c>
      <c r="D14" s="488">
        <v>75</v>
      </c>
    </row>
    <row r="15" spans="1:4" ht="15" customHeight="1" x14ac:dyDescent="0.25">
      <c r="A15" s="486" t="s">
        <v>433</v>
      </c>
      <c r="B15" s="489">
        <v>1</v>
      </c>
      <c r="C15" s="193">
        <v>1</v>
      </c>
      <c r="D15" s="490"/>
    </row>
    <row r="16" spans="1:4" ht="15" customHeight="1" x14ac:dyDescent="0.25">
      <c r="A16" s="486" t="s">
        <v>1810</v>
      </c>
      <c r="B16" s="487">
        <v>0</v>
      </c>
      <c r="C16" s="192" t="s">
        <v>323</v>
      </c>
      <c r="D16" s="488" t="s">
        <v>323</v>
      </c>
    </row>
    <row r="17" spans="1:7" ht="15" customHeight="1" x14ac:dyDescent="0.25">
      <c r="A17" s="486" t="s">
        <v>1811</v>
      </c>
      <c r="B17" s="491">
        <v>1790</v>
      </c>
      <c r="C17" s="492">
        <v>2248</v>
      </c>
      <c r="D17" s="493">
        <v>79.626334519573007</v>
      </c>
    </row>
    <row r="18" spans="1:7" ht="15" customHeight="1" x14ac:dyDescent="0.25">
      <c r="A18" s="494" t="s">
        <v>1812</v>
      </c>
      <c r="B18" s="495">
        <v>1790</v>
      </c>
      <c r="C18" s="496" t="s">
        <v>323</v>
      </c>
      <c r="D18" s="497" t="s">
        <v>323</v>
      </c>
    </row>
    <row r="19" spans="1:7" ht="15" customHeight="1" x14ac:dyDescent="0.25">
      <c r="A19" s="498" t="s">
        <v>1813</v>
      </c>
      <c r="B19" s="729"/>
      <c r="C19" s="730"/>
      <c r="D19" s="731"/>
    </row>
    <row r="20" spans="1:7" ht="15" customHeight="1" x14ac:dyDescent="0.25">
      <c r="A20" s="499" t="s">
        <v>1584</v>
      </c>
      <c r="B20" s="500">
        <v>0</v>
      </c>
      <c r="C20" s="501">
        <v>0</v>
      </c>
      <c r="D20" s="502" t="s">
        <v>323</v>
      </c>
    </row>
    <row r="21" spans="1:7" ht="15" customHeight="1" x14ac:dyDescent="0.25">
      <c r="A21" s="499" t="s">
        <v>1809</v>
      </c>
      <c r="B21" s="503">
        <v>3</v>
      </c>
      <c r="C21" s="192">
        <v>2</v>
      </c>
      <c r="D21" s="488">
        <v>150</v>
      </c>
    </row>
    <row r="22" spans="1:7" ht="15" customHeight="1" x14ac:dyDescent="0.25">
      <c r="A22" s="499" t="s">
        <v>433</v>
      </c>
      <c r="B22" s="504">
        <v>1</v>
      </c>
      <c r="C22" s="193">
        <v>1</v>
      </c>
      <c r="D22" s="490"/>
    </row>
    <row r="23" spans="1:7" ht="15" customHeight="1" x14ac:dyDescent="0.25">
      <c r="A23" s="499" t="s">
        <v>1810</v>
      </c>
      <c r="B23" s="503">
        <v>0</v>
      </c>
      <c r="C23" s="192" t="s">
        <v>323</v>
      </c>
      <c r="D23" s="488" t="s">
        <v>323</v>
      </c>
      <c r="G23" s="505"/>
    </row>
    <row r="24" spans="1:7" ht="15" customHeight="1" x14ac:dyDescent="0.25">
      <c r="A24" s="506" t="s">
        <v>1811</v>
      </c>
      <c r="B24" s="507">
        <v>1790</v>
      </c>
      <c r="C24" s="508">
        <v>1222</v>
      </c>
      <c r="D24" s="509">
        <v>146.48117839607201</v>
      </c>
    </row>
    <row r="25" spans="1:7" ht="15" customHeight="1" x14ac:dyDescent="0.25">
      <c r="A25" s="510" t="s">
        <v>1812</v>
      </c>
      <c r="B25" s="511">
        <v>1790</v>
      </c>
      <c r="C25" s="512" t="s">
        <v>323</v>
      </c>
      <c r="D25" s="513" t="s">
        <v>323</v>
      </c>
    </row>
    <row r="26" spans="1:7" ht="15" customHeight="1" x14ac:dyDescent="0.25">
      <c r="A26" s="514" t="s">
        <v>1814</v>
      </c>
      <c r="B26" s="735"/>
      <c r="C26" s="736"/>
      <c r="D26" s="737"/>
    </row>
    <row r="27" spans="1:7" ht="15" customHeight="1" x14ac:dyDescent="0.25">
      <c r="A27" s="515" t="s">
        <v>1584</v>
      </c>
      <c r="B27" s="500">
        <v>0</v>
      </c>
      <c r="C27" s="501">
        <v>0</v>
      </c>
      <c r="D27" s="502" t="s">
        <v>323</v>
      </c>
    </row>
    <row r="28" spans="1:7" ht="15" customHeight="1" x14ac:dyDescent="0.25">
      <c r="A28" s="515" t="s">
        <v>1809</v>
      </c>
      <c r="B28" s="503">
        <v>3.9814200398141999</v>
      </c>
      <c r="C28" s="192">
        <v>4</v>
      </c>
      <c r="D28" s="488">
        <v>99.535500995354994</v>
      </c>
    </row>
    <row r="29" spans="1:7" ht="15" customHeight="1" x14ac:dyDescent="0.25">
      <c r="A29" s="515" t="s">
        <v>433</v>
      </c>
      <c r="B29" s="504">
        <v>1</v>
      </c>
      <c r="C29" s="193">
        <v>1</v>
      </c>
      <c r="D29" s="490"/>
    </row>
    <row r="30" spans="1:7" ht="15" customHeight="1" x14ac:dyDescent="0.25">
      <c r="A30" s="515" t="s">
        <v>1810</v>
      </c>
      <c r="B30" s="503">
        <v>0</v>
      </c>
      <c r="C30" s="192" t="s">
        <v>323</v>
      </c>
      <c r="D30" s="488" t="s">
        <v>323</v>
      </c>
    </row>
    <row r="31" spans="1:7" ht="15" customHeight="1" x14ac:dyDescent="0.25">
      <c r="A31" s="516" t="s">
        <v>1811</v>
      </c>
      <c r="B31" s="507">
        <v>3068.5714285714298</v>
      </c>
      <c r="C31" s="508">
        <v>2248</v>
      </c>
      <c r="D31" s="509">
        <v>136.50228774783901</v>
      </c>
    </row>
    <row r="32" spans="1:7" ht="15" customHeight="1" x14ac:dyDescent="0.25">
      <c r="A32" s="517" t="s">
        <v>1812</v>
      </c>
      <c r="B32" s="518">
        <v>3068.5714285714298</v>
      </c>
      <c r="C32" s="512" t="s">
        <v>323</v>
      </c>
      <c r="D32" s="513" t="s">
        <v>323</v>
      </c>
    </row>
    <row r="33" spans="1:4" ht="15" customHeight="1" x14ac:dyDescent="0.25">
      <c r="A33" s="519"/>
      <c r="B33" s="519"/>
      <c r="C33" s="519"/>
      <c r="D33" s="519"/>
    </row>
    <row r="34" spans="1:4" ht="15" customHeight="1" x14ac:dyDescent="0.25">
      <c r="A34" s="73"/>
      <c r="B34" s="73"/>
      <c r="C34" s="73"/>
      <c r="D34" s="73"/>
    </row>
  </sheetData>
  <mergeCells count="3">
    <mergeCell ref="B19:D19"/>
    <mergeCell ref="B12:D12"/>
    <mergeCell ref="B26:D26"/>
  </mergeCells>
  <hyperlinks>
    <hyperlink ref="D4" location="'Rekapitulace'!B5" display="&lt;&lt;&lt; Zpět na rekapitulaci" xr:uid="{00000000-0004-0000-A800-000000000000}"/>
  </hyperlinks>
  <pageMargins left="0.7" right="0.7" top="0.78740157499999996" bottom="0.78740157499999996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16"/>
  <sheetViews>
    <sheetView showGridLines="0" workbookViewId="0"/>
  </sheetViews>
  <sheetFormatPr defaultColWidth="12.140625" defaultRowHeight="15" customHeight="1" x14ac:dyDescent="0.25"/>
  <cols>
    <col min="1" max="1" width="65.42578125" customWidth="1"/>
    <col min="2" max="2" width="14.28515625" customWidth="1"/>
    <col min="3" max="3" width="33" customWidth="1"/>
    <col min="4" max="7" width="19" customWidth="1"/>
    <col min="8" max="9" width="14" customWidth="1"/>
  </cols>
  <sheetData>
    <row r="1" spans="1:10" x14ac:dyDescent="0.25">
      <c r="A1" s="17" t="s">
        <v>1</v>
      </c>
      <c r="B1" s="18" t="s">
        <v>1610</v>
      </c>
    </row>
    <row r="2" spans="1:10" x14ac:dyDescent="0.25">
      <c r="A2" s="17" t="s">
        <v>0</v>
      </c>
      <c r="B2" s="18" t="s">
        <v>14</v>
      </c>
    </row>
    <row r="3" spans="1:10" x14ac:dyDescent="0.25">
      <c r="A3" s="17" t="s">
        <v>2</v>
      </c>
      <c r="B3" s="18" t="s">
        <v>21</v>
      </c>
    </row>
    <row r="4" spans="1:10" x14ac:dyDescent="0.25">
      <c r="A4" s="17" t="s">
        <v>315</v>
      </c>
      <c r="B4" s="18" t="s">
        <v>36</v>
      </c>
      <c r="D4" s="19" t="s">
        <v>316</v>
      </c>
    </row>
    <row r="5" spans="1:10" x14ac:dyDescent="0.25">
      <c r="A5" s="17" t="s">
        <v>317</v>
      </c>
      <c r="B5" s="18" t="s">
        <v>318</v>
      </c>
    </row>
    <row r="6" spans="1:10" x14ac:dyDescent="0.25">
      <c r="A6" s="17" t="s">
        <v>319</v>
      </c>
      <c r="B6" s="18" t="s">
        <v>320</v>
      </c>
    </row>
    <row r="7" spans="1:10" x14ac:dyDescent="0.25">
      <c r="A7" s="17" t="s">
        <v>321</v>
      </c>
      <c r="B7" s="20">
        <v>2358227</v>
      </c>
    </row>
    <row r="8" spans="1:10" x14ac:dyDescent="0.25">
      <c r="A8" s="17" t="s">
        <v>322</v>
      </c>
      <c r="B8" s="18" t="s">
        <v>323</v>
      </c>
    </row>
    <row r="9" spans="1:10" x14ac:dyDescent="0.25">
      <c r="A9" s="17" t="s">
        <v>324</v>
      </c>
      <c r="B9" s="18" t="s">
        <v>323</v>
      </c>
    </row>
    <row r="11" spans="1:10" x14ac:dyDescent="0.25">
      <c r="A11" s="55" t="s">
        <v>1</v>
      </c>
      <c r="B11" s="342" t="s">
        <v>1581</v>
      </c>
      <c r="C11" s="55" t="s">
        <v>1611</v>
      </c>
      <c r="D11" s="55" t="s">
        <v>1582</v>
      </c>
      <c r="E11" s="55" t="s">
        <v>423</v>
      </c>
      <c r="F11" s="55" t="s">
        <v>334</v>
      </c>
      <c r="G11" s="55" t="s">
        <v>1605</v>
      </c>
      <c r="H11" s="55" t="s">
        <v>1612</v>
      </c>
      <c r="I11" s="55" t="s">
        <v>1584</v>
      </c>
    </row>
    <row r="12" spans="1:10" x14ac:dyDescent="0.25">
      <c r="A12" s="343" t="s">
        <v>1613</v>
      </c>
      <c r="B12" s="343" t="s">
        <v>1614</v>
      </c>
      <c r="C12" s="344" t="s">
        <v>1615</v>
      </c>
      <c r="D12" s="60">
        <v>1804424.7</v>
      </c>
      <c r="E12" s="60">
        <v>0</v>
      </c>
      <c r="F12" s="60">
        <v>1804424.7</v>
      </c>
      <c r="G12" s="60">
        <v>1.3</v>
      </c>
      <c r="H12" s="60">
        <v>814</v>
      </c>
      <c r="I12" s="60">
        <v>1388019</v>
      </c>
    </row>
    <row r="13" spans="1:10" x14ac:dyDescent="0.25">
      <c r="A13" s="343" t="s">
        <v>1616</v>
      </c>
      <c r="B13" s="343" t="s">
        <v>1617</v>
      </c>
      <c r="C13" s="344" t="s">
        <v>1618</v>
      </c>
      <c r="D13" s="60">
        <v>553801.92000000004</v>
      </c>
      <c r="E13" s="60">
        <v>0</v>
      </c>
      <c r="F13" s="60">
        <v>553801.92000000004</v>
      </c>
      <c r="G13" s="60">
        <v>1.1200000000000001</v>
      </c>
      <c r="H13" s="60">
        <v>943</v>
      </c>
      <c r="I13" s="60">
        <v>494466</v>
      </c>
    </row>
    <row r="14" spans="1:10" x14ac:dyDescent="0.25">
      <c r="A14" s="61" t="s">
        <v>310</v>
      </c>
      <c r="B14" s="680"/>
      <c r="C14" s="680"/>
      <c r="D14" s="64">
        <v>2358226.62</v>
      </c>
      <c r="E14" s="64">
        <v>0</v>
      </c>
      <c r="F14" s="64">
        <v>2358226.62</v>
      </c>
      <c r="G14" s="64"/>
      <c r="H14" s="64"/>
      <c r="I14" s="64">
        <v>1882485</v>
      </c>
    </row>
    <row r="15" spans="1:10" x14ac:dyDescent="0.25">
      <c r="A15" s="346" t="s">
        <v>1608</v>
      </c>
      <c r="B15" s="691"/>
      <c r="C15" s="691"/>
      <c r="D15" s="691"/>
      <c r="E15" s="691"/>
      <c r="F15" s="347">
        <v>0</v>
      </c>
      <c r="G15" s="350"/>
      <c r="H15" s="351"/>
      <c r="I15" s="351"/>
    </row>
    <row r="16" spans="1:10" x14ac:dyDescent="0.25">
      <c r="A16" s="346" t="s">
        <v>1609</v>
      </c>
      <c r="B16" s="691"/>
      <c r="C16" s="691"/>
      <c r="D16" s="691"/>
      <c r="E16" s="691"/>
      <c r="F16" s="348">
        <v>0</v>
      </c>
      <c r="G16" s="352"/>
      <c r="H16" s="73"/>
      <c r="I16" s="73"/>
      <c r="J16" s="73"/>
    </row>
  </sheetData>
  <mergeCells count="3">
    <mergeCell ref="B14:C14"/>
    <mergeCell ref="B15:E15"/>
    <mergeCell ref="B16:E16"/>
  </mergeCells>
  <hyperlinks>
    <hyperlink ref="D4" location="'Rekapitulace'!B5" display="&lt;&lt;&lt; Zpět na rekapitulaci" xr:uid="{00000000-0004-0000-1000-000000000000}"/>
  </hyperlinks>
  <pageMargins left="0.7" right="0.7" top="0.78740157499999996" bottom="0.78740157499999996" header="0.3" footer="0.3"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dimension ref="A1:G34"/>
  <sheetViews>
    <sheetView showGridLines="0" workbookViewId="0"/>
  </sheetViews>
  <sheetFormatPr defaultColWidth="12.140625" defaultRowHeight="15" customHeight="1" x14ac:dyDescent="0.25"/>
  <cols>
    <col min="1" max="1" width="25.5703125" customWidth="1"/>
    <col min="2" max="4" width="21.85546875" customWidth="1"/>
  </cols>
  <sheetData>
    <row r="1" spans="1:4" x14ac:dyDescent="0.25">
      <c r="A1" s="17" t="s">
        <v>1</v>
      </c>
      <c r="B1" s="18" t="s">
        <v>2108</v>
      </c>
    </row>
    <row r="2" spans="1:4" x14ac:dyDescent="0.25">
      <c r="A2" s="17" t="s">
        <v>0</v>
      </c>
      <c r="B2" s="18" t="s">
        <v>186</v>
      </c>
    </row>
    <row r="3" spans="1:4" x14ac:dyDescent="0.25">
      <c r="A3" s="17" t="s">
        <v>2</v>
      </c>
      <c r="B3" s="18" t="s">
        <v>65</v>
      </c>
    </row>
    <row r="4" spans="1:4" x14ac:dyDescent="0.25">
      <c r="A4" s="17" t="s">
        <v>315</v>
      </c>
      <c r="B4" s="18" t="s">
        <v>58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0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ht="27.75" customHeight="1" x14ac:dyDescent="0.25">
      <c r="A11" s="479"/>
      <c r="B11" s="480" t="s">
        <v>1805</v>
      </c>
      <c r="C11" s="480" t="s">
        <v>1806</v>
      </c>
      <c r="D11" s="480" t="s">
        <v>1807</v>
      </c>
    </row>
    <row r="12" spans="1:4" ht="15.75" customHeight="1" x14ac:dyDescent="0.25">
      <c r="A12" s="481" t="s">
        <v>1808</v>
      </c>
      <c r="B12" s="732"/>
      <c r="C12" s="733"/>
      <c r="D12" s="734"/>
    </row>
    <row r="13" spans="1:4" ht="15" customHeight="1" x14ac:dyDescent="0.25">
      <c r="A13" s="482" t="s">
        <v>1584</v>
      </c>
      <c r="B13" s="483">
        <v>0</v>
      </c>
      <c r="C13" s="484">
        <v>2059</v>
      </c>
      <c r="D13" s="485">
        <v>0</v>
      </c>
    </row>
    <row r="14" spans="1:4" ht="15" customHeight="1" x14ac:dyDescent="0.25">
      <c r="A14" s="486" t="s">
        <v>1809</v>
      </c>
      <c r="B14" s="487">
        <v>0</v>
      </c>
      <c r="C14" s="192">
        <v>5</v>
      </c>
      <c r="D14" s="488">
        <v>0</v>
      </c>
    </row>
    <row r="15" spans="1:4" ht="15" customHeight="1" x14ac:dyDescent="0.25">
      <c r="A15" s="486" t="s">
        <v>433</v>
      </c>
      <c r="B15" s="489">
        <v>1.05</v>
      </c>
      <c r="C15" s="193">
        <v>1.05</v>
      </c>
      <c r="D15" s="490"/>
    </row>
    <row r="16" spans="1:4" ht="15" customHeight="1" x14ac:dyDescent="0.25">
      <c r="A16" s="486" t="s">
        <v>1810</v>
      </c>
      <c r="B16" s="487">
        <v>0</v>
      </c>
      <c r="C16" s="192" t="s">
        <v>323</v>
      </c>
      <c r="D16" s="488" t="s">
        <v>323</v>
      </c>
    </row>
    <row r="17" spans="1:7" ht="15" customHeight="1" x14ac:dyDescent="0.25">
      <c r="A17" s="486" t="s">
        <v>1811</v>
      </c>
      <c r="B17" s="491">
        <v>0</v>
      </c>
      <c r="C17" s="492">
        <v>86.86</v>
      </c>
      <c r="D17" s="493">
        <v>0</v>
      </c>
    </row>
    <row r="18" spans="1:7" ht="15" customHeight="1" x14ac:dyDescent="0.25">
      <c r="A18" s="494" t="s">
        <v>1812</v>
      </c>
      <c r="B18" s="495">
        <v>0</v>
      </c>
      <c r="C18" s="496" t="s">
        <v>323</v>
      </c>
      <c r="D18" s="497" t="s">
        <v>323</v>
      </c>
    </row>
    <row r="19" spans="1:7" ht="15" customHeight="1" x14ac:dyDescent="0.25">
      <c r="A19" s="498" t="s">
        <v>1813</v>
      </c>
      <c r="B19" s="729"/>
      <c r="C19" s="730"/>
      <c r="D19" s="731"/>
    </row>
    <row r="20" spans="1:7" ht="15" customHeight="1" x14ac:dyDescent="0.25">
      <c r="A20" s="499" t="s">
        <v>1584</v>
      </c>
      <c r="B20" s="500">
        <v>0</v>
      </c>
      <c r="C20" s="501">
        <v>348</v>
      </c>
      <c r="D20" s="502">
        <v>0</v>
      </c>
    </row>
    <row r="21" spans="1:7" ht="15" customHeight="1" x14ac:dyDescent="0.25">
      <c r="A21" s="499" t="s">
        <v>1809</v>
      </c>
      <c r="B21" s="503">
        <v>0</v>
      </c>
      <c r="C21" s="192">
        <v>1</v>
      </c>
      <c r="D21" s="488">
        <v>0</v>
      </c>
    </row>
    <row r="22" spans="1:7" ht="15" customHeight="1" x14ac:dyDescent="0.25">
      <c r="A22" s="499" t="s">
        <v>433</v>
      </c>
      <c r="B22" s="504">
        <v>1.05</v>
      </c>
      <c r="C22" s="193">
        <v>1.05</v>
      </c>
      <c r="D22" s="490"/>
    </row>
    <row r="23" spans="1:7" ht="15" customHeight="1" x14ac:dyDescent="0.25">
      <c r="A23" s="499" t="s">
        <v>1810</v>
      </c>
      <c r="B23" s="503">
        <v>0</v>
      </c>
      <c r="C23" s="192" t="s">
        <v>323</v>
      </c>
      <c r="D23" s="488" t="s">
        <v>323</v>
      </c>
      <c r="G23" s="505"/>
    </row>
    <row r="24" spans="1:7" ht="15" customHeight="1" x14ac:dyDescent="0.25">
      <c r="A24" s="506" t="s">
        <v>1811</v>
      </c>
      <c r="B24" s="507">
        <v>0</v>
      </c>
      <c r="C24" s="508">
        <v>65.099999999999994</v>
      </c>
      <c r="D24" s="509">
        <v>0</v>
      </c>
    </row>
    <row r="25" spans="1:7" ht="15" customHeight="1" x14ac:dyDescent="0.25">
      <c r="A25" s="510" t="s">
        <v>1812</v>
      </c>
      <c r="B25" s="511">
        <v>0</v>
      </c>
      <c r="C25" s="512" t="s">
        <v>323</v>
      </c>
      <c r="D25" s="513" t="s">
        <v>323</v>
      </c>
    </row>
    <row r="26" spans="1:7" ht="15" customHeight="1" x14ac:dyDescent="0.25">
      <c r="A26" s="514" t="s">
        <v>1814</v>
      </c>
      <c r="B26" s="735"/>
      <c r="C26" s="736"/>
      <c r="D26" s="737"/>
    </row>
    <row r="27" spans="1:7" ht="15" customHeight="1" x14ac:dyDescent="0.25">
      <c r="A27" s="515" t="s">
        <v>1584</v>
      </c>
      <c r="B27" s="500">
        <v>0</v>
      </c>
      <c r="C27" s="501">
        <v>2059</v>
      </c>
      <c r="D27" s="502">
        <v>0</v>
      </c>
    </row>
    <row r="28" spans="1:7" ht="15" customHeight="1" x14ac:dyDescent="0.25">
      <c r="A28" s="515" t="s">
        <v>1809</v>
      </c>
      <c r="B28" s="503">
        <v>0</v>
      </c>
      <c r="C28" s="192">
        <v>5</v>
      </c>
      <c r="D28" s="488">
        <v>0</v>
      </c>
    </row>
    <row r="29" spans="1:7" ht="15" customHeight="1" x14ac:dyDescent="0.25">
      <c r="A29" s="515" t="s">
        <v>433</v>
      </c>
      <c r="B29" s="504">
        <v>1.05</v>
      </c>
      <c r="C29" s="193">
        <v>1.05</v>
      </c>
      <c r="D29" s="490"/>
    </row>
    <row r="30" spans="1:7" ht="15" customHeight="1" x14ac:dyDescent="0.25">
      <c r="A30" s="515" t="s">
        <v>1810</v>
      </c>
      <c r="B30" s="503">
        <v>0</v>
      </c>
      <c r="C30" s="192" t="s">
        <v>323</v>
      </c>
      <c r="D30" s="488" t="s">
        <v>323</v>
      </c>
    </row>
    <row r="31" spans="1:7" ht="15" customHeight="1" x14ac:dyDescent="0.25">
      <c r="A31" s="516" t="s">
        <v>1811</v>
      </c>
      <c r="B31" s="507">
        <v>0</v>
      </c>
      <c r="C31" s="508">
        <v>86.86</v>
      </c>
      <c r="D31" s="509">
        <v>0</v>
      </c>
    </row>
    <row r="32" spans="1:7" ht="15" customHeight="1" x14ac:dyDescent="0.25">
      <c r="A32" s="517" t="s">
        <v>1812</v>
      </c>
      <c r="B32" s="518">
        <v>0</v>
      </c>
      <c r="C32" s="512" t="s">
        <v>323</v>
      </c>
      <c r="D32" s="513" t="s">
        <v>323</v>
      </c>
    </row>
    <row r="33" spans="1:4" ht="15" customHeight="1" x14ac:dyDescent="0.25">
      <c r="A33" s="519"/>
      <c r="B33" s="519"/>
      <c r="C33" s="519"/>
      <c r="D33" s="519"/>
    </row>
    <row r="34" spans="1:4" ht="15" customHeight="1" x14ac:dyDescent="0.25">
      <c r="A34" s="73"/>
      <c r="B34" s="73"/>
      <c r="C34" s="73"/>
      <c r="D34" s="73"/>
    </row>
  </sheetData>
  <mergeCells count="3">
    <mergeCell ref="B19:D19"/>
    <mergeCell ref="B12:D12"/>
    <mergeCell ref="B26:D26"/>
  </mergeCells>
  <hyperlinks>
    <hyperlink ref="D4" location="'Rekapitulace'!B5" display="&lt;&lt;&lt; Zpět na rekapitulaci" xr:uid="{00000000-0004-0000-A900-000000000000}"/>
  </hyperlinks>
  <pageMargins left="0.7" right="0.7" top="0.78740157499999996" bottom="0.78740157499999996" header="0.3" footer="0.3"/>
  <drawing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dimension ref="A1:U74"/>
  <sheetViews>
    <sheetView showGridLines="0" workbookViewId="0"/>
  </sheetViews>
  <sheetFormatPr defaultColWidth="12.140625" defaultRowHeight="15" customHeight="1" outlineLevelRow="1" x14ac:dyDescent="0.25"/>
  <cols>
    <col min="1" max="1" width="78.140625" customWidth="1"/>
    <col min="2" max="4" width="12.7109375" customWidth="1"/>
    <col min="5" max="5" width="12.85546875" customWidth="1"/>
    <col min="6" max="20" width="11.7109375" customWidth="1"/>
    <col min="21" max="21" width="47.140625" customWidth="1"/>
  </cols>
  <sheetData>
    <row r="1" spans="1:21" x14ac:dyDescent="0.25">
      <c r="A1" s="17" t="s">
        <v>1</v>
      </c>
      <c r="B1" s="18" t="s">
        <v>2059</v>
      </c>
    </row>
    <row r="2" spans="1:21" x14ac:dyDescent="0.25">
      <c r="A2" s="17" t="s">
        <v>0</v>
      </c>
      <c r="B2" s="18" t="s">
        <v>186</v>
      </c>
    </row>
    <row r="3" spans="1:21" x14ac:dyDescent="0.25">
      <c r="A3" s="17" t="s">
        <v>2</v>
      </c>
      <c r="B3" s="18" t="s">
        <v>67</v>
      </c>
    </row>
    <row r="4" spans="1:21" x14ac:dyDescent="0.25">
      <c r="A4" s="17" t="s">
        <v>315</v>
      </c>
      <c r="B4" s="18" t="s">
        <v>24</v>
      </c>
      <c r="D4" s="19" t="s">
        <v>316</v>
      </c>
    </row>
    <row r="5" spans="1:21" x14ac:dyDescent="0.25">
      <c r="A5" s="17" t="s">
        <v>317</v>
      </c>
      <c r="B5" s="18" t="s">
        <v>318</v>
      </c>
    </row>
    <row r="6" spans="1:21" x14ac:dyDescent="0.25">
      <c r="A6" s="17" t="s">
        <v>319</v>
      </c>
      <c r="B6" s="18" t="s">
        <v>320</v>
      </c>
    </row>
    <row r="7" spans="1:21" x14ac:dyDescent="0.25">
      <c r="A7" s="17" t="s">
        <v>321</v>
      </c>
      <c r="B7" s="20">
        <v>0</v>
      </c>
    </row>
    <row r="8" spans="1:21" x14ac:dyDescent="0.25">
      <c r="A8" s="17" t="s">
        <v>322</v>
      </c>
      <c r="B8" s="18" t="s">
        <v>323</v>
      </c>
    </row>
    <row r="9" spans="1:21" x14ac:dyDescent="0.25">
      <c r="A9" s="17" t="s">
        <v>324</v>
      </c>
      <c r="B9" s="18" t="s">
        <v>323</v>
      </c>
    </row>
    <row r="11" spans="1:21" x14ac:dyDescent="0.25">
      <c r="A11" s="183" t="s">
        <v>421</v>
      </c>
      <c r="B11" s="184" t="s">
        <v>332</v>
      </c>
      <c r="C11" s="184" t="s">
        <v>422</v>
      </c>
      <c r="D11" s="184" t="s">
        <v>423</v>
      </c>
      <c r="E11" s="184" t="s">
        <v>424</v>
      </c>
      <c r="F11" s="184" t="s">
        <v>425</v>
      </c>
      <c r="G11" s="184" t="s">
        <v>426</v>
      </c>
      <c r="H11" s="184" t="s">
        <v>427</v>
      </c>
      <c r="I11" s="184" t="s">
        <v>428</v>
      </c>
      <c r="J11" s="184" t="s">
        <v>429</v>
      </c>
      <c r="K11" s="185" t="s">
        <v>430</v>
      </c>
      <c r="L11" s="185" t="s">
        <v>431</v>
      </c>
      <c r="M11" s="185" t="s">
        <v>432</v>
      </c>
      <c r="N11" s="186" t="s">
        <v>433</v>
      </c>
      <c r="O11" s="186" t="s">
        <v>434</v>
      </c>
      <c r="P11" s="187" t="s">
        <v>435</v>
      </c>
      <c r="Q11" s="187" t="s">
        <v>436</v>
      </c>
      <c r="R11" s="188" t="s">
        <v>437</v>
      </c>
      <c r="S11" s="188" t="s">
        <v>423</v>
      </c>
      <c r="T11" s="189" t="s">
        <v>358</v>
      </c>
      <c r="U11" s="188" t="s">
        <v>438</v>
      </c>
    </row>
    <row r="12" spans="1:21" x14ac:dyDescent="0.25">
      <c r="A12" s="196" t="s">
        <v>2109</v>
      </c>
      <c r="B12" s="197"/>
      <c r="C12" s="197"/>
      <c r="D12" s="197"/>
      <c r="E12" s="198">
        <v>0</v>
      </c>
      <c r="F12" s="198">
        <v>0</v>
      </c>
      <c r="G12" s="198">
        <v>0</v>
      </c>
      <c r="H12" s="198">
        <v>0</v>
      </c>
      <c r="I12" s="197"/>
      <c r="J12" s="197"/>
      <c r="K12" s="199"/>
      <c r="L12" s="199"/>
      <c r="M12" s="199"/>
      <c r="N12" s="199"/>
      <c r="O12" s="199"/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2"/>
    </row>
    <row r="13" spans="1:21" x14ac:dyDescent="0.25">
      <c r="A13" s="200" t="s">
        <v>310</v>
      </c>
      <c r="B13" s="201"/>
      <c r="C13" s="201"/>
      <c r="D13" s="201"/>
      <c r="E13" s="202">
        <v>0</v>
      </c>
      <c r="F13" s="202">
        <v>0</v>
      </c>
      <c r="G13" s="202">
        <v>0</v>
      </c>
      <c r="H13" s="202">
        <v>0</v>
      </c>
      <c r="I13" s="201"/>
      <c r="J13" s="201"/>
      <c r="K13" s="203"/>
      <c r="L13" s="203"/>
      <c r="M13" s="203"/>
      <c r="N13" s="203"/>
      <c r="O13" s="203"/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192"/>
    </row>
    <row r="14" spans="1:21" x14ac:dyDescent="0.25">
      <c r="A14" s="204"/>
    </row>
    <row r="15" spans="1:21" x14ac:dyDescent="0.25">
      <c r="A15" s="183" t="s">
        <v>639</v>
      </c>
      <c r="B15" s="184" t="s">
        <v>332</v>
      </c>
      <c r="C15" s="184" t="s">
        <v>422</v>
      </c>
      <c r="D15" s="184" t="s">
        <v>423</v>
      </c>
      <c r="E15" s="184" t="s">
        <v>424</v>
      </c>
      <c r="F15" s="184" t="s">
        <v>425</v>
      </c>
      <c r="G15" s="184" t="s">
        <v>426</v>
      </c>
      <c r="H15" s="184" t="s">
        <v>427</v>
      </c>
      <c r="I15" s="184" t="s">
        <v>428</v>
      </c>
      <c r="J15" s="184" t="s">
        <v>429</v>
      </c>
      <c r="K15" s="185" t="s">
        <v>430</v>
      </c>
      <c r="L15" s="185" t="s">
        <v>431</v>
      </c>
      <c r="M15" s="185" t="s">
        <v>432</v>
      </c>
      <c r="N15" s="186" t="s">
        <v>433</v>
      </c>
      <c r="O15" s="186" t="s">
        <v>434</v>
      </c>
      <c r="P15" s="187" t="s">
        <v>435</v>
      </c>
      <c r="Q15" s="187" t="s">
        <v>436</v>
      </c>
      <c r="R15" s="188" t="s">
        <v>437</v>
      </c>
      <c r="S15" s="188" t="s">
        <v>423</v>
      </c>
      <c r="T15" s="189" t="s">
        <v>358</v>
      </c>
      <c r="U15" s="184" t="s">
        <v>438</v>
      </c>
    </row>
    <row r="16" spans="1:21" x14ac:dyDescent="0.25">
      <c r="A16" s="196" t="s">
        <v>2109</v>
      </c>
      <c r="B16" s="197"/>
      <c r="C16" s="197"/>
      <c r="D16" s="197"/>
      <c r="E16" s="198">
        <v>0</v>
      </c>
      <c r="F16" s="198">
        <v>0</v>
      </c>
      <c r="G16" s="198">
        <v>0</v>
      </c>
      <c r="H16" s="198">
        <v>0</v>
      </c>
      <c r="I16" s="197"/>
      <c r="J16" s="197"/>
      <c r="K16" s="199"/>
      <c r="L16" s="199"/>
      <c r="M16" s="199"/>
      <c r="N16" s="199"/>
      <c r="O16" s="199"/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2"/>
    </row>
    <row r="17" spans="1:21" x14ac:dyDescent="0.25">
      <c r="A17" s="200" t="s">
        <v>310</v>
      </c>
      <c r="B17" s="201"/>
      <c r="C17" s="201"/>
      <c r="D17" s="201"/>
      <c r="E17" s="202">
        <v>0</v>
      </c>
      <c r="F17" s="202">
        <v>0</v>
      </c>
      <c r="G17" s="202">
        <v>0</v>
      </c>
      <c r="H17" s="202">
        <v>0</v>
      </c>
      <c r="I17" s="201"/>
      <c r="J17" s="201"/>
      <c r="K17" s="203"/>
      <c r="L17" s="203"/>
      <c r="M17" s="203"/>
      <c r="N17" s="203"/>
      <c r="O17" s="203"/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192"/>
    </row>
    <row r="18" spans="1:21" x14ac:dyDescent="0.25">
      <c r="A18" s="204"/>
    </row>
    <row r="19" spans="1:21" x14ac:dyDescent="0.25">
      <c r="A19" s="183" t="s">
        <v>640</v>
      </c>
      <c r="B19" s="184" t="s">
        <v>332</v>
      </c>
      <c r="C19" s="184" t="s">
        <v>422</v>
      </c>
      <c r="D19" s="184" t="s">
        <v>423</v>
      </c>
      <c r="E19" s="184" t="s">
        <v>424</v>
      </c>
      <c r="F19" s="184" t="s">
        <v>425</v>
      </c>
      <c r="G19" s="184" t="s">
        <v>426</v>
      </c>
      <c r="H19" s="184" t="s">
        <v>427</v>
      </c>
      <c r="I19" s="184" t="s">
        <v>428</v>
      </c>
      <c r="J19" s="184" t="s">
        <v>429</v>
      </c>
      <c r="K19" s="185" t="s">
        <v>430</v>
      </c>
      <c r="L19" s="185" t="s">
        <v>431</v>
      </c>
      <c r="M19" s="185" t="s">
        <v>432</v>
      </c>
      <c r="N19" s="186" t="s">
        <v>433</v>
      </c>
      <c r="O19" s="186" t="s">
        <v>434</v>
      </c>
      <c r="P19" s="187" t="s">
        <v>435</v>
      </c>
      <c r="Q19" s="187" t="s">
        <v>436</v>
      </c>
      <c r="R19" s="188" t="s">
        <v>437</v>
      </c>
      <c r="S19" s="188" t="s">
        <v>423</v>
      </c>
      <c r="T19" s="189" t="s">
        <v>358</v>
      </c>
      <c r="U19" s="184" t="s">
        <v>438</v>
      </c>
    </row>
    <row r="20" spans="1:21" x14ac:dyDescent="0.25">
      <c r="A20" s="196" t="s">
        <v>2109</v>
      </c>
      <c r="B20" s="197"/>
      <c r="C20" s="197"/>
      <c r="D20" s="197"/>
      <c r="E20" s="198">
        <v>0</v>
      </c>
      <c r="F20" s="198">
        <v>0</v>
      </c>
      <c r="G20" s="198">
        <v>0</v>
      </c>
      <c r="H20" s="198">
        <v>0</v>
      </c>
      <c r="I20" s="197"/>
      <c r="J20" s="197"/>
      <c r="K20" s="199"/>
      <c r="L20" s="199"/>
      <c r="M20" s="199"/>
      <c r="N20" s="199"/>
      <c r="O20" s="199"/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2"/>
    </row>
    <row r="21" spans="1:21" x14ac:dyDescent="0.25">
      <c r="A21" s="200" t="s">
        <v>310</v>
      </c>
      <c r="B21" s="201"/>
      <c r="C21" s="201"/>
      <c r="D21" s="201"/>
      <c r="E21" s="202">
        <v>0</v>
      </c>
      <c r="F21" s="202">
        <v>0</v>
      </c>
      <c r="G21" s="202">
        <v>0</v>
      </c>
      <c r="H21" s="202">
        <v>0</v>
      </c>
      <c r="I21" s="201"/>
      <c r="J21" s="201"/>
      <c r="K21" s="203"/>
      <c r="L21" s="203"/>
      <c r="M21" s="203"/>
      <c r="N21" s="203"/>
      <c r="O21" s="203"/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192"/>
    </row>
    <row r="22" spans="1:21" x14ac:dyDescent="0.25">
      <c r="A22" s="205"/>
    </row>
    <row r="23" spans="1:21" x14ac:dyDescent="0.25">
      <c r="A23" s="206"/>
    </row>
    <row r="24" spans="1:21" x14ac:dyDescent="0.25">
      <c r="A24" s="183" t="s">
        <v>641</v>
      </c>
      <c r="B24" s="184" t="s">
        <v>642</v>
      </c>
      <c r="C24" s="184" t="s">
        <v>372</v>
      </c>
      <c r="D24" s="184" t="s">
        <v>6</v>
      </c>
      <c r="E24" s="207"/>
      <c r="F24" s="208"/>
      <c r="G24" s="209"/>
      <c r="H24" s="626" t="s">
        <v>643</v>
      </c>
      <c r="I24" s="627"/>
      <c r="J24" s="627"/>
      <c r="K24" s="627"/>
      <c r="L24" s="210" t="s">
        <v>423</v>
      </c>
      <c r="M24" s="210" t="s">
        <v>642</v>
      </c>
      <c r="N24" s="210" t="s">
        <v>372</v>
      </c>
      <c r="O24" s="210" t="s">
        <v>6</v>
      </c>
      <c r="P24" s="211"/>
      <c r="Q24" s="73"/>
      <c r="R24" s="73"/>
      <c r="S24" s="73"/>
      <c r="T24" s="73"/>
      <c r="U24" s="73"/>
    </row>
    <row r="25" spans="1:21" outlineLevel="1" x14ac:dyDescent="0.25">
      <c r="A25" s="212" t="s">
        <v>644</v>
      </c>
      <c r="B25" s="104">
        <v>0</v>
      </c>
      <c r="C25" s="104">
        <v>0</v>
      </c>
      <c r="D25" s="104">
        <v>0</v>
      </c>
      <c r="E25" s="213"/>
      <c r="F25" s="214"/>
      <c r="G25" s="209"/>
      <c r="H25" s="622" t="s">
        <v>660</v>
      </c>
      <c r="I25" s="623"/>
      <c r="J25" s="623"/>
      <c r="K25" s="623"/>
      <c r="L25" s="228"/>
      <c r="M25" s="229">
        <v>0</v>
      </c>
      <c r="N25" s="229">
        <v>0</v>
      </c>
      <c r="O25" s="229">
        <v>0</v>
      </c>
      <c r="P25" s="211"/>
      <c r="Q25" s="73"/>
      <c r="R25" s="73"/>
      <c r="S25" s="73"/>
      <c r="T25" s="73"/>
      <c r="U25" s="73"/>
    </row>
    <row r="26" spans="1:21" outlineLevel="1" x14ac:dyDescent="0.25">
      <c r="A26" s="190" t="s">
        <v>645</v>
      </c>
      <c r="B26" s="192">
        <v>0</v>
      </c>
      <c r="C26" s="192">
        <v>0</v>
      </c>
      <c r="D26" s="192">
        <v>0</v>
      </c>
      <c r="E26" s="213"/>
      <c r="F26" s="214"/>
      <c r="G26" s="211"/>
      <c r="H26" s="232"/>
      <c r="I26" s="232"/>
      <c r="J26" s="232"/>
      <c r="K26" s="232"/>
      <c r="L26" s="232"/>
      <c r="M26" s="232"/>
      <c r="N26" s="232"/>
      <c r="O26" s="232"/>
      <c r="P26" s="73"/>
      <c r="Q26" s="73"/>
      <c r="R26" s="73"/>
      <c r="S26" s="73"/>
      <c r="T26" s="73"/>
      <c r="U26" s="73"/>
    </row>
    <row r="27" spans="1:21" outlineLevel="1" x14ac:dyDescent="0.25">
      <c r="A27" s="212" t="s">
        <v>646</v>
      </c>
      <c r="B27" s="104">
        <v>0</v>
      </c>
      <c r="C27" s="104">
        <v>0</v>
      </c>
      <c r="D27" s="104">
        <v>0</v>
      </c>
      <c r="E27" s="217"/>
      <c r="F27" s="214"/>
      <c r="G27" s="211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</row>
    <row r="28" spans="1:21" outlineLevel="1" x14ac:dyDescent="0.25">
      <c r="A28" s="190" t="s">
        <v>647</v>
      </c>
      <c r="B28" s="192">
        <v>0</v>
      </c>
      <c r="C28" s="192">
        <v>0</v>
      </c>
      <c r="D28" s="192">
        <v>0</v>
      </c>
      <c r="E28" s="213"/>
      <c r="F28" s="214"/>
      <c r="G28" s="211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</row>
    <row r="29" spans="1:21" outlineLevel="1" x14ac:dyDescent="0.25">
      <c r="A29" s="212" t="s">
        <v>648</v>
      </c>
      <c r="B29" s="104">
        <v>0</v>
      </c>
      <c r="C29" s="104">
        <v>0</v>
      </c>
      <c r="D29" s="104">
        <v>0</v>
      </c>
      <c r="E29" s="218"/>
      <c r="F29" s="214"/>
      <c r="G29" s="211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3"/>
    </row>
    <row r="30" spans="1:21" outlineLevel="1" x14ac:dyDescent="0.25">
      <c r="A30" s="190" t="s">
        <v>649</v>
      </c>
      <c r="B30" s="192">
        <v>0</v>
      </c>
      <c r="C30" s="192">
        <v>0</v>
      </c>
      <c r="D30" s="192">
        <v>0</v>
      </c>
      <c r="E30" s="213"/>
      <c r="F30" s="214"/>
      <c r="G30" s="211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</row>
    <row r="31" spans="1:21" outlineLevel="1" x14ac:dyDescent="0.25">
      <c r="A31" s="212" t="s">
        <v>650</v>
      </c>
      <c r="B31" s="104">
        <v>0</v>
      </c>
      <c r="C31" s="104">
        <v>0</v>
      </c>
      <c r="D31" s="104">
        <v>0</v>
      </c>
      <c r="E31" s="218"/>
      <c r="F31" s="214"/>
      <c r="G31" s="211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</row>
    <row r="32" spans="1:21" outlineLevel="1" x14ac:dyDescent="0.25">
      <c r="A32" s="190" t="s">
        <v>651</v>
      </c>
      <c r="B32" s="192">
        <v>0</v>
      </c>
      <c r="C32" s="192">
        <v>0</v>
      </c>
      <c r="D32" s="192">
        <v>0</v>
      </c>
      <c r="E32" s="213"/>
      <c r="F32" s="214"/>
      <c r="G32" s="211"/>
      <c r="H32" s="73"/>
      <c r="I32" s="73"/>
      <c r="J32" s="73"/>
      <c r="K32" s="73"/>
      <c r="L32" s="73"/>
      <c r="M32" s="73"/>
      <c r="N32" s="73"/>
      <c r="O32" s="73"/>
      <c r="P32" s="73"/>
      <c r="Q32" s="73"/>
      <c r="R32" s="73"/>
      <c r="S32" s="73"/>
      <c r="T32" s="73"/>
      <c r="U32" s="73"/>
    </row>
    <row r="33" spans="1:21" outlineLevel="1" x14ac:dyDescent="0.25">
      <c r="A33" s="212" t="s">
        <v>652</v>
      </c>
      <c r="B33" s="104">
        <v>0</v>
      </c>
      <c r="C33" s="104">
        <v>0</v>
      </c>
      <c r="D33" s="104">
        <v>0</v>
      </c>
      <c r="E33" s="213"/>
      <c r="F33" s="214"/>
      <c r="G33" s="211"/>
      <c r="H33" s="73"/>
      <c r="I33" s="73"/>
      <c r="J33" s="73"/>
      <c r="K33" s="73"/>
      <c r="L33" s="73"/>
      <c r="M33" s="73"/>
      <c r="N33" s="73"/>
      <c r="O33" s="73"/>
      <c r="P33" s="73"/>
      <c r="Q33" s="73"/>
      <c r="R33" s="73"/>
      <c r="S33" s="73"/>
      <c r="T33" s="73"/>
      <c r="U33" s="73"/>
    </row>
    <row r="34" spans="1:21" outlineLevel="1" x14ac:dyDescent="0.25">
      <c r="A34" s="628"/>
      <c r="B34" s="629"/>
      <c r="C34" s="629"/>
      <c r="D34" s="630"/>
      <c r="E34" s="213"/>
      <c r="F34" s="214"/>
      <c r="G34" s="211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</row>
    <row r="35" spans="1:21" ht="18" outlineLevel="1" x14ac:dyDescent="0.25">
      <c r="A35" s="219" t="s">
        <v>653</v>
      </c>
      <c r="B35" s="220">
        <v>0</v>
      </c>
      <c r="C35" s="220">
        <v>0</v>
      </c>
      <c r="D35" s="220">
        <v>0</v>
      </c>
      <c r="E35" s="221"/>
      <c r="F35" s="222"/>
      <c r="G35" s="211"/>
      <c r="H35" s="73"/>
      <c r="I35" s="73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73"/>
    </row>
    <row r="36" spans="1:21" ht="15" customHeight="1" outlineLevel="1" x14ac:dyDescent="0.35">
      <c r="A36" s="223" t="s">
        <v>654</v>
      </c>
      <c r="B36" s="36">
        <v>0</v>
      </c>
      <c r="C36" s="36">
        <v>0</v>
      </c>
      <c r="D36" s="36">
        <v>0</v>
      </c>
      <c r="E36" s="637" t="s">
        <v>655</v>
      </c>
      <c r="F36" s="639" t="s">
        <v>656</v>
      </c>
      <c r="G36" s="211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</row>
    <row r="37" spans="1:21" ht="15" customHeight="1" outlineLevel="1" x14ac:dyDescent="0.35">
      <c r="A37" s="224" t="s">
        <v>657</v>
      </c>
      <c r="B37" s="225">
        <v>0</v>
      </c>
      <c r="C37" s="225">
        <v>0</v>
      </c>
      <c r="D37" s="225">
        <v>0</v>
      </c>
      <c r="E37" s="638"/>
      <c r="F37" s="640"/>
      <c r="G37" s="211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</row>
    <row r="38" spans="1:21" outlineLevel="1" x14ac:dyDescent="0.25">
      <c r="A38" s="223" t="s">
        <v>658</v>
      </c>
      <c r="B38" s="226">
        <v>1.21</v>
      </c>
      <c r="C38" s="226">
        <v>1.21</v>
      </c>
      <c r="D38" s="226">
        <v>1.21</v>
      </c>
      <c r="E38" s="635" t="s">
        <v>655</v>
      </c>
      <c r="F38" s="640"/>
      <c r="G38" s="211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</row>
    <row r="39" spans="1:21" ht="15" customHeight="1" outlineLevel="1" x14ac:dyDescent="0.35">
      <c r="A39" s="224" t="s">
        <v>659</v>
      </c>
      <c r="B39" s="227">
        <v>0</v>
      </c>
      <c r="C39" s="227">
        <v>0</v>
      </c>
      <c r="D39" s="227">
        <v>0</v>
      </c>
      <c r="E39" s="636"/>
      <c r="F39" s="641"/>
      <c r="G39" s="211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</row>
    <row r="40" spans="1:21" ht="18" outlineLevel="1" x14ac:dyDescent="0.35">
      <c r="A40" s="223" t="s">
        <v>661</v>
      </c>
      <c r="B40" s="36">
        <v>0</v>
      </c>
      <c r="C40" s="36">
        <v>0</v>
      </c>
      <c r="D40" s="36">
        <v>0</v>
      </c>
      <c r="E40" s="230"/>
      <c r="F40" s="231"/>
      <c r="G40" s="211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</row>
    <row r="41" spans="1:21" ht="18" outlineLevel="1" x14ac:dyDescent="0.35">
      <c r="A41" s="224" t="s">
        <v>662</v>
      </c>
      <c r="B41" s="225">
        <v>0</v>
      </c>
      <c r="C41" s="225">
        <v>0</v>
      </c>
      <c r="D41" s="225">
        <v>0</v>
      </c>
      <c r="E41" s="233"/>
      <c r="F41" s="214"/>
      <c r="G41" s="211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</row>
    <row r="42" spans="1:21" outlineLevel="1" x14ac:dyDescent="0.25">
      <c r="A42" s="631"/>
      <c r="B42" s="631"/>
      <c r="C42" s="631"/>
      <c r="D42" s="632"/>
      <c r="E42" s="213"/>
      <c r="F42" s="214"/>
      <c r="G42" s="211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</row>
    <row r="43" spans="1:21" ht="18" outlineLevel="1" x14ac:dyDescent="0.25">
      <c r="A43" s="219" t="s">
        <v>663</v>
      </c>
      <c r="B43" s="220">
        <v>0</v>
      </c>
      <c r="C43" s="220">
        <v>0</v>
      </c>
      <c r="D43" s="220">
        <v>0</v>
      </c>
      <c r="E43" s="221"/>
      <c r="F43" s="222"/>
      <c r="G43" s="211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</row>
    <row r="44" spans="1:21" ht="18" outlineLevel="1" x14ac:dyDescent="0.35">
      <c r="A44" s="223" t="s">
        <v>664</v>
      </c>
      <c r="B44" s="36">
        <v>0</v>
      </c>
      <c r="C44" s="36">
        <v>0</v>
      </c>
      <c r="D44" s="36">
        <v>0</v>
      </c>
      <c r="E44" s="637" t="s">
        <v>655</v>
      </c>
      <c r="F44" s="639" t="s">
        <v>656</v>
      </c>
      <c r="G44" s="211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</row>
    <row r="45" spans="1:21" ht="18" outlineLevel="1" x14ac:dyDescent="0.35">
      <c r="A45" s="224" t="s">
        <v>665</v>
      </c>
      <c r="B45" s="225">
        <v>0</v>
      </c>
      <c r="C45" s="225">
        <v>0</v>
      </c>
      <c r="D45" s="225">
        <v>0</v>
      </c>
      <c r="E45" s="638"/>
      <c r="F45" s="640"/>
      <c r="G45" s="211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</row>
    <row r="46" spans="1:21" outlineLevel="1" x14ac:dyDescent="0.25">
      <c r="A46" s="223" t="s">
        <v>666</v>
      </c>
      <c r="B46" s="226">
        <v>1.22</v>
      </c>
      <c r="C46" s="226">
        <v>1.22</v>
      </c>
      <c r="D46" s="226">
        <v>1.22</v>
      </c>
      <c r="E46" s="635" t="s">
        <v>655</v>
      </c>
      <c r="F46" s="640"/>
      <c r="G46" s="211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</row>
    <row r="47" spans="1:21" ht="18" outlineLevel="1" x14ac:dyDescent="0.35">
      <c r="A47" s="224" t="s">
        <v>667</v>
      </c>
      <c r="B47" s="227">
        <v>0</v>
      </c>
      <c r="C47" s="227">
        <v>0</v>
      </c>
      <c r="D47" s="227">
        <v>0</v>
      </c>
      <c r="E47" s="636"/>
      <c r="F47" s="641"/>
      <c r="G47" s="211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</row>
    <row r="48" spans="1:21" ht="18" outlineLevel="1" x14ac:dyDescent="0.35">
      <c r="A48" s="223" t="s">
        <v>668</v>
      </c>
      <c r="B48" s="36">
        <v>0</v>
      </c>
      <c r="C48" s="36">
        <v>0</v>
      </c>
      <c r="D48" s="36">
        <v>0</v>
      </c>
      <c r="E48" s="234"/>
      <c r="F48" s="231"/>
      <c r="G48" s="211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</row>
    <row r="49" spans="1:21" ht="18" outlineLevel="1" x14ac:dyDescent="0.35">
      <c r="A49" s="224" t="s">
        <v>669</v>
      </c>
      <c r="B49" s="225">
        <v>0</v>
      </c>
      <c r="C49" s="225">
        <v>0</v>
      </c>
      <c r="D49" s="235">
        <v>0</v>
      </c>
      <c r="E49" s="213"/>
      <c r="F49" s="214"/>
      <c r="G49" s="211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</row>
    <row r="50" spans="1:21" outlineLevel="1" x14ac:dyDescent="0.25">
      <c r="A50" s="631"/>
      <c r="B50" s="631"/>
      <c r="C50" s="631"/>
      <c r="D50" s="632"/>
      <c r="E50" s="213"/>
      <c r="F50" s="214"/>
      <c r="G50" s="211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</row>
    <row r="51" spans="1:21" ht="20.25" outlineLevel="1" x14ac:dyDescent="0.25">
      <c r="A51" s="236" t="s">
        <v>670</v>
      </c>
      <c r="B51" s="237">
        <v>0</v>
      </c>
      <c r="C51" s="238">
        <v>0</v>
      </c>
      <c r="D51" s="238">
        <v>0</v>
      </c>
      <c r="E51" s="233"/>
      <c r="F51" s="214"/>
      <c r="G51" s="211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73"/>
    </row>
    <row r="52" spans="1:21" ht="18" outlineLevel="1" x14ac:dyDescent="0.35">
      <c r="A52" s="223" t="s">
        <v>671</v>
      </c>
      <c r="B52" s="239">
        <v>0</v>
      </c>
      <c r="C52" s="240">
        <v>0</v>
      </c>
      <c r="D52" s="240">
        <v>0</v>
      </c>
      <c r="E52" s="213"/>
      <c r="F52" s="214"/>
      <c r="G52" s="211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</row>
    <row r="53" spans="1:21" ht="18" outlineLevel="1" x14ac:dyDescent="0.35">
      <c r="A53" s="224" t="s">
        <v>672</v>
      </c>
      <c r="B53" s="241">
        <v>0</v>
      </c>
      <c r="C53" s="102">
        <v>0</v>
      </c>
      <c r="D53" s="102">
        <v>0</v>
      </c>
      <c r="E53" s="213"/>
      <c r="F53" s="214"/>
      <c r="G53" s="211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73"/>
    </row>
    <row r="54" spans="1:21" ht="18" outlineLevel="1" x14ac:dyDescent="0.35">
      <c r="A54" s="223" t="s">
        <v>673</v>
      </c>
      <c r="B54" s="239">
        <v>0</v>
      </c>
      <c r="C54" s="240">
        <v>0</v>
      </c>
      <c r="D54" s="240">
        <v>0</v>
      </c>
      <c r="E54" s="213"/>
      <c r="F54" s="214"/>
      <c r="G54" s="211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73"/>
    </row>
    <row r="55" spans="1:21" ht="18" outlineLevel="1" x14ac:dyDescent="0.35">
      <c r="A55" s="224" t="s">
        <v>674</v>
      </c>
      <c r="B55" s="242">
        <v>0</v>
      </c>
      <c r="C55" s="243">
        <v>0</v>
      </c>
      <c r="D55" s="243">
        <v>0</v>
      </c>
      <c r="E55" s="213"/>
      <c r="F55" s="214"/>
      <c r="G55" s="211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</row>
    <row r="56" spans="1:21" outlineLevel="1" x14ac:dyDescent="0.25">
      <c r="A56" s="577"/>
      <c r="B56" s="577"/>
      <c r="C56" s="577"/>
      <c r="D56" s="577"/>
      <c r="E56" s="233"/>
      <c r="F56" s="214"/>
      <c r="G56" s="211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</row>
    <row r="57" spans="1:21" ht="18.75" outlineLevel="1" x14ac:dyDescent="0.25">
      <c r="A57" s="244" t="s">
        <v>675</v>
      </c>
      <c r="B57" s="245">
        <v>0</v>
      </c>
      <c r="C57" s="245">
        <v>0</v>
      </c>
      <c r="D57" s="245">
        <v>0</v>
      </c>
      <c r="E57" s="233"/>
      <c r="F57" s="214"/>
      <c r="G57" s="211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</row>
    <row r="58" spans="1:21" ht="18" outlineLevel="1" x14ac:dyDescent="0.35">
      <c r="A58" s="223" t="s">
        <v>676</v>
      </c>
      <c r="B58" s="246">
        <v>0</v>
      </c>
      <c r="C58" s="246">
        <v>0</v>
      </c>
      <c r="D58" s="246">
        <v>0</v>
      </c>
      <c r="E58" s="233"/>
      <c r="F58" s="214"/>
      <c r="G58" s="211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</row>
    <row r="59" spans="1:21" ht="18" outlineLevel="1" x14ac:dyDescent="0.35">
      <c r="A59" s="224" t="s">
        <v>677</v>
      </c>
      <c r="B59" s="247">
        <v>0</v>
      </c>
      <c r="C59" s="247">
        <v>0</v>
      </c>
      <c r="D59" s="247">
        <v>0</v>
      </c>
      <c r="E59" s="233"/>
      <c r="F59" s="214"/>
      <c r="G59" s="211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</row>
    <row r="60" spans="1:21" ht="18" outlineLevel="1" x14ac:dyDescent="0.35">
      <c r="A60" s="223" t="s">
        <v>678</v>
      </c>
      <c r="B60" s="246">
        <v>0</v>
      </c>
      <c r="C60" s="246">
        <v>0</v>
      </c>
      <c r="D60" s="246">
        <v>0</v>
      </c>
      <c r="E60" s="233"/>
      <c r="F60" s="248"/>
      <c r="G60" s="211"/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</row>
    <row r="61" spans="1:21" ht="18" outlineLevel="1" x14ac:dyDescent="0.35">
      <c r="A61" s="224" t="s">
        <v>679</v>
      </c>
      <c r="B61" s="247">
        <v>0</v>
      </c>
      <c r="C61" s="247">
        <v>0</v>
      </c>
      <c r="D61" s="247">
        <v>0</v>
      </c>
      <c r="E61" s="233"/>
      <c r="F61" s="214"/>
      <c r="G61" s="211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</row>
    <row r="62" spans="1:21" outlineLevel="1" x14ac:dyDescent="0.25">
      <c r="A62" s="249"/>
      <c r="B62" s="249"/>
      <c r="C62" s="249"/>
      <c r="D62" s="250"/>
      <c r="E62" s="251"/>
      <c r="F62" s="252"/>
      <c r="G62" s="211"/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</row>
    <row r="63" spans="1:21" outlineLevel="1" x14ac:dyDescent="0.25">
      <c r="A63" s="253" t="s">
        <v>680</v>
      </c>
      <c r="B63" s="254">
        <v>0</v>
      </c>
      <c r="C63" s="254">
        <v>0</v>
      </c>
      <c r="D63" s="254">
        <v>0</v>
      </c>
      <c r="E63" s="233"/>
      <c r="F63" s="214"/>
      <c r="G63" s="211"/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</row>
    <row r="64" spans="1:21" ht="18" outlineLevel="1" x14ac:dyDescent="0.35">
      <c r="A64" s="255" t="s">
        <v>681</v>
      </c>
      <c r="B64" s="36">
        <v>0</v>
      </c>
      <c r="C64" s="36">
        <v>0</v>
      </c>
      <c r="D64" s="36">
        <v>0</v>
      </c>
      <c r="E64" s="256"/>
      <c r="F64" s="257"/>
      <c r="G64" s="211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</row>
    <row r="65" spans="1:21" ht="18" outlineLevel="1" x14ac:dyDescent="0.35">
      <c r="A65" s="258" t="s">
        <v>682</v>
      </c>
      <c r="B65" s="247">
        <v>0</v>
      </c>
      <c r="C65" s="247">
        <v>0</v>
      </c>
      <c r="D65" s="247">
        <v>0</v>
      </c>
      <c r="E65" s="649" t="s">
        <v>655</v>
      </c>
      <c r="F65" s="646" t="s">
        <v>656</v>
      </c>
      <c r="G65" s="211"/>
      <c r="H65" s="7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</row>
    <row r="66" spans="1:21" ht="18" outlineLevel="1" x14ac:dyDescent="0.35">
      <c r="A66" s="255" t="s">
        <v>683</v>
      </c>
      <c r="B66" s="246">
        <v>0</v>
      </c>
      <c r="C66" s="246">
        <v>0</v>
      </c>
      <c r="D66" s="246">
        <v>0</v>
      </c>
      <c r="E66" s="650"/>
      <c r="F66" s="647"/>
      <c r="G66" s="211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</row>
    <row r="67" spans="1:21" ht="36" outlineLevel="1" x14ac:dyDescent="0.35">
      <c r="A67" s="258" t="s">
        <v>684</v>
      </c>
      <c r="B67" s="225">
        <v>0</v>
      </c>
      <c r="C67" s="225">
        <v>0</v>
      </c>
      <c r="D67" s="225">
        <v>0</v>
      </c>
      <c r="E67" s="259"/>
      <c r="F67" s="647"/>
      <c r="G67" s="211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</row>
    <row r="68" spans="1:21" ht="36" outlineLevel="1" x14ac:dyDescent="0.35">
      <c r="A68" s="255" t="s">
        <v>685</v>
      </c>
      <c r="B68" s="36">
        <v>0</v>
      </c>
      <c r="C68" s="36">
        <v>0</v>
      </c>
      <c r="D68" s="36">
        <v>0</v>
      </c>
      <c r="E68" s="633" t="s">
        <v>655</v>
      </c>
      <c r="F68" s="647"/>
      <c r="G68" s="211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</row>
    <row r="69" spans="1:21" ht="18" outlineLevel="1" x14ac:dyDescent="0.35">
      <c r="A69" s="258" t="s">
        <v>686</v>
      </c>
      <c r="B69" s="225">
        <v>0</v>
      </c>
      <c r="C69" s="225">
        <v>0</v>
      </c>
      <c r="D69" s="225">
        <v>0</v>
      </c>
      <c r="E69" s="634"/>
      <c r="F69" s="648"/>
      <c r="G69" s="211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</row>
    <row r="70" spans="1:21" outlineLevel="1" x14ac:dyDescent="0.25">
      <c r="A70" s="642"/>
      <c r="B70" s="642"/>
      <c r="C70" s="642"/>
      <c r="D70" s="643"/>
      <c r="E70" s="584"/>
      <c r="F70" s="584"/>
      <c r="G70" s="260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</row>
    <row r="71" spans="1:21" outlineLevel="1" x14ac:dyDescent="0.25">
      <c r="A71" s="219" t="s">
        <v>687</v>
      </c>
      <c r="B71" s="644"/>
      <c r="C71" s="644"/>
      <c r="D71" s="645"/>
      <c r="E71" s="584"/>
      <c r="F71" s="584"/>
      <c r="G71" s="260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</row>
    <row r="72" spans="1:21" ht="18" outlineLevel="1" x14ac:dyDescent="0.35">
      <c r="A72" s="223" t="s">
        <v>688</v>
      </c>
      <c r="B72" s="226">
        <v>0</v>
      </c>
      <c r="C72" s="226">
        <v>0</v>
      </c>
      <c r="D72" s="261">
        <v>0</v>
      </c>
      <c r="E72" s="584"/>
      <c r="F72" s="584"/>
      <c r="G72" s="260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</row>
    <row r="73" spans="1:21" ht="18" outlineLevel="1" x14ac:dyDescent="0.35">
      <c r="A73" s="223" t="s">
        <v>689</v>
      </c>
      <c r="B73" s="226">
        <v>0</v>
      </c>
      <c r="C73" s="226">
        <v>0</v>
      </c>
      <c r="D73" s="261">
        <v>0</v>
      </c>
      <c r="E73" s="584"/>
      <c r="F73" s="584"/>
      <c r="G73" s="260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</row>
    <row r="74" spans="1:21" ht="18" outlineLevel="1" x14ac:dyDescent="0.35">
      <c r="A74" s="262" t="s">
        <v>690</v>
      </c>
      <c r="B74" s="263">
        <v>0</v>
      </c>
      <c r="C74" s="263">
        <v>0</v>
      </c>
      <c r="D74" s="264">
        <v>0</v>
      </c>
      <c r="E74" s="584"/>
      <c r="F74" s="584"/>
      <c r="G74" s="260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</row>
  </sheetData>
  <mergeCells count="18">
    <mergeCell ref="E38:E39"/>
    <mergeCell ref="E46:E47"/>
    <mergeCell ref="A34:D34"/>
    <mergeCell ref="A42:D42"/>
    <mergeCell ref="B71:D71"/>
    <mergeCell ref="A50:D50"/>
    <mergeCell ref="H24:K24"/>
    <mergeCell ref="H25:K25"/>
    <mergeCell ref="E70:F74"/>
    <mergeCell ref="A70:D70"/>
    <mergeCell ref="F65:F69"/>
    <mergeCell ref="E65:E66"/>
    <mergeCell ref="E36:E37"/>
    <mergeCell ref="F36:F39"/>
    <mergeCell ref="F44:F47"/>
    <mergeCell ref="E44:E45"/>
    <mergeCell ref="E68:E69"/>
    <mergeCell ref="A56:D56"/>
  </mergeCells>
  <hyperlinks>
    <hyperlink ref="D4" location="'Rekapitulace'!B5" display="&lt;&lt;&lt; Zpět na rekapitulaci" xr:uid="{00000000-0004-0000-AA00-000000000000}"/>
  </hyperlinks>
  <pageMargins left="0.7" right="0.7" top="0.78740157499999996" bottom="0.78740157499999996" header="0.3" footer="0.3"/>
  <drawing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dimension ref="A1:D12"/>
  <sheetViews>
    <sheetView showGridLines="0" workbookViewId="0"/>
  </sheetViews>
  <sheetFormatPr defaultColWidth="12.140625" defaultRowHeight="15" customHeight="1" x14ac:dyDescent="0.25"/>
  <cols>
    <col min="1" max="1" width="32.140625" customWidth="1"/>
    <col min="2" max="2" width="15.42578125" customWidth="1"/>
    <col min="3" max="3" width="18.42578125" customWidth="1"/>
  </cols>
  <sheetData>
    <row r="1" spans="1:4" x14ac:dyDescent="0.25">
      <c r="A1" s="17" t="s">
        <v>1</v>
      </c>
      <c r="B1" s="18" t="s">
        <v>2110</v>
      </c>
    </row>
    <row r="2" spans="1:4" x14ac:dyDescent="0.25">
      <c r="A2" s="17" t="s">
        <v>0</v>
      </c>
      <c r="B2" s="18" t="s">
        <v>186</v>
      </c>
    </row>
    <row r="3" spans="1:4" x14ac:dyDescent="0.25">
      <c r="A3" s="17" t="s">
        <v>2</v>
      </c>
      <c r="B3" s="18" t="s">
        <v>67</v>
      </c>
    </row>
    <row r="4" spans="1:4" x14ac:dyDescent="0.25">
      <c r="A4" s="17" t="s">
        <v>315</v>
      </c>
      <c r="B4" s="18" t="s">
        <v>69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0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x14ac:dyDescent="0.25">
      <c r="A11" s="266" t="s">
        <v>2</v>
      </c>
      <c r="B11" s="520" t="s">
        <v>1822</v>
      </c>
      <c r="C11" s="266" t="s">
        <v>1823</v>
      </c>
    </row>
    <row r="12" spans="1:4" x14ac:dyDescent="0.25">
      <c r="A12" s="524" t="s">
        <v>310</v>
      </c>
      <c r="B12" s="525"/>
      <c r="C12" s="276">
        <v>0</v>
      </c>
    </row>
  </sheetData>
  <hyperlinks>
    <hyperlink ref="D4" location="'Rekapitulace'!B5" display="&lt;&lt;&lt; Zpět na rekapitulaci" xr:uid="{00000000-0004-0000-AB00-000000000000}"/>
  </hyperlinks>
  <pageMargins left="0.7" right="0.7" top="0.78740157499999996" bottom="0.78740157499999996" header="0.3" footer="0.3"/>
  <drawing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dimension ref="A1:J25"/>
  <sheetViews>
    <sheetView showGridLines="0" workbookViewId="0"/>
  </sheetViews>
  <sheetFormatPr defaultColWidth="12.140625" defaultRowHeight="15" customHeight="1" x14ac:dyDescent="0.25"/>
  <cols>
    <col min="1" max="1" width="30.140625" customWidth="1"/>
    <col min="2" max="3" width="12.28515625" customWidth="1"/>
    <col min="4" max="4" width="9.140625" customWidth="1"/>
    <col min="5" max="5" width="11.7109375" customWidth="1"/>
    <col min="6" max="6" width="15.7109375" customWidth="1"/>
    <col min="7" max="7" width="11.7109375" customWidth="1"/>
    <col min="8" max="8" width="15.7109375" customWidth="1"/>
    <col min="9" max="9" width="11.7109375" customWidth="1"/>
    <col min="10" max="10" width="15.7109375" customWidth="1"/>
  </cols>
  <sheetData>
    <row r="1" spans="1:10" x14ac:dyDescent="0.25">
      <c r="A1" s="17" t="s">
        <v>1</v>
      </c>
      <c r="B1" s="18" t="s">
        <v>2103</v>
      </c>
    </row>
    <row r="2" spans="1:10" x14ac:dyDescent="0.25">
      <c r="A2" s="17" t="s">
        <v>0</v>
      </c>
      <c r="B2" s="18" t="s">
        <v>186</v>
      </c>
    </row>
    <row r="3" spans="1:10" x14ac:dyDescent="0.25">
      <c r="A3" s="17" t="s">
        <v>2</v>
      </c>
      <c r="B3" s="18" t="s">
        <v>67</v>
      </c>
    </row>
    <row r="4" spans="1:10" x14ac:dyDescent="0.25">
      <c r="A4" s="17" t="s">
        <v>315</v>
      </c>
      <c r="B4" s="18" t="s">
        <v>52</v>
      </c>
      <c r="D4" s="19" t="s">
        <v>316</v>
      </c>
    </row>
    <row r="5" spans="1:10" x14ac:dyDescent="0.25">
      <c r="A5" s="17" t="s">
        <v>317</v>
      </c>
      <c r="B5" s="18" t="s">
        <v>318</v>
      </c>
    </row>
    <row r="6" spans="1:10" x14ac:dyDescent="0.25">
      <c r="A6" s="17" t="s">
        <v>319</v>
      </c>
      <c r="B6" s="18" t="s">
        <v>320</v>
      </c>
    </row>
    <row r="7" spans="1:10" x14ac:dyDescent="0.25">
      <c r="A7" s="17" t="s">
        <v>321</v>
      </c>
      <c r="B7" s="20">
        <v>0</v>
      </c>
    </row>
    <row r="8" spans="1:10" x14ac:dyDescent="0.25">
      <c r="A8" s="17" t="s">
        <v>322</v>
      </c>
      <c r="B8" s="18" t="s">
        <v>323</v>
      </c>
    </row>
    <row r="9" spans="1:10" x14ac:dyDescent="0.25">
      <c r="A9" s="17" t="s">
        <v>324</v>
      </c>
      <c r="B9" s="18" t="s">
        <v>323</v>
      </c>
    </row>
    <row r="11" spans="1:10" ht="28.5" customHeight="1" x14ac:dyDescent="0.25">
      <c r="A11" s="362" t="s">
        <v>1</v>
      </c>
      <c r="B11" s="363" t="s">
        <v>1581</v>
      </c>
      <c r="C11" s="363" t="s">
        <v>1689</v>
      </c>
      <c r="D11" s="364" t="s">
        <v>1605</v>
      </c>
      <c r="E11" s="365" t="s">
        <v>1690</v>
      </c>
      <c r="F11" s="366" t="s">
        <v>1691</v>
      </c>
      <c r="G11" s="366" t="s">
        <v>1692</v>
      </c>
      <c r="H11" s="366" t="s">
        <v>1693</v>
      </c>
      <c r="I11" s="366" t="s">
        <v>1694</v>
      </c>
      <c r="J11" s="367" t="s">
        <v>1695</v>
      </c>
    </row>
    <row r="12" spans="1:10" ht="15" customHeight="1" x14ac:dyDescent="0.25">
      <c r="A12" s="368" t="s">
        <v>1696</v>
      </c>
      <c r="B12" s="369" t="s">
        <v>1697</v>
      </c>
      <c r="C12" s="370" t="s">
        <v>1698</v>
      </c>
      <c r="D12" s="371">
        <v>49</v>
      </c>
      <c r="E12" s="372" t="s">
        <v>323</v>
      </c>
      <c r="F12" s="373">
        <v>0</v>
      </c>
      <c r="G12" s="374" t="s">
        <v>323</v>
      </c>
      <c r="H12" s="373">
        <v>0</v>
      </c>
      <c r="I12" s="374" t="s">
        <v>323</v>
      </c>
      <c r="J12" s="373">
        <v>0</v>
      </c>
    </row>
    <row r="13" spans="1:10" ht="15" customHeight="1" x14ac:dyDescent="0.25">
      <c r="A13" s="375" t="s">
        <v>1699</v>
      </c>
      <c r="B13" s="47" t="s">
        <v>1700</v>
      </c>
      <c r="C13" s="291" t="s">
        <v>1701</v>
      </c>
      <c r="D13" s="376">
        <v>395.5</v>
      </c>
      <c r="E13" s="377" t="s">
        <v>323</v>
      </c>
      <c r="F13" s="226">
        <v>0</v>
      </c>
      <c r="G13" s="378" t="s">
        <v>323</v>
      </c>
      <c r="H13" s="226">
        <v>0</v>
      </c>
      <c r="I13" s="378" t="s">
        <v>323</v>
      </c>
      <c r="J13" s="226">
        <v>0</v>
      </c>
    </row>
    <row r="14" spans="1:10" ht="15" customHeight="1" x14ac:dyDescent="0.25">
      <c r="A14" s="375" t="s">
        <v>1702</v>
      </c>
      <c r="B14" s="47" t="s">
        <v>1703</v>
      </c>
      <c r="C14" s="291">
        <v>88101</v>
      </c>
      <c r="D14" s="376">
        <v>15181.52</v>
      </c>
      <c r="E14" s="377" t="s">
        <v>323</v>
      </c>
      <c r="F14" s="226">
        <v>0</v>
      </c>
      <c r="G14" s="378" t="s">
        <v>323</v>
      </c>
      <c r="H14" s="226">
        <v>0</v>
      </c>
      <c r="I14" s="378" t="s">
        <v>323</v>
      </c>
      <c r="J14" s="226">
        <v>0</v>
      </c>
    </row>
    <row r="15" spans="1:10" ht="15" customHeight="1" x14ac:dyDescent="0.25">
      <c r="A15" s="375" t="s">
        <v>1704</v>
      </c>
      <c r="B15" s="47" t="s">
        <v>1705</v>
      </c>
      <c r="C15" s="291" t="s">
        <v>1706</v>
      </c>
      <c r="D15" s="376">
        <v>523</v>
      </c>
      <c r="E15" s="377" t="s">
        <v>323</v>
      </c>
      <c r="F15" s="226">
        <v>0</v>
      </c>
      <c r="G15" s="378" t="s">
        <v>323</v>
      </c>
      <c r="H15" s="226">
        <v>0</v>
      </c>
      <c r="I15" s="378" t="s">
        <v>323</v>
      </c>
      <c r="J15" s="226">
        <v>0</v>
      </c>
    </row>
    <row r="16" spans="1:10" ht="15" customHeight="1" x14ac:dyDescent="0.25">
      <c r="A16" s="375" t="s">
        <v>1707</v>
      </c>
      <c r="B16" s="47" t="s">
        <v>1708</v>
      </c>
      <c r="C16" s="291">
        <v>78890</v>
      </c>
      <c r="D16" s="376">
        <v>10000</v>
      </c>
      <c r="E16" s="377" t="s">
        <v>323</v>
      </c>
      <c r="F16" s="226">
        <v>0</v>
      </c>
      <c r="G16" s="378" t="s">
        <v>323</v>
      </c>
      <c r="H16" s="226">
        <v>0</v>
      </c>
      <c r="I16" s="378" t="s">
        <v>323</v>
      </c>
      <c r="J16" s="226">
        <v>0</v>
      </c>
    </row>
    <row r="17" spans="1:10" ht="15" customHeight="1" x14ac:dyDescent="0.25">
      <c r="A17" s="375" t="s">
        <v>1709</v>
      </c>
      <c r="B17" s="47" t="s">
        <v>1710</v>
      </c>
      <c r="C17" s="291" t="s">
        <v>1711</v>
      </c>
      <c r="D17" s="376">
        <v>1200</v>
      </c>
      <c r="E17" s="377" t="s">
        <v>323</v>
      </c>
      <c r="F17" s="226">
        <v>0</v>
      </c>
      <c r="G17" s="378" t="s">
        <v>323</v>
      </c>
      <c r="H17" s="226">
        <v>0</v>
      </c>
      <c r="I17" s="378" t="s">
        <v>323</v>
      </c>
      <c r="J17" s="226">
        <v>0</v>
      </c>
    </row>
    <row r="18" spans="1:10" ht="15" customHeight="1" x14ac:dyDescent="0.25">
      <c r="A18" s="375" t="s">
        <v>1712</v>
      </c>
      <c r="B18" s="47" t="s">
        <v>1713</v>
      </c>
      <c r="C18" s="291" t="s">
        <v>1714</v>
      </c>
      <c r="D18" s="376">
        <v>0</v>
      </c>
      <c r="E18" s="377" t="s">
        <v>323</v>
      </c>
      <c r="F18" s="226">
        <v>0</v>
      </c>
      <c r="G18" s="378" t="s">
        <v>323</v>
      </c>
      <c r="H18" s="226">
        <v>0</v>
      </c>
      <c r="I18" s="378" t="s">
        <v>323</v>
      </c>
      <c r="J18" s="226">
        <v>0</v>
      </c>
    </row>
    <row r="19" spans="1:10" ht="15" customHeight="1" x14ac:dyDescent="0.25">
      <c r="A19" s="375" t="s">
        <v>1715</v>
      </c>
      <c r="B19" s="47" t="s">
        <v>1716</v>
      </c>
      <c r="C19" s="291" t="s">
        <v>1698</v>
      </c>
      <c r="D19" s="376" t="s">
        <v>323</v>
      </c>
      <c r="E19" s="377" t="s">
        <v>323</v>
      </c>
      <c r="F19" s="226" t="s">
        <v>323</v>
      </c>
      <c r="G19" s="378" t="s">
        <v>323</v>
      </c>
      <c r="H19" s="226" t="s">
        <v>323</v>
      </c>
      <c r="I19" s="378" t="s">
        <v>323</v>
      </c>
      <c r="J19" s="226" t="s">
        <v>323</v>
      </c>
    </row>
    <row r="20" spans="1:10" ht="15" customHeight="1" x14ac:dyDescent="0.25">
      <c r="A20" s="375" t="s">
        <v>1717</v>
      </c>
      <c r="B20" s="47" t="s">
        <v>1718</v>
      </c>
      <c r="C20" s="291" t="s">
        <v>1698</v>
      </c>
      <c r="D20" s="376" t="s">
        <v>323</v>
      </c>
      <c r="E20" s="377" t="s">
        <v>323</v>
      </c>
      <c r="F20" s="226" t="s">
        <v>323</v>
      </c>
      <c r="G20" s="378" t="s">
        <v>323</v>
      </c>
      <c r="H20" s="226" t="s">
        <v>323</v>
      </c>
      <c r="I20" s="378" t="s">
        <v>323</v>
      </c>
      <c r="J20" s="226" t="s">
        <v>323</v>
      </c>
    </row>
    <row r="21" spans="1:10" ht="15" customHeight="1" x14ac:dyDescent="0.25">
      <c r="A21" s="375" t="s">
        <v>1719</v>
      </c>
      <c r="B21" s="47" t="s">
        <v>1720</v>
      </c>
      <c r="C21" s="291" t="s">
        <v>1698</v>
      </c>
      <c r="D21" s="376" t="s">
        <v>323</v>
      </c>
      <c r="E21" s="377" t="s">
        <v>323</v>
      </c>
      <c r="F21" s="226" t="s">
        <v>323</v>
      </c>
      <c r="G21" s="378" t="s">
        <v>323</v>
      </c>
      <c r="H21" s="226" t="s">
        <v>323</v>
      </c>
      <c r="I21" s="378" t="s">
        <v>323</v>
      </c>
      <c r="J21" s="226" t="s">
        <v>323</v>
      </c>
    </row>
    <row r="22" spans="1:10" ht="15" customHeight="1" x14ac:dyDescent="0.25">
      <c r="A22" s="375" t="s">
        <v>1721</v>
      </c>
      <c r="B22" s="47" t="s">
        <v>1722</v>
      </c>
      <c r="C22" s="291" t="s">
        <v>1723</v>
      </c>
      <c r="D22" s="376">
        <v>74</v>
      </c>
      <c r="E22" s="377" t="s">
        <v>323</v>
      </c>
      <c r="F22" s="226">
        <v>0</v>
      </c>
      <c r="G22" s="378" t="s">
        <v>323</v>
      </c>
      <c r="H22" s="226">
        <v>0</v>
      </c>
      <c r="I22" s="378" t="s">
        <v>323</v>
      </c>
      <c r="J22" s="226">
        <v>0</v>
      </c>
    </row>
    <row r="23" spans="1:10" ht="15" customHeight="1" x14ac:dyDescent="0.25">
      <c r="A23" s="375" t="s">
        <v>1724</v>
      </c>
      <c r="B23" s="47" t="s">
        <v>1725</v>
      </c>
      <c r="C23" s="291" t="s">
        <v>1726</v>
      </c>
      <c r="D23" s="376">
        <v>76</v>
      </c>
      <c r="E23" s="377" t="s">
        <v>323</v>
      </c>
      <c r="F23" s="226">
        <v>0</v>
      </c>
      <c r="G23" s="378" t="s">
        <v>323</v>
      </c>
      <c r="H23" s="226">
        <v>0</v>
      </c>
      <c r="I23" s="378" t="s">
        <v>323</v>
      </c>
      <c r="J23" s="226">
        <v>0</v>
      </c>
    </row>
    <row r="24" spans="1:10" ht="15" customHeight="1" x14ac:dyDescent="0.25">
      <c r="A24" s="379" t="s">
        <v>1727</v>
      </c>
      <c r="B24" s="380" t="s">
        <v>1728</v>
      </c>
      <c r="C24" s="381" t="s">
        <v>1726</v>
      </c>
      <c r="D24" s="382">
        <v>76</v>
      </c>
      <c r="E24" s="383" t="s">
        <v>323</v>
      </c>
      <c r="F24" s="384">
        <v>0</v>
      </c>
      <c r="G24" s="385" t="s">
        <v>323</v>
      </c>
      <c r="H24" s="384">
        <v>0</v>
      </c>
      <c r="I24" s="385" t="s">
        <v>323</v>
      </c>
      <c r="J24" s="384">
        <v>0</v>
      </c>
    </row>
    <row r="25" spans="1:10" ht="15" customHeight="1" x14ac:dyDescent="0.25">
      <c r="A25" s="386" t="s">
        <v>1729</v>
      </c>
      <c r="B25" s="692"/>
      <c r="C25" s="693"/>
      <c r="D25" s="693"/>
      <c r="E25" s="387"/>
      <c r="F25" s="388">
        <v>0</v>
      </c>
      <c r="G25" s="389"/>
      <c r="H25" s="388">
        <v>0</v>
      </c>
      <c r="I25" s="389"/>
      <c r="J25" s="390">
        <v>0</v>
      </c>
    </row>
  </sheetData>
  <mergeCells count="1">
    <mergeCell ref="B25:D25"/>
  </mergeCells>
  <hyperlinks>
    <hyperlink ref="D4" location="'Rekapitulace'!B5" display="&lt;&lt;&lt; Zpět na rekapitulaci" xr:uid="{00000000-0004-0000-AC00-000000000000}"/>
  </hyperlinks>
  <pageMargins left="0.7" right="0.7" top="0.78740157499999996" bottom="0.78740157499999996" header="0.3" footer="0.3"/>
  <drawing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dimension ref="A1:G34"/>
  <sheetViews>
    <sheetView showGridLines="0" workbookViewId="0"/>
  </sheetViews>
  <sheetFormatPr defaultColWidth="12.140625" defaultRowHeight="15" customHeight="1" x14ac:dyDescent="0.25"/>
  <cols>
    <col min="1" max="1" width="25.5703125" customWidth="1"/>
    <col min="2" max="4" width="21.85546875" customWidth="1"/>
  </cols>
  <sheetData>
    <row r="1" spans="1:4" x14ac:dyDescent="0.25">
      <c r="A1" s="17" t="s">
        <v>1</v>
      </c>
      <c r="B1" s="18" t="s">
        <v>2111</v>
      </c>
    </row>
    <row r="2" spans="1:4" x14ac:dyDescent="0.25">
      <c r="A2" s="17" t="s">
        <v>0</v>
      </c>
      <c r="B2" s="18" t="s">
        <v>186</v>
      </c>
    </row>
    <row r="3" spans="1:4" x14ac:dyDescent="0.25">
      <c r="A3" s="17" t="s">
        <v>2</v>
      </c>
      <c r="B3" s="18" t="s">
        <v>72</v>
      </c>
    </row>
    <row r="4" spans="1:4" x14ac:dyDescent="0.25">
      <c r="A4" s="17" t="s">
        <v>315</v>
      </c>
      <c r="B4" s="18" t="s">
        <v>58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0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ht="27.75" customHeight="1" x14ac:dyDescent="0.25">
      <c r="A11" s="479"/>
      <c r="B11" s="480" t="s">
        <v>1805</v>
      </c>
      <c r="C11" s="480" t="s">
        <v>1806</v>
      </c>
      <c r="D11" s="480" t="s">
        <v>1807</v>
      </c>
    </row>
    <row r="12" spans="1:4" ht="15.75" customHeight="1" x14ac:dyDescent="0.25">
      <c r="A12" s="481" t="s">
        <v>1808</v>
      </c>
      <c r="B12" s="732"/>
      <c r="C12" s="733"/>
      <c r="D12" s="734"/>
    </row>
    <row r="13" spans="1:4" ht="15" customHeight="1" x14ac:dyDescent="0.25">
      <c r="A13" s="482" t="s">
        <v>1584</v>
      </c>
      <c r="B13" s="483">
        <v>0</v>
      </c>
      <c r="C13" s="484">
        <v>0</v>
      </c>
      <c r="D13" s="485" t="s">
        <v>323</v>
      </c>
    </row>
    <row r="14" spans="1:4" ht="15" customHeight="1" x14ac:dyDescent="0.25">
      <c r="A14" s="486" t="s">
        <v>1809</v>
      </c>
      <c r="B14" s="487">
        <v>0</v>
      </c>
      <c r="C14" s="192">
        <v>0</v>
      </c>
      <c r="D14" s="488" t="s">
        <v>323</v>
      </c>
    </row>
    <row r="15" spans="1:4" ht="15" customHeight="1" x14ac:dyDescent="0.25">
      <c r="A15" s="486" t="s">
        <v>433</v>
      </c>
      <c r="B15" s="489">
        <v>1.23</v>
      </c>
      <c r="C15" s="193">
        <v>1.23</v>
      </c>
      <c r="D15" s="490"/>
    </row>
    <row r="16" spans="1:4" ht="15" customHeight="1" x14ac:dyDescent="0.25">
      <c r="A16" s="486" t="s">
        <v>1810</v>
      </c>
      <c r="B16" s="487">
        <v>0</v>
      </c>
      <c r="C16" s="192" t="s">
        <v>323</v>
      </c>
      <c r="D16" s="488" t="s">
        <v>323</v>
      </c>
    </row>
    <row r="17" spans="1:7" ht="15" customHeight="1" x14ac:dyDescent="0.25">
      <c r="A17" s="486" t="s">
        <v>1811</v>
      </c>
      <c r="B17" s="491">
        <v>0</v>
      </c>
      <c r="C17" s="492">
        <v>0</v>
      </c>
      <c r="D17" s="493" t="s">
        <v>323</v>
      </c>
    </row>
    <row r="18" spans="1:7" ht="15" customHeight="1" x14ac:dyDescent="0.25">
      <c r="A18" s="494" t="s">
        <v>1812</v>
      </c>
      <c r="B18" s="495">
        <v>0</v>
      </c>
      <c r="C18" s="496" t="s">
        <v>323</v>
      </c>
      <c r="D18" s="497" t="s">
        <v>323</v>
      </c>
    </row>
    <row r="19" spans="1:7" ht="15" customHeight="1" x14ac:dyDescent="0.25">
      <c r="A19" s="498" t="s">
        <v>1813</v>
      </c>
      <c r="B19" s="729"/>
      <c r="C19" s="730"/>
      <c r="D19" s="731"/>
    </row>
    <row r="20" spans="1:7" ht="15" customHeight="1" x14ac:dyDescent="0.25">
      <c r="A20" s="499" t="s">
        <v>1584</v>
      </c>
      <c r="B20" s="500">
        <v>0</v>
      </c>
      <c r="C20" s="501">
        <v>0</v>
      </c>
      <c r="D20" s="502" t="s">
        <v>323</v>
      </c>
    </row>
    <row r="21" spans="1:7" ht="15" customHeight="1" x14ac:dyDescent="0.25">
      <c r="A21" s="499" t="s">
        <v>1809</v>
      </c>
      <c r="B21" s="503">
        <v>0</v>
      </c>
      <c r="C21" s="192">
        <v>0</v>
      </c>
      <c r="D21" s="488" t="s">
        <v>323</v>
      </c>
    </row>
    <row r="22" spans="1:7" ht="15" customHeight="1" x14ac:dyDescent="0.25">
      <c r="A22" s="499" t="s">
        <v>433</v>
      </c>
      <c r="B22" s="504">
        <v>1.23</v>
      </c>
      <c r="C22" s="193">
        <v>1.23</v>
      </c>
      <c r="D22" s="490"/>
    </row>
    <row r="23" spans="1:7" ht="15" customHeight="1" x14ac:dyDescent="0.25">
      <c r="A23" s="499" t="s">
        <v>1810</v>
      </c>
      <c r="B23" s="503">
        <v>0</v>
      </c>
      <c r="C23" s="192" t="s">
        <v>323</v>
      </c>
      <c r="D23" s="488" t="s">
        <v>323</v>
      </c>
      <c r="G23" s="505"/>
    </row>
    <row r="24" spans="1:7" ht="15" customHeight="1" x14ac:dyDescent="0.25">
      <c r="A24" s="506" t="s">
        <v>1811</v>
      </c>
      <c r="B24" s="507">
        <v>0</v>
      </c>
      <c r="C24" s="508">
        <v>0</v>
      </c>
      <c r="D24" s="509" t="s">
        <v>323</v>
      </c>
    </row>
    <row r="25" spans="1:7" ht="15" customHeight="1" x14ac:dyDescent="0.25">
      <c r="A25" s="510" t="s">
        <v>1812</v>
      </c>
      <c r="B25" s="511">
        <v>0</v>
      </c>
      <c r="C25" s="512" t="s">
        <v>323</v>
      </c>
      <c r="D25" s="513" t="s">
        <v>323</v>
      </c>
    </row>
    <row r="26" spans="1:7" ht="15" customHeight="1" x14ac:dyDescent="0.25">
      <c r="A26" s="514" t="s">
        <v>1814</v>
      </c>
      <c r="B26" s="735"/>
      <c r="C26" s="736"/>
      <c r="D26" s="737"/>
    </row>
    <row r="27" spans="1:7" ht="15" customHeight="1" x14ac:dyDescent="0.25">
      <c r="A27" s="515" t="s">
        <v>1584</v>
      </c>
      <c r="B27" s="500">
        <v>0</v>
      </c>
      <c r="C27" s="501">
        <v>0</v>
      </c>
      <c r="D27" s="502" t="s">
        <v>323</v>
      </c>
    </row>
    <row r="28" spans="1:7" ht="15" customHeight="1" x14ac:dyDescent="0.25">
      <c r="A28" s="515" t="s">
        <v>1809</v>
      </c>
      <c r="B28" s="503">
        <v>0</v>
      </c>
      <c r="C28" s="192">
        <v>0</v>
      </c>
      <c r="D28" s="488" t="s">
        <v>323</v>
      </c>
    </row>
    <row r="29" spans="1:7" ht="15" customHeight="1" x14ac:dyDescent="0.25">
      <c r="A29" s="515" t="s">
        <v>433</v>
      </c>
      <c r="B29" s="504">
        <v>1.23</v>
      </c>
      <c r="C29" s="193">
        <v>1.23</v>
      </c>
      <c r="D29" s="490"/>
    </row>
    <row r="30" spans="1:7" ht="15" customHeight="1" x14ac:dyDescent="0.25">
      <c r="A30" s="515" t="s">
        <v>1810</v>
      </c>
      <c r="B30" s="503">
        <v>0</v>
      </c>
      <c r="C30" s="192" t="s">
        <v>323</v>
      </c>
      <c r="D30" s="488" t="s">
        <v>323</v>
      </c>
    </row>
    <row r="31" spans="1:7" ht="15" customHeight="1" x14ac:dyDescent="0.25">
      <c r="A31" s="516" t="s">
        <v>1811</v>
      </c>
      <c r="B31" s="507">
        <v>0</v>
      </c>
      <c r="C31" s="508">
        <v>0</v>
      </c>
      <c r="D31" s="509" t="s">
        <v>323</v>
      </c>
    </row>
    <row r="32" spans="1:7" ht="15" customHeight="1" x14ac:dyDescent="0.25">
      <c r="A32" s="517" t="s">
        <v>1812</v>
      </c>
      <c r="B32" s="518">
        <v>0</v>
      </c>
      <c r="C32" s="512" t="s">
        <v>323</v>
      </c>
      <c r="D32" s="513" t="s">
        <v>323</v>
      </c>
    </row>
    <row r="33" spans="1:4" ht="15" customHeight="1" x14ac:dyDescent="0.25">
      <c r="A33" s="519"/>
      <c r="B33" s="519"/>
      <c r="C33" s="519"/>
      <c r="D33" s="519"/>
    </row>
    <row r="34" spans="1:4" ht="15" customHeight="1" x14ac:dyDescent="0.25">
      <c r="A34" s="73"/>
      <c r="B34" s="73"/>
      <c r="C34" s="73"/>
      <c r="D34" s="73"/>
    </row>
  </sheetData>
  <mergeCells count="3">
    <mergeCell ref="B19:D19"/>
    <mergeCell ref="B12:D12"/>
    <mergeCell ref="B26:D26"/>
  </mergeCells>
  <hyperlinks>
    <hyperlink ref="D4" location="'Rekapitulace'!B5" display="&lt;&lt;&lt; Zpět na rekapitulaci" xr:uid="{00000000-0004-0000-AD00-000000000000}"/>
  </hyperlinks>
  <pageMargins left="0.7" right="0.7" top="0.78740157499999996" bottom="0.78740157499999996" header="0.3" footer="0.3"/>
  <drawing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dimension ref="A1:H38"/>
  <sheetViews>
    <sheetView showGridLines="0" workbookViewId="0"/>
  </sheetViews>
  <sheetFormatPr defaultColWidth="12.140625" defaultRowHeight="15" customHeight="1" x14ac:dyDescent="0.25"/>
  <cols>
    <col min="1" max="1" width="25.85546875" customWidth="1"/>
    <col min="2" max="2" width="9.140625" customWidth="1"/>
    <col min="3" max="3" width="31.28515625" customWidth="1"/>
    <col min="4" max="4" width="10.42578125" customWidth="1"/>
    <col min="5" max="5" width="32" customWidth="1"/>
    <col min="6" max="6" width="12.140625" customWidth="1"/>
    <col min="7" max="7" width="20.140625" customWidth="1"/>
    <col min="8" max="8" width="3.85546875" customWidth="1"/>
  </cols>
  <sheetData>
    <row r="1" spans="1:8" x14ac:dyDescent="0.25">
      <c r="A1" s="17" t="s">
        <v>1</v>
      </c>
      <c r="B1" s="18" t="s">
        <v>2112</v>
      </c>
    </row>
    <row r="2" spans="1:8" x14ac:dyDescent="0.25">
      <c r="A2" s="17" t="s">
        <v>0</v>
      </c>
      <c r="B2" s="18" t="s">
        <v>216</v>
      </c>
    </row>
    <row r="3" spans="1:8" x14ac:dyDescent="0.25">
      <c r="A3" s="17" t="s">
        <v>2</v>
      </c>
      <c r="B3" s="18" t="s">
        <v>16</v>
      </c>
    </row>
    <row r="4" spans="1:8" x14ac:dyDescent="0.25">
      <c r="A4" s="17" t="s">
        <v>315</v>
      </c>
      <c r="B4" s="18" t="s">
        <v>17</v>
      </c>
      <c r="D4" s="19" t="s">
        <v>316</v>
      </c>
    </row>
    <row r="5" spans="1:8" x14ac:dyDescent="0.25">
      <c r="A5" s="17" t="s">
        <v>317</v>
      </c>
      <c r="B5" s="18" t="s">
        <v>318</v>
      </c>
    </row>
    <row r="6" spans="1:8" x14ac:dyDescent="0.25">
      <c r="A6" s="17" t="s">
        <v>319</v>
      </c>
      <c r="B6" s="18" t="s">
        <v>320</v>
      </c>
    </row>
    <row r="7" spans="1:8" x14ac:dyDescent="0.25">
      <c r="A7" s="17" t="s">
        <v>321</v>
      </c>
      <c r="B7" s="20">
        <v>2900</v>
      </c>
    </row>
    <row r="8" spans="1:8" x14ac:dyDescent="0.25">
      <c r="A8" s="17" t="s">
        <v>322</v>
      </c>
      <c r="B8" s="18" t="s">
        <v>323</v>
      </c>
    </row>
    <row r="9" spans="1:8" x14ac:dyDescent="0.25">
      <c r="A9" s="17" t="s">
        <v>324</v>
      </c>
      <c r="B9" s="18" t="s">
        <v>323</v>
      </c>
    </row>
    <row r="11" spans="1:8" ht="15" customHeight="1" x14ac:dyDescent="0.25">
      <c r="A11" s="578" t="s">
        <v>325</v>
      </c>
      <c r="B11" s="579"/>
      <c r="C11" s="579"/>
      <c r="D11" s="579"/>
      <c r="E11" s="579"/>
      <c r="F11" s="579"/>
      <c r="G11" s="579"/>
      <c r="H11" s="580"/>
    </row>
    <row r="12" spans="1:8" ht="15" customHeight="1" x14ac:dyDescent="0.25">
      <c r="A12" s="21"/>
      <c r="B12" s="22"/>
      <c r="C12" s="22"/>
      <c r="D12" s="22"/>
      <c r="E12" s="22"/>
      <c r="F12" s="22"/>
      <c r="G12" s="22"/>
      <c r="H12" s="23"/>
    </row>
    <row r="13" spans="1:8" ht="7.5" customHeight="1" x14ac:dyDescent="0.25">
      <c r="A13" s="21"/>
      <c r="B13" s="24"/>
      <c r="C13" s="25"/>
      <c r="D13" s="22"/>
      <c r="E13" s="22"/>
      <c r="F13" s="22"/>
      <c r="G13" s="22"/>
      <c r="H13" s="23"/>
    </row>
    <row r="14" spans="1:8" ht="15" customHeight="1" x14ac:dyDescent="0.25">
      <c r="A14" s="21"/>
      <c r="B14" s="26"/>
      <c r="C14" s="27"/>
      <c r="D14" s="28"/>
      <c r="E14" s="28"/>
      <c r="F14" s="28"/>
      <c r="G14" s="28"/>
      <c r="H14" s="23"/>
    </row>
    <row r="15" spans="1:8" ht="15" customHeight="1" x14ac:dyDescent="0.25">
      <c r="A15" s="29"/>
      <c r="B15" s="30" t="s">
        <v>326</v>
      </c>
      <c r="C15" s="31" t="s">
        <v>1</v>
      </c>
      <c r="D15" s="587" t="s">
        <v>327</v>
      </c>
      <c r="E15" s="587"/>
      <c r="F15" s="31" t="s">
        <v>328</v>
      </c>
      <c r="G15" s="31" t="s">
        <v>329</v>
      </c>
      <c r="H15" s="32"/>
    </row>
    <row r="16" spans="1:8" ht="15" customHeight="1" x14ac:dyDescent="0.25">
      <c r="A16" s="29"/>
      <c r="B16" s="588" t="s">
        <v>330</v>
      </c>
      <c r="C16" s="34" t="s">
        <v>331</v>
      </c>
      <c r="D16" s="584">
        <v>29</v>
      </c>
      <c r="E16" s="584"/>
      <c r="F16" s="36">
        <v>100</v>
      </c>
      <c r="G16" s="36">
        <v>2900</v>
      </c>
      <c r="H16" s="32"/>
    </row>
    <row r="17" spans="1:8" ht="15" customHeight="1" x14ac:dyDescent="0.25">
      <c r="A17" s="29"/>
      <c r="B17" s="588"/>
      <c r="C17" s="34" t="s">
        <v>331</v>
      </c>
      <c r="D17" s="584" t="s">
        <v>323</v>
      </c>
      <c r="E17" s="584"/>
      <c r="F17" s="36" t="s">
        <v>323</v>
      </c>
      <c r="G17" s="36" t="s">
        <v>323</v>
      </c>
      <c r="H17" s="32"/>
    </row>
    <row r="18" spans="1:8" ht="7.5" customHeight="1" x14ac:dyDescent="0.25">
      <c r="A18" s="21"/>
      <c r="B18" s="37"/>
      <c r="C18" s="38"/>
      <c r="D18" s="38"/>
      <c r="E18" s="39"/>
      <c r="F18" s="40"/>
      <c r="G18" s="40"/>
      <c r="H18" s="23"/>
    </row>
    <row r="19" spans="1:8" ht="15" customHeight="1" x14ac:dyDescent="0.25">
      <c r="A19" s="21"/>
      <c r="B19" s="24"/>
      <c r="C19" s="41"/>
      <c r="D19" s="42"/>
      <c r="E19" s="581" t="s">
        <v>331</v>
      </c>
      <c r="F19" s="581"/>
      <c r="G19" s="43">
        <v>2900</v>
      </c>
      <c r="H19" s="32"/>
    </row>
    <row r="20" spans="1:8" ht="15" customHeight="1" x14ac:dyDescent="0.25">
      <c r="A20" s="21"/>
      <c r="B20" s="26"/>
      <c r="C20" s="44"/>
      <c r="D20" s="28"/>
      <c r="E20" s="45"/>
      <c r="F20" s="45"/>
      <c r="G20" s="46"/>
      <c r="H20" s="23"/>
    </row>
    <row r="21" spans="1:8" ht="15" customHeight="1" x14ac:dyDescent="0.25">
      <c r="A21" s="29"/>
      <c r="B21" s="31" t="s">
        <v>326</v>
      </c>
      <c r="C21" s="31" t="s">
        <v>1</v>
      </c>
      <c r="D21" s="31" t="s">
        <v>332</v>
      </c>
      <c r="E21" s="587" t="s">
        <v>333</v>
      </c>
      <c r="F21" s="587"/>
      <c r="G21" s="31" t="s">
        <v>334</v>
      </c>
      <c r="H21" s="32"/>
    </row>
    <row r="22" spans="1:8" ht="15" customHeight="1" x14ac:dyDescent="0.25">
      <c r="A22" s="29"/>
      <c r="B22" s="588" t="s">
        <v>335</v>
      </c>
      <c r="C22" s="34" t="s">
        <v>336</v>
      </c>
      <c r="D22" s="47">
        <v>955</v>
      </c>
      <c r="E22" s="577">
        <v>1</v>
      </c>
      <c r="F22" s="577"/>
      <c r="G22" s="36">
        <v>0</v>
      </c>
      <c r="H22" s="32"/>
    </row>
    <row r="23" spans="1:8" ht="15" customHeight="1" x14ac:dyDescent="0.25">
      <c r="A23" s="29"/>
      <c r="B23" s="588"/>
      <c r="C23" s="34" t="s">
        <v>336</v>
      </c>
      <c r="D23" s="47">
        <v>955</v>
      </c>
      <c r="E23" s="577">
        <v>2</v>
      </c>
      <c r="F23" s="577"/>
      <c r="G23" s="36">
        <v>0</v>
      </c>
      <c r="H23" s="32"/>
    </row>
    <row r="24" spans="1:8" ht="15" customHeight="1" x14ac:dyDescent="0.25">
      <c r="A24" s="29"/>
      <c r="B24" s="588"/>
      <c r="C24" s="34" t="s">
        <v>336</v>
      </c>
      <c r="D24" s="47">
        <v>955</v>
      </c>
      <c r="E24" s="577">
        <v>3</v>
      </c>
      <c r="F24" s="577"/>
      <c r="G24" s="36">
        <v>0</v>
      </c>
      <c r="H24" s="32"/>
    </row>
    <row r="25" spans="1:8" ht="15" customHeight="1" x14ac:dyDescent="0.25">
      <c r="A25" s="29"/>
      <c r="B25" s="588"/>
      <c r="C25" s="34" t="s">
        <v>336</v>
      </c>
      <c r="D25" s="47">
        <v>955</v>
      </c>
      <c r="E25" s="585">
        <v>4</v>
      </c>
      <c r="F25" s="586"/>
      <c r="G25" s="36">
        <v>0</v>
      </c>
      <c r="H25" s="32"/>
    </row>
    <row r="26" spans="1:8" ht="7.5" customHeight="1" x14ac:dyDescent="0.25">
      <c r="A26" s="21"/>
      <c r="B26" s="48"/>
      <c r="C26" s="38"/>
      <c r="D26" s="38"/>
      <c r="E26" s="49"/>
      <c r="F26" s="49"/>
      <c r="G26" s="50"/>
      <c r="H26" s="23"/>
    </row>
    <row r="27" spans="1:8" ht="15" customHeight="1" x14ac:dyDescent="0.25">
      <c r="A27" s="21"/>
      <c r="B27" s="22"/>
      <c r="C27" s="41"/>
      <c r="D27" s="42"/>
      <c r="E27" s="582" t="s">
        <v>337</v>
      </c>
      <c r="F27" s="583"/>
      <c r="G27" s="43">
        <v>0</v>
      </c>
      <c r="H27" s="32"/>
    </row>
    <row r="28" spans="1:8" ht="15" customHeight="1" x14ac:dyDescent="0.25">
      <c r="A28" s="21"/>
      <c r="B28" s="28"/>
      <c r="C28" s="27"/>
      <c r="D28" s="27"/>
      <c r="E28" s="49"/>
      <c r="F28" s="49"/>
      <c r="G28" s="50"/>
      <c r="H28" s="23"/>
    </row>
    <row r="29" spans="1:8" ht="15" customHeight="1" x14ac:dyDescent="0.25">
      <c r="A29" s="29"/>
      <c r="B29" s="31" t="s">
        <v>326</v>
      </c>
      <c r="C29" s="31" t="s">
        <v>1</v>
      </c>
      <c r="D29" s="31" t="s">
        <v>332</v>
      </c>
      <c r="E29" s="587" t="s">
        <v>333</v>
      </c>
      <c r="F29" s="587"/>
      <c r="G29" s="31" t="s">
        <v>334</v>
      </c>
      <c r="H29" s="32"/>
    </row>
    <row r="30" spans="1:8" ht="15" customHeight="1" x14ac:dyDescent="0.25">
      <c r="A30" s="29"/>
      <c r="B30" s="588" t="s">
        <v>338</v>
      </c>
      <c r="C30" s="34" t="s">
        <v>339</v>
      </c>
      <c r="D30" s="47">
        <v>957</v>
      </c>
      <c r="E30" s="577">
        <v>1</v>
      </c>
      <c r="F30" s="577"/>
      <c r="G30" s="36">
        <v>0</v>
      </c>
      <c r="H30" s="32"/>
    </row>
    <row r="31" spans="1:8" ht="15" customHeight="1" x14ac:dyDescent="0.25">
      <c r="A31" s="29"/>
      <c r="B31" s="588"/>
      <c r="C31" s="34" t="s">
        <v>339</v>
      </c>
      <c r="D31" s="47">
        <v>957</v>
      </c>
      <c r="E31" s="577">
        <v>2</v>
      </c>
      <c r="F31" s="577"/>
      <c r="G31" s="36">
        <v>0</v>
      </c>
      <c r="H31" s="32"/>
    </row>
    <row r="32" spans="1:8" ht="15" customHeight="1" x14ac:dyDescent="0.25">
      <c r="A32" s="29"/>
      <c r="B32" s="588"/>
      <c r="C32" s="34" t="s">
        <v>339</v>
      </c>
      <c r="D32" s="47">
        <v>957</v>
      </c>
      <c r="E32" s="577">
        <v>3</v>
      </c>
      <c r="F32" s="577"/>
      <c r="G32" s="36">
        <v>0</v>
      </c>
      <c r="H32" s="32"/>
    </row>
    <row r="33" spans="1:8" ht="15" customHeight="1" x14ac:dyDescent="0.25">
      <c r="A33" s="29"/>
      <c r="B33" s="588"/>
      <c r="C33" s="34" t="s">
        <v>339</v>
      </c>
      <c r="D33" s="47">
        <v>957</v>
      </c>
      <c r="E33" s="577">
        <v>4</v>
      </c>
      <c r="F33" s="577"/>
      <c r="G33" s="36">
        <v>0</v>
      </c>
      <c r="H33" s="32"/>
    </row>
    <row r="34" spans="1:8" ht="7.5" customHeight="1" x14ac:dyDescent="0.25">
      <c r="A34" s="21"/>
      <c r="B34" s="48"/>
      <c r="C34" s="48"/>
      <c r="D34" s="38"/>
      <c r="E34" s="49"/>
      <c r="F34" s="49"/>
      <c r="G34" s="50"/>
      <c r="H34" s="23"/>
    </row>
    <row r="35" spans="1:8" ht="15" customHeight="1" x14ac:dyDescent="0.25">
      <c r="A35" s="21"/>
      <c r="B35" s="22"/>
      <c r="C35" s="41"/>
      <c r="D35" s="42"/>
      <c r="E35" s="582" t="s">
        <v>340</v>
      </c>
      <c r="F35" s="583"/>
      <c r="G35" s="43">
        <v>0</v>
      </c>
      <c r="H35" s="32"/>
    </row>
    <row r="36" spans="1:8" ht="15" customHeight="1" x14ac:dyDescent="0.25">
      <c r="A36" s="21"/>
      <c r="B36" s="22"/>
      <c r="C36" s="22"/>
      <c r="D36" s="25"/>
      <c r="E36" s="49"/>
      <c r="F36" s="49"/>
      <c r="G36" s="50"/>
      <c r="H36" s="23"/>
    </row>
    <row r="37" spans="1:8" ht="15" customHeight="1" x14ac:dyDescent="0.25">
      <c r="A37" s="21"/>
      <c r="B37" s="22"/>
      <c r="C37" s="41"/>
      <c r="D37" s="42"/>
      <c r="E37" s="575" t="s">
        <v>341</v>
      </c>
      <c r="F37" s="576"/>
      <c r="G37" s="43">
        <v>2900</v>
      </c>
      <c r="H37" s="32"/>
    </row>
    <row r="38" spans="1:8" ht="15" customHeight="1" x14ac:dyDescent="0.25">
      <c r="A38" s="51"/>
      <c r="B38" s="52"/>
      <c r="C38" s="52"/>
      <c r="D38" s="52"/>
      <c r="E38" s="53"/>
      <c r="F38" s="53"/>
      <c r="G38" s="53"/>
      <c r="H38" s="54"/>
    </row>
  </sheetData>
  <mergeCells count="21">
    <mergeCell ref="E24:F24"/>
    <mergeCell ref="E32:F32"/>
    <mergeCell ref="E21:F21"/>
    <mergeCell ref="E29:F29"/>
    <mergeCell ref="E22:F22"/>
    <mergeCell ref="E37:F37"/>
    <mergeCell ref="E30:F30"/>
    <mergeCell ref="A11:H11"/>
    <mergeCell ref="E19:F19"/>
    <mergeCell ref="E27:F27"/>
    <mergeCell ref="E35:F35"/>
    <mergeCell ref="D17:E17"/>
    <mergeCell ref="E25:F25"/>
    <mergeCell ref="E33:F33"/>
    <mergeCell ref="D15:E15"/>
    <mergeCell ref="B22:B25"/>
    <mergeCell ref="E23:F23"/>
    <mergeCell ref="D16:E16"/>
    <mergeCell ref="B16:B17"/>
    <mergeCell ref="B30:B33"/>
    <mergeCell ref="E31:F31"/>
  </mergeCells>
  <hyperlinks>
    <hyperlink ref="D4" location="'Rekapitulace'!B5" display="&lt;&lt;&lt; Zpět na rekapitulaci" xr:uid="{00000000-0004-0000-AE00-000000000000}"/>
  </hyperlinks>
  <pageMargins left="0.7" right="0.7" top="0.78740157499999996" bottom="0.78740157499999996" header="0.3" footer="0.3"/>
  <drawing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dimension ref="A1:Q13"/>
  <sheetViews>
    <sheetView showGridLines="0" workbookViewId="0"/>
  </sheetViews>
  <sheetFormatPr defaultColWidth="12.140625" defaultRowHeight="15" customHeight="1" x14ac:dyDescent="0.25"/>
  <cols>
    <col min="1" max="1" width="38.85546875" customWidth="1"/>
    <col min="2" max="2" width="16.28515625" customWidth="1"/>
    <col min="3" max="3" width="14.7109375" customWidth="1"/>
    <col min="4" max="4" width="14" customWidth="1"/>
    <col min="5" max="5" width="12.7109375" customWidth="1"/>
    <col min="6" max="6" width="13.85546875" customWidth="1"/>
    <col min="7" max="17" width="12.7109375" customWidth="1"/>
  </cols>
  <sheetData>
    <row r="1" spans="1:17" x14ac:dyDescent="0.25">
      <c r="A1" s="17" t="s">
        <v>1</v>
      </c>
      <c r="B1" s="18" t="s">
        <v>2113</v>
      </c>
    </row>
    <row r="2" spans="1:17" x14ac:dyDescent="0.25">
      <c r="A2" s="17" t="s">
        <v>0</v>
      </c>
      <c r="B2" s="18" t="s">
        <v>216</v>
      </c>
    </row>
    <row r="3" spans="1:17" x14ac:dyDescent="0.25">
      <c r="A3" s="17" t="s">
        <v>2</v>
      </c>
      <c r="B3" s="18" t="s">
        <v>16</v>
      </c>
    </row>
    <row r="4" spans="1:17" x14ac:dyDescent="0.25">
      <c r="A4" s="17" t="s">
        <v>315</v>
      </c>
      <c r="B4" s="18" t="s">
        <v>19</v>
      </c>
      <c r="D4" s="19" t="s">
        <v>316</v>
      </c>
    </row>
    <row r="5" spans="1:17" x14ac:dyDescent="0.25">
      <c r="A5" s="17" t="s">
        <v>317</v>
      </c>
      <c r="B5" s="18" t="s">
        <v>318</v>
      </c>
    </row>
    <row r="6" spans="1:17" x14ac:dyDescent="0.25">
      <c r="A6" s="17" t="s">
        <v>319</v>
      </c>
      <c r="B6" s="18" t="s">
        <v>320</v>
      </c>
    </row>
    <row r="7" spans="1:17" x14ac:dyDescent="0.25">
      <c r="A7" s="17" t="s">
        <v>321</v>
      </c>
      <c r="B7" s="20">
        <v>2173172</v>
      </c>
    </row>
    <row r="8" spans="1:17" x14ac:dyDescent="0.25">
      <c r="A8" s="17" t="s">
        <v>322</v>
      </c>
      <c r="B8" s="18" t="s">
        <v>323</v>
      </c>
    </row>
    <row r="9" spans="1:17" x14ac:dyDescent="0.25">
      <c r="A9" s="17" t="s">
        <v>324</v>
      </c>
      <c r="B9" s="18" t="s">
        <v>323</v>
      </c>
    </row>
    <row r="11" spans="1:17" x14ac:dyDescent="0.25">
      <c r="A11" s="55" t="s">
        <v>332</v>
      </c>
      <c r="B11" s="56" t="s">
        <v>343</v>
      </c>
      <c r="C11" s="56" t="s">
        <v>344</v>
      </c>
      <c r="D11" s="56" t="s">
        <v>345</v>
      </c>
      <c r="E11" s="56" t="s">
        <v>346</v>
      </c>
      <c r="F11" s="56" t="s">
        <v>347</v>
      </c>
      <c r="G11" s="56" t="s">
        <v>348</v>
      </c>
      <c r="H11" s="56" t="s">
        <v>349</v>
      </c>
      <c r="I11" s="56" t="s">
        <v>350</v>
      </c>
      <c r="J11" s="56" t="s">
        <v>351</v>
      </c>
      <c r="K11" s="56" t="s">
        <v>352</v>
      </c>
      <c r="L11" s="56" t="s">
        <v>353</v>
      </c>
      <c r="M11" s="56" t="s">
        <v>354</v>
      </c>
      <c r="N11" s="56" t="s">
        <v>355</v>
      </c>
      <c r="O11" s="56" t="s">
        <v>356</v>
      </c>
      <c r="P11" s="56" t="s">
        <v>357</v>
      </c>
      <c r="Q11" s="56" t="s">
        <v>358</v>
      </c>
    </row>
    <row r="12" spans="1:17" x14ac:dyDescent="0.25">
      <c r="A12" s="57" t="s">
        <v>359</v>
      </c>
      <c r="B12" s="58" t="s">
        <v>360</v>
      </c>
      <c r="C12" s="58" t="s">
        <v>361</v>
      </c>
      <c r="D12" s="59">
        <v>16378.17</v>
      </c>
      <c r="E12" s="60">
        <v>0</v>
      </c>
      <c r="F12" s="60">
        <v>0</v>
      </c>
      <c r="G12" s="60">
        <v>36</v>
      </c>
      <c r="H12" s="60">
        <v>694</v>
      </c>
      <c r="I12" s="60">
        <v>184</v>
      </c>
      <c r="J12" s="60">
        <v>0</v>
      </c>
      <c r="K12" s="60">
        <v>0</v>
      </c>
      <c r="L12" s="60">
        <v>0</v>
      </c>
      <c r="M12" s="60">
        <v>75163.679999999993</v>
      </c>
      <c r="N12" s="60">
        <v>1617859.74</v>
      </c>
      <c r="O12" s="60">
        <v>463770.16</v>
      </c>
      <c r="P12" s="60">
        <v>0</v>
      </c>
      <c r="Q12" s="60">
        <v>2173171.75</v>
      </c>
    </row>
    <row r="13" spans="1:17" x14ac:dyDescent="0.25">
      <c r="A13" s="61" t="s">
        <v>310</v>
      </c>
      <c r="B13" s="62"/>
      <c r="C13" s="62"/>
      <c r="D13" s="63"/>
      <c r="E13" s="64">
        <v>0</v>
      </c>
      <c r="F13" s="64">
        <v>0</v>
      </c>
      <c r="G13" s="64">
        <v>36</v>
      </c>
      <c r="H13" s="64">
        <v>694</v>
      </c>
      <c r="I13" s="64">
        <v>184</v>
      </c>
      <c r="J13" s="64">
        <v>0</v>
      </c>
      <c r="K13" s="64">
        <v>0</v>
      </c>
      <c r="L13" s="64">
        <v>0</v>
      </c>
      <c r="M13" s="64">
        <v>75163.679999999993</v>
      </c>
      <c r="N13" s="64">
        <v>1617859.74</v>
      </c>
      <c r="O13" s="64">
        <v>463770.16</v>
      </c>
      <c r="P13" s="64">
        <v>0</v>
      </c>
      <c r="Q13" s="64">
        <v>2173171.75</v>
      </c>
    </row>
  </sheetData>
  <hyperlinks>
    <hyperlink ref="D4" location="'Rekapitulace'!B5" display="&lt;&lt;&lt; Zpět na rekapitulaci" xr:uid="{00000000-0004-0000-AF00-000000000000}"/>
  </hyperlinks>
  <pageMargins left="0.7" right="0.7" top="0.78740157499999996" bottom="0.78740157499999996" header="0.3" footer="0.3"/>
  <drawing r:id="rId1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dimension ref="A1:T47"/>
  <sheetViews>
    <sheetView showGridLines="0" workbookViewId="0"/>
  </sheetViews>
  <sheetFormatPr defaultColWidth="12.140625" defaultRowHeight="15" customHeight="1" x14ac:dyDescent="0.25"/>
  <cols>
    <col min="1" max="1" width="25" customWidth="1"/>
    <col min="2" max="2" width="14.5703125" customWidth="1"/>
    <col min="3" max="3" width="14.28515625" customWidth="1"/>
    <col min="4" max="4" width="12.7109375" customWidth="1"/>
    <col min="5" max="5" width="18.7109375" customWidth="1"/>
    <col min="6" max="6" width="12.140625" customWidth="1"/>
    <col min="7" max="7" width="12.28515625" customWidth="1"/>
    <col min="8" max="8" width="14.42578125" customWidth="1"/>
    <col min="9" max="9" width="13.140625" customWidth="1"/>
    <col min="10" max="10" width="12.28515625" customWidth="1"/>
    <col min="11" max="11" width="11.140625" customWidth="1"/>
  </cols>
  <sheetData>
    <row r="1" spans="1:11" x14ac:dyDescent="0.25">
      <c r="A1" s="17" t="s">
        <v>1</v>
      </c>
      <c r="B1" s="18" t="s">
        <v>2114</v>
      </c>
    </row>
    <row r="2" spans="1:11" x14ac:dyDescent="0.25">
      <c r="A2" s="17" t="s">
        <v>0</v>
      </c>
      <c r="B2" s="18" t="s">
        <v>216</v>
      </c>
    </row>
    <row r="3" spans="1:11" x14ac:dyDescent="0.25">
      <c r="A3" s="17" t="s">
        <v>2</v>
      </c>
      <c r="B3" s="18" t="s">
        <v>21</v>
      </c>
    </row>
    <row r="4" spans="1:11" x14ac:dyDescent="0.25">
      <c r="A4" s="17" t="s">
        <v>315</v>
      </c>
      <c r="B4" s="18" t="s">
        <v>22</v>
      </c>
      <c r="D4" s="19" t="s">
        <v>316</v>
      </c>
    </row>
    <row r="5" spans="1:11" x14ac:dyDescent="0.25">
      <c r="A5" s="17" t="s">
        <v>317</v>
      </c>
      <c r="B5" s="18" t="s">
        <v>318</v>
      </c>
    </row>
    <row r="6" spans="1:11" x14ac:dyDescent="0.25">
      <c r="A6" s="17" t="s">
        <v>319</v>
      </c>
      <c r="B6" s="18" t="s">
        <v>320</v>
      </c>
    </row>
    <row r="7" spans="1:11" x14ac:dyDescent="0.25">
      <c r="A7" s="17" t="s">
        <v>321</v>
      </c>
      <c r="B7" s="20">
        <v>168168849</v>
      </c>
    </row>
    <row r="8" spans="1:11" x14ac:dyDescent="0.25">
      <c r="A8" s="17" t="s">
        <v>322</v>
      </c>
      <c r="B8" s="18" t="s">
        <v>323</v>
      </c>
    </row>
    <row r="9" spans="1:11" x14ac:dyDescent="0.25">
      <c r="A9" s="17" t="s">
        <v>324</v>
      </c>
      <c r="B9" s="18" t="s">
        <v>323</v>
      </c>
    </row>
    <row r="11" spans="1:11" ht="20.25" customHeight="1" x14ac:dyDescent="0.25">
      <c r="A11" s="65" t="s">
        <v>363</v>
      </c>
      <c r="B11" s="66" t="s">
        <v>364</v>
      </c>
      <c r="C11" s="67"/>
      <c r="D11" s="68"/>
      <c r="E11" s="68"/>
      <c r="F11" s="68"/>
      <c r="G11" s="68"/>
      <c r="H11" s="68"/>
      <c r="I11" s="68"/>
      <c r="J11" s="68"/>
      <c r="K11" s="68"/>
    </row>
    <row r="12" spans="1:11" ht="15" customHeight="1" x14ac:dyDescent="0.25">
      <c r="A12" s="69" t="s">
        <v>365</v>
      </c>
      <c r="B12" s="70">
        <v>380203939</v>
      </c>
      <c r="C12" s="67"/>
      <c r="D12" s="68"/>
      <c r="E12" s="68"/>
      <c r="F12" s="68"/>
      <c r="G12" s="68"/>
      <c r="H12" s="68"/>
      <c r="I12" s="68"/>
      <c r="J12" s="68"/>
      <c r="K12" s="68"/>
    </row>
    <row r="13" spans="1:11" ht="15" customHeight="1" x14ac:dyDescent="0.25">
      <c r="A13" s="71" t="s">
        <v>366</v>
      </c>
      <c r="B13" s="72">
        <v>57961</v>
      </c>
      <c r="C13" s="67"/>
      <c r="D13" s="68"/>
      <c r="E13" s="73"/>
      <c r="F13" s="68"/>
      <c r="G13" s="68"/>
      <c r="H13" s="68"/>
      <c r="I13" s="68"/>
      <c r="J13" s="68"/>
      <c r="K13" s="68"/>
    </row>
    <row r="14" spans="1:11" ht="15" customHeight="1" x14ac:dyDescent="0.25">
      <c r="A14" s="71" t="s">
        <v>367</v>
      </c>
      <c r="B14" s="72">
        <v>85459</v>
      </c>
      <c r="C14" s="67"/>
      <c r="D14" s="68"/>
      <c r="E14" s="68"/>
      <c r="F14" s="68"/>
      <c r="G14" s="68"/>
      <c r="H14" s="68"/>
      <c r="I14" s="74"/>
      <c r="J14" s="74"/>
      <c r="K14" s="74"/>
    </row>
    <row r="15" spans="1:11" ht="18.75" x14ac:dyDescent="0.25">
      <c r="A15" s="75" t="s">
        <v>368</v>
      </c>
      <c r="B15" s="76">
        <v>8350361</v>
      </c>
      <c r="C15" s="77"/>
      <c r="D15" s="74"/>
      <c r="E15" s="74"/>
      <c r="F15" s="74"/>
      <c r="G15" s="74"/>
      <c r="H15" s="78"/>
      <c r="I15" s="596" t="s">
        <v>369</v>
      </c>
      <c r="J15" s="597"/>
      <c r="K15" s="598"/>
    </row>
    <row r="16" spans="1:11" ht="22.5" customHeight="1" x14ac:dyDescent="0.25">
      <c r="A16" s="65" t="s">
        <v>370</v>
      </c>
      <c r="B16" s="79" t="s">
        <v>371</v>
      </c>
      <c r="C16" s="79" t="s">
        <v>372</v>
      </c>
      <c r="D16" s="80" t="s">
        <v>6</v>
      </c>
      <c r="E16" s="81" t="s">
        <v>373</v>
      </c>
      <c r="F16" s="79" t="s">
        <v>371</v>
      </c>
      <c r="G16" s="79" t="s">
        <v>372</v>
      </c>
      <c r="H16" s="80" t="s">
        <v>371</v>
      </c>
      <c r="I16" s="82" t="s">
        <v>4</v>
      </c>
      <c r="J16" s="83" t="s">
        <v>372</v>
      </c>
      <c r="K16" s="84" t="s">
        <v>6</v>
      </c>
    </row>
    <row r="17" spans="1:20" ht="15" customHeight="1" x14ac:dyDescent="0.25">
      <c r="A17" s="85" t="s">
        <v>374</v>
      </c>
      <c r="B17" s="86">
        <v>1987.1762032500001</v>
      </c>
      <c r="C17" s="86">
        <v>1987.1762032500001</v>
      </c>
      <c r="D17" s="87">
        <v>3406.5877770000002</v>
      </c>
      <c r="E17" s="85" t="s">
        <v>375</v>
      </c>
      <c r="F17" s="86">
        <v>3183.4868125799999</v>
      </c>
      <c r="G17" s="86">
        <v>1888.81870177</v>
      </c>
      <c r="H17" s="87">
        <v>3183.4868125799999</v>
      </c>
      <c r="I17" s="88">
        <v>62.421373803007199</v>
      </c>
      <c r="J17" s="89">
        <v>105.207355337377</v>
      </c>
      <c r="K17" s="90">
        <v>107.008069376584</v>
      </c>
    </row>
    <row r="18" spans="1:20" ht="15" customHeight="1" x14ac:dyDescent="0.25">
      <c r="A18" s="71" t="s">
        <v>376</v>
      </c>
      <c r="B18" s="91">
        <v>2320</v>
      </c>
      <c r="C18" s="91">
        <v>2320</v>
      </c>
      <c r="D18" s="92">
        <v>3977</v>
      </c>
      <c r="E18" s="71" t="s">
        <v>377</v>
      </c>
      <c r="F18" s="91">
        <v>3755</v>
      </c>
      <c r="G18" s="91">
        <v>2195</v>
      </c>
      <c r="H18" s="92">
        <v>3755</v>
      </c>
      <c r="I18" s="93">
        <v>61.7842876165113</v>
      </c>
      <c r="J18" s="94">
        <v>105.694760820046</v>
      </c>
      <c r="K18" s="95">
        <v>105.912117177097</v>
      </c>
      <c r="O18" s="73"/>
    </row>
    <row r="19" spans="1:20" ht="15" customHeight="1" x14ac:dyDescent="0.25">
      <c r="A19" s="71" t="s">
        <v>378</v>
      </c>
      <c r="B19" s="96">
        <v>0.85654146691810396</v>
      </c>
      <c r="C19" s="96">
        <v>0.85654146691810396</v>
      </c>
      <c r="D19" s="97">
        <v>0.85657223459894405</v>
      </c>
      <c r="E19" s="71" t="s">
        <v>379</v>
      </c>
      <c r="F19" s="96">
        <v>0.84779941746471399</v>
      </c>
      <c r="G19" s="96">
        <v>0.86050965912072896</v>
      </c>
      <c r="H19" s="97">
        <v>0.84779941746471399</v>
      </c>
      <c r="I19" s="98">
        <v>101.031145961333</v>
      </c>
      <c r="J19" s="99">
        <v>99.538855588595496</v>
      </c>
      <c r="K19" s="100">
        <v>101.034775084001</v>
      </c>
    </row>
    <row r="20" spans="1:20" ht="15" customHeight="1" x14ac:dyDescent="0.25">
      <c r="A20" s="101" t="s">
        <v>380</v>
      </c>
      <c r="B20" s="102">
        <v>293.61735169999997</v>
      </c>
      <c r="C20" s="102">
        <v>293.61735169999997</v>
      </c>
      <c r="D20" s="103">
        <v>503.34403148571403</v>
      </c>
      <c r="E20" s="101" t="s">
        <v>381</v>
      </c>
      <c r="F20" s="102">
        <v>633.86775541999998</v>
      </c>
      <c r="G20" s="102">
        <v>365.11897396000001</v>
      </c>
      <c r="H20" s="103">
        <v>633.86775541999998</v>
      </c>
      <c r="I20" s="93">
        <v>46.321547229587303</v>
      </c>
      <c r="J20" s="94">
        <v>80.416897680087899</v>
      </c>
      <c r="K20" s="95">
        <v>79.408366679292399</v>
      </c>
    </row>
    <row r="21" spans="1:20" ht="15" customHeight="1" x14ac:dyDescent="0.25">
      <c r="A21" s="101" t="s">
        <v>382</v>
      </c>
      <c r="B21" s="104">
        <v>167</v>
      </c>
      <c r="C21" s="104">
        <v>167</v>
      </c>
      <c r="D21" s="105">
        <v>286</v>
      </c>
      <c r="E21" s="101" t="s">
        <v>383</v>
      </c>
      <c r="F21" s="104">
        <v>271</v>
      </c>
      <c r="G21" s="104">
        <v>153</v>
      </c>
      <c r="H21" s="105">
        <v>271</v>
      </c>
      <c r="I21" s="93">
        <v>61.623616236162398</v>
      </c>
      <c r="J21" s="94">
        <v>109.150326797386</v>
      </c>
      <c r="K21" s="95">
        <v>105.535055350554</v>
      </c>
    </row>
    <row r="22" spans="1:20" ht="15" customHeight="1" x14ac:dyDescent="0.25">
      <c r="A22" s="101" t="s">
        <v>384</v>
      </c>
      <c r="B22" s="102">
        <v>1.7581877347305399</v>
      </c>
      <c r="C22" s="102">
        <v>1.7581877347305399</v>
      </c>
      <c r="D22" s="103">
        <v>1.7599441660339701</v>
      </c>
      <c r="E22" s="101" t="s">
        <v>385</v>
      </c>
      <c r="F22" s="102">
        <v>2.3389954074538699</v>
      </c>
      <c r="G22" s="102">
        <v>2.38639852261438</v>
      </c>
      <c r="H22" s="103">
        <v>2.3389954074538699</v>
      </c>
      <c r="I22" s="98">
        <v>75.168498797713497</v>
      </c>
      <c r="J22" s="99">
        <v>73.675361347625199</v>
      </c>
      <c r="K22" s="100">
        <v>75.243592203105393</v>
      </c>
    </row>
    <row r="23" spans="1:20" ht="15" customHeight="1" x14ac:dyDescent="0.25">
      <c r="A23" s="71" t="s">
        <v>386</v>
      </c>
      <c r="B23" s="96">
        <v>2280.7935549499998</v>
      </c>
      <c r="C23" s="96">
        <v>2280.7935549499998</v>
      </c>
      <c r="D23" s="97">
        <v>3909.93180848571</v>
      </c>
      <c r="E23" s="71" t="s">
        <v>387</v>
      </c>
      <c r="F23" s="96">
        <v>3817.3545680000002</v>
      </c>
      <c r="G23" s="96">
        <v>2253.9376757300001</v>
      </c>
      <c r="H23" s="97">
        <v>3817.3545680000002</v>
      </c>
      <c r="I23" s="106">
        <v>59.748014346620103</v>
      </c>
      <c r="J23" s="107">
        <v>101.191509397495</v>
      </c>
      <c r="K23" s="108">
        <v>102.425167451349</v>
      </c>
    </row>
    <row r="24" spans="1:20" ht="18" x14ac:dyDescent="0.25">
      <c r="A24" s="75" t="s">
        <v>388</v>
      </c>
      <c r="B24" s="109">
        <v>2487</v>
      </c>
      <c r="C24" s="110">
        <v>2487</v>
      </c>
      <c r="D24" s="111">
        <v>4263</v>
      </c>
      <c r="E24" s="112" t="s">
        <v>389</v>
      </c>
      <c r="F24" s="109">
        <v>4026</v>
      </c>
      <c r="G24" s="109">
        <v>2348</v>
      </c>
      <c r="H24" s="113">
        <v>4026</v>
      </c>
      <c r="I24" s="114">
        <v>61.773472429210102</v>
      </c>
      <c r="J24" s="115">
        <v>105.919931856899</v>
      </c>
      <c r="K24" s="116">
        <v>105.88673621460499</v>
      </c>
    </row>
    <row r="25" spans="1:20" ht="18" x14ac:dyDescent="0.35">
      <c r="A25" s="117" t="s">
        <v>390</v>
      </c>
      <c r="B25" s="118">
        <v>1.1000000000000001</v>
      </c>
      <c r="C25" s="119"/>
      <c r="D25" s="120"/>
      <c r="E25" s="121" t="s">
        <v>391</v>
      </c>
      <c r="F25" s="589">
        <v>8202.8282770400001</v>
      </c>
      <c r="G25" s="589"/>
      <c r="H25" s="590"/>
      <c r="I25" s="591"/>
      <c r="J25" s="592"/>
      <c r="K25" s="122"/>
    </row>
    <row r="26" spans="1:20" ht="22.5" customHeight="1" x14ac:dyDescent="0.25">
      <c r="A26" s="65" t="s">
        <v>392</v>
      </c>
      <c r="B26" s="79" t="s">
        <v>4</v>
      </c>
      <c r="C26" s="123" t="s">
        <v>372</v>
      </c>
      <c r="D26" s="124" t="s">
        <v>6</v>
      </c>
      <c r="E26" s="599" t="s">
        <v>393</v>
      </c>
      <c r="F26" s="600"/>
      <c r="G26" s="600"/>
      <c r="H26" s="601"/>
      <c r="I26" s="125"/>
      <c r="J26" s="126"/>
      <c r="K26" s="126"/>
      <c r="T26" s="73"/>
    </row>
    <row r="27" spans="1:20" ht="15" customHeight="1" x14ac:dyDescent="0.25">
      <c r="A27" s="69" t="s">
        <v>394</v>
      </c>
      <c r="B27" s="127">
        <v>1</v>
      </c>
      <c r="C27" s="127">
        <v>1.01015250592752</v>
      </c>
      <c r="D27" s="128">
        <v>1.0204446781993399</v>
      </c>
      <c r="E27" s="129"/>
      <c r="F27" s="130" t="s">
        <v>395</v>
      </c>
      <c r="G27" s="130" t="s">
        <v>396</v>
      </c>
      <c r="H27" s="131"/>
      <c r="I27" s="132"/>
      <c r="J27" s="133"/>
      <c r="K27" s="133"/>
    </row>
    <row r="28" spans="1:20" ht="15" customHeight="1" x14ac:dyDescent="0.25">
      <c r="A28" s="71" t="s">
        <v>397</v>
      </c>
      <c r="B28" s="96">
        <v>2280.7935549499998</v>
      </c>
      <c r="C28" s="96">
        <v>2280.7935549499998</v>
      </c>
      <c r="D28" s="97">
        <v>3909.93180848571</v>
      </c>
      <c r="E28" s="134" t="s">
        <v>398</v>
      </c>
      <c r="F28" s="135">
        <v>167</v>
      </c>
      <c r="G28" s="135">
        <v>271</v>
      </c>
      <c r="H28" s="136"/>
      <c r="I28" s="132"/>
      <c r="J28" s="133"/>
      <c r="K28" s="133"/>
    </row>
    <row r="29" spans="1:20" ht="15" customHeight="1" x14ac:dyDescent="0.25">
      <c r="A29" s="101" t="s">
        <v>374</v>
      </c>
      <c r="B29" s="102" t="s">
        <v>323</v>
      </c>
      <c r="C29" s="102" t="s">
        <v>323</v>
      </c>
      <c r="D29" s="103" t="s">
        <v>323</v>
      </c>
      <c r="E29" s="134" t="s">
        <v>399</v>
      </c>
      <c r="F29" s="135">
        <v>2487</v>
      </c>
      <c r="G29" s="135">
        <v>4026</v>
      </c>
      <c r="H29" s="136"/>
      <c r="I29" s="132"/>
      <c r="J29" s="133"/>
      <c r="K29" s="133"/>
    </row>
    <row r="30" spans="1:20" ht="15" customHeight="1" x14ac:dyDescent="0.25">
      <c r="A30" s="101" t="s">
        <v>400</v>
      </c>
      <c r="B30" s="102" t="s">
        <v>323</v>
      </c>
      <c r="C30" s="102" t="s">
        <v>323</v>
      </c>
      <c r="D30" s="103" t="s">
        <v>323</v>
      </c>
      <c r="E30" s="137" t="s">
        <v>401</v>
      </c>
      <c r="F30" s="138">
        <v>6.7149175713711298</v>
      </c>
      <c r="G30" s="138">
        <v>6.7312468951813198</v>
      </c>
      <c r="H30" s="139"/>
      <c r="I30" s="132"/>
      <c r="J30" s="133"/>
      <c r="K30" s="133"/>
    </row>
    <row r="31" spans="1:20" ht="15" customHeight="1" x14ac:dyDescent="0.25">
      <c r="A31" s="71" t="s">
        <v>402</v>
      </c>
      <c r="B31" s="91">
        <v>275889681.66868901</v>
      </c>
      <c r="C31" s="91">
        <v>162897665.59044299</v>
      </c>
      <c r="D31" s="92">
        <v>275889681.66868901</v>
      </c>
      <c r="E31" s="605"/>
      <c r="F31" s="606"/>
      <c r="G31" s="606"/>
      <c r="H31" s="607"/>
      <c r="I31" s="140"/>
      <c r="J31" s="133"/>
      <c r="K31" s="133"/>
    </row>
    <row r="32" spans="1:20" ht="18" x14ac:dyDescent="0.35">
      <c r="A32" s="141" t="s">
        <v>403</v>
      </c>
      <c r="B32" s="110">
        <v>199342255.54096001</v>
      </c>
      <c r="C32" s="110">
        <v>117700625.426621</v>
      </c>
      <c r="D32" s="111">
        <v>199342255.54096001</v>
      </c>
      <c r="E32" s="142" t="s">
        <v>404</v>
      </c>
      <c r="F32" s="143">
        <v>0.60967361578183799</v>
      </c>
      <c r="G32" s="143">
        <v>1.0325664224234199</v>
      </c>
      <c r="H32" s="143">
        <v>1.0451547699117201</v>
      </c>
      <c r="I32" s="144"/>
      <c r="J32" s="133"/>
      <c r="K32" s="145"/>
    </row>
    <row r="33" spans="1:11" ht="18" x14ac:dyDescent="0.35">
      <c r="A33" s="146" t="s">
        <v>405</v>
      </c>
      <c r="B33" s="147">
        <v>168168849.19651601</v>
      </c>
      <c r="C33" s="147">
        <v>164517674.52259499</v>
      </c>
      <c r="D33" s="148">
        <v>281472196.42892402</v>
      </c>
      <c r="E33" s="593" t="s">
        <v>406</v>
      </c>
      <c r="F33" s="594"/>
      <c r="G33" s="594"/>
      <c r="H33" s="595"/>
      <c r="I33" s="132"/>
      <c r="J33" s="133"/>
      <c r="K33" s="133"/>
    </row>
    <row r="34" spans="1:11" ht="27.75" customHeight="1" x14ac:dyDescent="0.25">
      <c r="A34" s="149" t="s">
        <v>407</v>
      </c>
      <c r="B34" s="150">
        <v>59.746167234312097</v>
      </c>
      <c r="C34" s="150">
        <v>58.448996600677802</v>
      </c>
      <c r="D34" s="150">
        <v>100</v>
      </c>
      <c r="E34" s="602" t="s">
        <v>408</v>
      </c>
      <c r="F34" s="603"/>
      <c r="G34" s="603"/>
      <c r="H34" s="604"/>
      <c r="I34" s="132"/>
      <c r="J34" s="133"/>
      <c r="K34" s="133"/>
    </row>
    <row r="35" spans="1:11" ht="27.75" customHeight="1" x14ac:dyDescent="0.25">
      <c r="A35" s="151" t="s">
        <v>409</v>
      </c>
      <c r="B35" s="152">
        <v>34.851930886681998</v>
      </c>
      <c r="C35" s="152">
        <v>34.095248017062097</v>
      </c>
      <c r="D35" s="152">
        <v>100</v>
      </c>
      <c r="E35" s="616" t="s">
        <v>410</v>
      </c>
      <c r="F35" s="617"/>
      <c r="G35" s="617"/>
      <c r="H35" s="618"/>
      <c r="I35" s="132"/>
      <c r="J35" s="133"/>
      <c r="K35" s="133"/>
    </row>
    <row r="36" spans="1:11" ht="15" customHeight="1" x14ac:dyDescent="0.25">
      <c r="A36" s="153" t="s">
        <v>411</v>
      </c>
      <c r="B36" s="109">
        <v>164192114.58353901</v>
      </c>
      <c r="C36" s="109">
        <v>164192114.58353901</v>
      </c>
      <c r="D36" s="109">
        <v>281472196.42892402</v>
      </c>
      <c r="E36" s="619" t="s">
        <v>412</v>
      </c>
      <c r="F36" s="620"/>
      <c r="G36" s="620"/>
      <c r="H36" s="621"/>
      <c r="I36" s="132"/>
      <c r="J36" s="133"/>
      <c r="K36" s="133"/>
    </row>
    <row r="37" spans="1:11" ht="15" customHeight="1" x14ac:dyDescent="0.25">
      <c r="A37" s="608"/>
      <c r="B37" s="609"/>
      <c r="C37" s="609"/>
      <c r="D37" s="609"/>
      <c r="E37" s="610"/>
      <c r="F37" s="610"/>
      <c r="G37" s="610"/>
      <c r="H37" s="610"/>
      <c r="I37" s="133"/>
      <c r="J37" s="133"/>
      <c r="K37" s="133"/>
    </row>
    <row r="38" spans="1:11" ht="15" customHeight="1" x14ac:dyDescent="0.25">
      <c r="A38" s="149" t="s">
        <v>413</v>
      </c>
      <c r="B38" s="150" t="s">
        <v>323</v>
      </c>
      <c r="C38" s="154">
        <v>2208.8589222154001</v>
      </c>
      <c r="D38" s="155">
        <v>3741.0074766399998</v>
      </c>
      <c r="E38" s="613"/>
      <c r="F38" s="614"/>
      <c r="G38" s="614"/>
      <c r="H38" s="614"/>
      <c r="I38" s="133"/>
      <c r="J38" s="133"/>
      <c r="K38" s="133"/>
    </row>
    <row r="39" spans="1:11" ht="27.75" customHeight="1" x14ac:dyDescent="0.25">
      <c r="A39" s="151" t="s">
        <v>414</v>
      </c>
      <c r="B39" s="152" t="s">
        <v>323</v>
      </c>
      <c r="C39" s="156">
        <v>71.934632734599703</v>
      </c>
      <c r="D39" s="157">
        <v>168.92433184571399</v>
      </c>
      <c r="E39" s="158"/>
      <c r="F39" s="159"/>
      <c r="G39" s="133"/>
      <c r="H39" s="73"/>
      <c r="I39" s="73"/>
      <c r="J39" s="133"/>
      <c r="K39" s="133"/>
    </row>
    <row r="40" spans="1:11" ht="15" customHeight="1" x14ac:dyDescent="0.25">
      <c r="A40" s="160" t="s">
        <v>415</v>
      </c>
      <c r="B40" s="161" t="s">
        <v>323</v>
      </c>
      <c r="C40" s="162">
        <v>0</v>
      </c>
      <c r="D40" s="163">
        <v>0</v>
      </c>
      <c r="E40" s="164"/>
      <c r="F40" s="165"/>
      <c r="G40" s="133"/>
      <c r="H40" s="73"/>
      <c r="I40" s="73"/>
      <c r="J40" s="133"/>
      <c r="K40" s="133"/>
    </row>
    <row r="41" spans="1:11" ht="15" customHeight="1" x14ac:dyDescent="0.25">
      <c r="A41" s="166" t="s">
        <v>416</v>
      </c>
      <c r="B41" s="167" t="s">
        <v>323</v>
      </c>
      <c r="C41" s="168">
        <v>0</v>
      </c>
      <c r="D41" s="169">
        <v>0</v>
      </c>
      <c r="E41" s="164"/>
      <c r="F41" s="165"/>
      <c r="G41" s="133"/>
      <c r="H41" s="73"/>
      <c r="I41" s="73"/>
      <c r="J41" s="133"/>
      <c r="K41" s="133"/>
    </row>
    <row r="42" spans="1:11" ht="15" customHeight="1" x14ac:dyDescent="0.25">
      <c r="A42" s="608"/>
      <c r="B42" s="609"/>
      <c r="C42" s="610"/>
      <c r="D42" s="610"/>
      <c r="E42" s="170"/>
      <c r="F42" s="171"/>
      <c r="G42" s="133"/>
      <c r="H42" s="73"/>
      <c r="I42" s="73"/>
      <c r="J42" s="133"/>
      <c r="K42" s="133"/>
    </row>
    <row r="43" spans="1:11" ht="15" customHeight="1" x14ac:dyDescent="0.25">
      <c r="A43" s="172"/>
      <c r="B43" s="173" t="s">
        <v>364</v>
      </c>
      <c r="C43" s="174"/>
      <c r="D43" s="133"/>
      <c r="E43" s="170"/>
      <c r="F43" s="171"/>
      <c r="G43" s="133"/>
      <c r="H43" s="73"/>
      <c r="I43" s="73"/>
      <c r="J43" s="133"/>
      <c r="K43" s="133"/>
    </row>
    <row r="44" spans="1:11" ht="15" customHeight="1" x14ac:dyDescent="0.25">
      <c r="A44" s="175" t="s">
        <v>417</v>
      </c>
      <c r="B44" s="176">
        <v>47378.75</v>
      </c>
      <c r="C44" s="174"/>
      <c r="D44" s="133"/>
      <c r="E44" s="170"/>
      <c r="F44" s="171"/>
      <c r="G44" s="133"/>
      <c r="H44" s="73"/>
      <c r="I44" s="73"/>
      <c r="J44" s="133"/>
      <c r="K44" s="133"/>
    </row>
    <row r="45" spans="1:11" ht="18" x14ac:dyDescent="0.35">
      <c r="A45" s="177" t="s">
        <v>418</v>
      </c>
      <c r="B45" s="178">
        <v>52220</v>
      </c>
      <c r="C45" s="179"/>
      <c r="D45" s="133"/>
      <c r="E45" s="170"/>
      <c r="F45" s="73"/>
      <c r="G45" s="133"/>
      <c r="H45" s="73"/>
      <c r="I45" s="73"/>
      <c r="J45" s="133"/>
      <c r="K45" s="133"/>
    </row>
    <row r="46" spans="1:11" ht="15" customHeight="1" x14ac:dyDescent="0.25">
      <c r="A46" s="608"/>
      <c r="B46" s="609"/>
      <c r="C46" s="615"/>
      <c r="D46" s="615"/>
      <c r="E46" s="170"/>
      <c r="F46" s="73"/>
      <c r="G46" s="133"/>
      <c r="H46" s="73"/>
      <c r="I46" s="73"/>
      <c r="J46" s="133"/>
      <c r="K46" s="133"/>
    </row>
    <row r="47" spans="1:11" ht="15" customHeight="1" x14ac:dyDescent="0.25">
      <c r="A47" s="180" t="s">
        <v>419</v>
      </c>
      <c r="B47" s="181">
        <v>0</v>
      </c>
      <c r="C47" s="181">
        <v>1653819.5154856101</v>
      </c>
      <c r="D47" s="182">
        <v>5640475.7602355899</v>
      </c>
      <c r="E47" s="611"/>
      <c r="F47" s="612"/>
      <c r="G47" s="612"/>
      <c r="H47" s="612"/>
      <c r="I47" s="133"/>
      <c r="J47" s="133"/>
      <c r="K47" s="133"/>
    </row>
  </sheetData>
  <mergeCells count="14">
    <mergeCell ref="E34:H34"/>
    <mergeCell ref="E31:H31"/>
    <mergeCell ref="A42:D42"/>
    <mergeCell ref="E47:H47"/>
    <mergeCell ref="A37:H37"/>
    <mergeCell ref="E38:H38"/>
    <mergeCell ref="A46:D46"/>
    <mergeCell ref="E35:H35"/>
    <mergeCell ref="E36:H36"/>
    <mergeCell ref="F25:H25"/>
    <mergeCell ref="I25:J25"/>
    <mergeCell ref="E33:H33"/>
    <mergeCell ref="I15:K15"/>
    <mergeCell ref="E26:H26"/>
  </mergeCells>
  <hyperlinks>
    <hyperlink ref="D4" location="'Rekapitulace'!B5" display="&lt;&lt;&lt; Zpět na rekapitulaci" xr:uid="{00000000-0004-0000-B000-000000000000}"/>
  </hyperlinks>
  <pageMargins left="0.7" right="0.7" top="0.78740157499999996" bottom="0.78740157499999996" header="0.3" footer="0.3"/>
  <drawing r:id="rId1"/>
  <legacy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dimension ref="A1:U422"/>
  <sheetViews>
    <sheetView showGridLines="0" workbookViewId="0"/>
  </sheetViews>
  <sheetFormatPr defaultColWidth="12.140625" defaultRowHeight="15" customHeight="1" outlineLevelRow="1" x14ac:dyDescent="0.25"/>
  <cols>
    <col min="1" max="1" width="78.140625" customWidth="1"/>
    <col min="2" max="4" width="12.7109375" customWidth="1"/>
    <col min="5" max="5" width="12.85546875" customWidth="1"/>
    <col min="6" max="20" width="11.7109375" customWidth="1"/>
    <col min="21" max="21" width="47.140625" customWidth="1"/>
  </cols>
  <sheetData>
    <row r="1" spans="1:21" x14ac:dyDescent="0.25">
      <c r="A1" s="17" t="s">
        <v>1</v>
      </c>
      <c r="B1" s="18" t="s">
        <v>2115</v>
      </c>
    </row>
    <row r="2" spans="1:21" x14ac:dyDescent="0.25">
      <c r="A2" s="17" t="s">
        <v>0</v>
      </c>
      <c r="B2" s="18" t="s">
        <v>216</v>
      </c>
    </row>
    <row r="3" spans="1:21" x14ac:dyDescent="0.25">
      <c r="A3" s="17" t="s">
        <v>2</v>
      </c>
      <c r="B3" s="18" t="s">
        <v>21</v>
      </c>
    </row>
    <row r="4" spans="1:21" x14ac:dyDescent="0.25">
      <c r="A4" s="17" t="s">
        <v>315</v>
      </c>
      <c r="B4" s="18" t="s">
        <v>24</v>
      </c>
      <c r="D4" s="19" t="s">
        <v>316</v>
      </c>
    </row>
    <row r="5" spans="1:21" x14ac:dyDescent="0.25">
      <c r="A5" s="17" t="s">
        <v>317</v>
      </c>
      <c r="B5" s="18" t="s">
        <v>318</v>
      </c>
    </row>
    <row r="6" spans="1:21" x14ac:dyDescent="0.25">
      <c r="A6" s="17" t="s">
        <v>319</v>
      </c>
      <c r="B6" s="18" t="s">
        <v>320</v>
      </c>
    </row>
    <row r="7" spans="1:21" x14ac:dyDescent="0.25">
      <c r="A7" s="17" t="s">
        <v>321</v>
      </c>
      <c r="B7" s="20">
        <v>190505963</v>
      </c>
    </row>
    <row r="8" spans="1:21" x14ac:dyDescent="0.25">
      <c r="A8" s="17" t="s">
        <v>322</v>
      </c>
      <c r="B8" s="18" t="s">
        <v>323</v>
      </c>
    </row>
    <row r="9" spans="1:21" x14ac:dyDescent="0.25">
      <c r="A9" s="17" t="s">
        <v>324</v>
      </c>
      <c r="B9" s="18" t="s">
        <v>323</v>
      </c>
    </row>
    <row r="11" spans="1:21" x14ac:dyDescent="0.25">
      <c r="A11" s="183" t="s">
        <v>421</v>
      </c>
      <c r="B11" s="184" t="s">
        <v>332</v>
      </c>
      <c r="C11" s="184" t="s">
        <v>422</v>
      </c>
      <c r="D11" s="184" t="s">
        <v>423</v>
      </c>
      <c r="E11" s="184" t="s">
        <v>424</v>
      </c>
      <c r="F11" s="184" t="s">
        <v>425</v>
      </c>
      <c r="G11" s="184" t="s">
        <v>426</v>
      </c>
      <c r="H11" s="184" t="s">
        <v>427</v>
      </c>
      <c r="I11" s="184" t="s">
        <v>428</v>
      </c>
      <c r="J11" s="184" t="s">
        <v>429</v>
      </c>
      <c r="K11" s="185" t="s">
        <v>430</v>
      </c>
      <c r="L11" s="185" t="s">
        <v>431</v>
      </c>
      <c r="M11" s="185" t="s">
        <v>432</v>
      </c>
      <c r="N11" s="186" t="s">
        <v>433</v>
      </c>
      <c r="O11" s="186" t="s">
        <v>434</v>
      </c>
      <c r="P11" s="187" t="s">
        <v>435</v>
      </c>
      <c r="Q11" s="187" t="s">
        <v>436</v>
      </c>
      <c r="R11" s="188" t="s">
        <v>437</v>
      </c>
      <c r="S11" s="188" t="s">
        <v>423</v>
      </c>
      <c r="T11" s="189" t="s">
        <v>358</v>
      </c>
      <c r="U11" s="188" t="s">
        <v>438</v>
      </c>
    </row>
    <row r="12" spans="1:21" outlineLevel="1" x14ac:dyDescent="0.25">
      <c r="A12" s="190" t="s">
        <v>439</v>
      </c>
      <c r="B12" s="191" t="s">
        <v>440</v>
      </c>
      <c r="C12" s="191" t="s">
        <v>323</v>
      </c>
      <c r="D12" s="191" t="s">
        <v>441</v>
      </c>
      <c r="E12" s="192">
        <v>3297</v>
      </c>
      <c r="F12" s="192">
        <v>0</v>
      </c>
      <c r="G12" s="192">
        <v>0</v>
      </c>
      <c r="H12" s="192">
        <v>0</v>
      </c>
      <c r="I12" s="192">
        <v>21</v>
      </c>
      <c r="J12" s="192">
        <v>0</v>
      </c>
      <c r="K12" s="193">
        <v>0</v>
      </c>
      <c r="L12" s="193">
        <v>0</v>
      </c>
      <c r="M12" s="193">
        <v>0</v>
      </c>
      <c r="N12" s="193">
        <v>1.28</v>
      </c>
      <c r="O12" s="193">
        <v>0</v>
      </c>
      <c r="P12" s="192">
        <v>4220.16</v>
      </c>
      <c r="Q12" s="192">
        <v>4220.16</v>
      </c>
      <c r="R12" s="192">
        <v>4220.16</v>
      </c>
      <c r="S12" s="192">
        <v>0</v>
      </c>
      <c r="T12" s="194">
        <v>4220.16</v>
      </c>
      <c r="U12" s="195" t="s">
        <v>442</v>
      </c>
    </row>
    <row r="13" spans="1:21" outlineLevel="1" x14ac:dyDescent="0.25">
      <c r="A13" s="190" t="s">
        <v>439</v>
      </c>
      <c r="B13" s="191" t="s">
        <v>443</v>
      </c>
      <c r="C13" s="191" t="s">
        <v>323</v>
      </c>
      <c r="D13" s="191" t="s">
        <v>441</v>
      </c>
      <c r="E13" s="192">
        <v>7536</v>
      </c>
      <c r="F13" s="192">
        <v>0</v>
      </c>
      <c r="G13" s="192">
        <v>0</v>
      </c>
      <c r="H13" s="192">
        <v>0</v>
      </c>
      <c r="I13" s="192">
        <v>48</v>
      </c>
      <c r="J13" s="192">
        <v>0</v>
      </c>
      <c r="K13" s="193">
        <v>0</v>
      </c>
      <c r="L13" s="193">
        <v>0</v>
      </c>
      <c r="M13" s="193">
        <v>0</v>
      </c>
      <c r="N13" s="193">
        <v>1.28</v>
      </c>
      <c r="O13" s="193">
        <v>0</v>
      </c>
      <c r="P13" s="192">
        <v>9646.08</v>
      </c>
      <c r="Q13" s="192">
        <v>9646.08</v>
      </c>
      <c r="R13" s="192">
        <v>9646.08</v>
      </c>
      <c r="S13" s="192">
        <v>0</v>
      </c>
      <c r="T13" s="194">
        <v>9646.08</v>
      </c>
      <c r="U13" s="195" t="s">
        <v>444</v>
      </c>
    </row>
    <row r="14" spans="1:21" outlineLevel="1" x14ac:dyDescent="0.25">
      <c r="A14" s="190" t="s">
        <v>445</v>
      </c>
      <c r="B14" s="191" t="s">
        <v>446</v>
      </c>
      <c r="C14" s="191" t="s">
        <v>323</v>
      </c>
      <c r="D14" s="191" t="s">
        <v>441</v>
      </c>
      <c r="E14" s="192">
        <v>0</v>
      </c>
      <c r="F14" s="192">
        <v>0</v>
      </c>
      <c r="G14" s="192">
        <v>65998</v>
      </c>
      <c r="H14" s="192">
        <v>0</v>
      </c>
      <c r="I14" s="192">
        <v>2</v>
      </c>
      <c r="J14" s="192">
        <v>0</v>
      </c>
      <c r="K14" s="193">
        <v>0</v>
      </c>
      <c r="L14" s="193">
        <v>0</v>
      </c>
      <c r="M14" s="193">
        <v>0</v>
      </c>
      <c r="N14" s="193">
        <v>1</v>
      </c>
      <c r="O14" s="193">
        <v>0</v>
      </c>
      <c r="P14" s="192">
        <v>0</v>
      </c>
      <c r="Q14" s="192">
        <v>65998</v>
      </c>
      <c r="R14" s="192">
        <v>65998</v>
      </c>
      <c r="S14" s="192">
        <v>0</v>
      </c>
      <c r="T14" s="194">
        <v>65998</v>
      </c>
      <c r="U14" s="195" t="s">
        <v>447</v>
      </c>
    </row>
    <row r="15" spans="1:21" outlineLevel="1" x14ac:dyDescent="0.25">
      <c r="A15" s="190" t="s">
        <v>439</v>
      </c>
      <c r="B15" s="191" t="s">
        <v>110</v>
      </c>
      <c r="C15" s="191" t="s">
        <v>323</v>
      </c>
      <c r="D15" s="191" t="s">
        <v>441</v>
      </c>
      <c r="E15" s="192">
        <v>942</v>
      </c>
      <c r="F15" s="192">
        <v>0</v>
      </c>
      <c r="G15" s="192">
        <v>0</v>
      </c>
      <c r="H15" s="192">
        <v>0</v>
      </c>
      <c r="I15" s="192">
        <v>6</v>
      </c>
      <c r="J15" s="192">
        <v>0</v>
      </c>
      <c r="K15" s="193">
        <v>0</v>
      </c>
      <c r="L15" s="193">
        <v>0</v>
      </c>
      <c r="M15" s="193">
        <v>0</v>
      </c>
      <c r="N15" s="193">
        <v>1.28</v>
      </c>
      <c r="O15" s="193">
        <v>0</v>
      </c>
      <c r="P15" s="192">
        <v>1205.76</v>
      </c>
      <c r="Q15" s="192">
        <v>1205.76</v>
      </c>
      <c r="R15" s="192">
        <v>1205.76</v>
      </c>
      <c r="S15" s="192">
        <v>0</v>
      </c>
      <c r="T15" s="194">
        <v>1205.76</v>
      </c>
      <c r="U15" s="195" t="s">
        <v>450</v>
      </c>
    </row>
    <row r="16" spans="1:21" outlineLevel="1" x14ac:dyDescent="0.25">
      <c r="A16" s="190" t="s">
        <v>439</v>
      </c>
      <c r="B16" s="191" t="s">
        <v>453</v>
      </c>
      <c r="C16" s="191" t="s">
        <v>323</v>
      </c>
      <c r="D16" s="191" t="s">
        <v>441</v>
      </c>
      <c r="E16" s="192">
        <v>9577</v>
      </c>
      <c r="F16" s="192">
        <v>0</v>
      </c>
      <c r="G16" s="192">
        <v>0</v>
      </c>
      <c r="H16" s="192">
        <v>0</v>
      </c>
      <c r="I16" s="192">
        <v>60</v>
      </c>
      <c r="J16" s="192">
        <v>0</v>
      </c>
      <c r="K16" s="193">
        <v>0</v>
      </c>
      <c r="L16" s="193">
        <v>0</v>
      </c>
      <c r="M16" s="193">
        <v>0</v>
      </c>
      <c r="N16" s="193">
        <v>1.28</v>
      </c>
      <c r="O16" s="193">
        <v>0</v>
      </c>
      <c r="P16" s="192">
        <v>12258.56</v>
      </c>
      <c r="Q16" s="192">
        <v>12258.56</v>
      </c>
      <c r="R16" s="192">
        <v>12258.56</v>
      </c>
      <c r="S16" s="192">
        <v>0</v>
      </c>
      <c r="T16" s="194">
        <v>12258.56</v>
      </c>
      <c r="U16" s="195" t="s">
        <v>454</v>
      </c>
    </row>
    <row r="17" spans="1:21" outlineLevel="1" x14ac:dyDescent="0.25">
      <c r="A17" s="190" t="s">
        <v>455</v>
      </c>
      <c r="B17" s="191" t="s">
        <v>456</v>
      </c>
      <c r="C17" s="191" t="s">
        <v>323</v>
      </c>
      <c r="D17" s="191" t="s">
        <v>441</v>
      </c>
      <c r="E17" s="192">
        <v>9614</v>
      </c>
      <c r="F17" s="192">
        <v>0</v>
      </c>
      <c r="G17" s="192">
        <v>0</v>
      </c>
      <c r="H17" s="192">
        <v>0</v>
      </c>
      <c r="I17" s="192">
        <v>45</v>
      </c>
      <c r="J17" s="192">
        <v>0</v>
      </c>
      <c r="K17" s="193">
        <v>0</v>
      </c>
      <c r="L17" s="193">
        <v>0</v>
      </c>
      <c r="M17" s="193">
        <v>0</v>
      </c>
      <c r="N17" s="193">
        <v>1.28</v>
      </c>
      <c r="O17" s="193">
        <v>0</v>
      </c>
      <c r="P17" s="192">
        <v>12305.92</v>
      </c>
      <c r="Q17" s="192">
        <v>12305.92</v>
      </c>
      <c r="R17" s="192">
        <v>12305.92</v>
      </c>
      <c r="S17" s="192">
        <v>0</v>
      </c>
      <c r="T17" s="194">
        <v>12305.92</v>
      </c>
      <c r="U17" s="195" t="s">
        <v>457</v>
      </c>
    </row>
    <row r="18" spans="1:21" x14ac:dyDescent="0.25">
      <c r="A18" s="196" t="s">
        <v>459</v>
      </c>
      <c r="B18" s="197"/>
      <c r="C18" s="197"/>
      <c r="D18" s="197"/>
      <c r="E18" s="198">
        <v>30966</v>
      </c>
      <c r="F18" s="198">
        <v>0</v>
      </c>
      <c r="G18" s="198">
        <v>65998</v>
      </c>
      <c r="H18" s="198">
        <v>0</v>
      </c>
      <c r="I18" s="197"/>
      <c r="J18" s="197"/>
      <c r="K18" s="199"/>
      <c r="L18" s="199"/>
      <c r="M18" s="199"/>
      <c r="N18" s="199"/>
      <c r="O18" s="199"/>
      <c r="P18" s="198">
        <v>39636.480000000003</v>
      </c>
      <c r="Q18" s="198">
        <v>105634.48</v>
      </c>
      <c r="R18" s="198">
        <v>105634.48</v>
      </c>
      <c r="S18" s="198">
        <v>0</v>
      </c>
      <c r="T18" s="198">
        <v>105634.48</v>
      </c>
      <c r="U18" s="192"/>
    </row>
    <row r="19" spans="1:21" outlineLevel="1" x14ac:dyDescent="0.25">
      <c r="A19" s="190" t="s">
        <v>460</v>
      </c>
      <c r="B19" s="191" t="s">
        <v>440</v>
      </c>
      <c r="C19" s="191" t="s">
        <v>323</v>
      </c>
      <c r="D19" s="191" t="s">
        <v>461</v>
      </c>
      <c r="E19" s="192">
        <v>319871</v>
      </c>
      <c r="F19" s="192">
        <v>0</v>
      </c>
      <c r="G19" s="192">
        <v>7181.44</v>
      </c>
      <c r="H19" s="192">
        <v>0</v>
      </c>
      <c r="I19" s="192">
        <v>953</v>
      </c>
      <c r="J19" s="192">
        <v>0</v>
      </c>
      <c r="K19" s="193">
        <v>0</v>
      </c>
      <c r="L19" s="193">
        <v>0</v>
      </c>
      <c r="M19" s="193">
        <v>0</v>
      </c>
      <c r="N19" s="193">
        <v>1.1200000000000001</v>
      </c>
      <c r="O19" s="193">
        <v>0</v>
      </c>
      <c r="P19" s="192">
        <v>358255.52</v>
      </c>
      <c r="Q19" s="192">
        <v>365436.96</v>
      </c>
      <c r="R19" s="192">
        <v>365436.96</v>
      </c>
      <c r="S19" s="192">
        <v>0</v>
      </c>
      <c r="T19" s="194">
        <v>365436.96</v>
      </c>
      <c r="U19" s="195" t="s">
        <v>442</v>
      </c>
    </row>
    <row r="20" spans="1:21" outlineLevel="1" x14ac:dyDescent="0.25">
      <c r="A20" s="190" t="s">
        <v>462</v>
      </c>
      <c r="B20" s="191" t="s">
        <v>443</v>
      </c>
      <c r="C20" s="191" t="s">
        <v>323</v>
      </c>
      <c r="D20" s="191" t="s">
        <v>463</v>
      </c>
      <c r="E20" s="192">
        <v>142</v>
      </c>
      <c r="F20" s="192">
        <v>0</v>
      </c>
      <c r="G20" s="192">
        <v>0</v>
      </c>
      <c r="H20" s="192">
        <v>0</v>
      </c>
      <c r="I20" s="192">
        <v>2</v>
      </c>
      <c r="J20" s="192">
        <v>0</v>
      </c>
      <c r="K20" s="193">
        <v>0</v>
      </c>
      <c r="L20" s="193">
        <v>0</v>
      </c>
      <c r="M20" s="193">
        <v>0</v>
      </c>
      <c r="N20" s="193">
        <v>1.26</v>
      </c>
      <c r="O20" s="193">
        <v>0</v>
      </c>
      <c r="P20" s="192">
        <v>178.92</v>
      </c>
      <c r="Q20" s="192">
        <v>178.92</v>
      </c>
      <c r="R20" s="192">
        <v>178.92</v>
      </c>
      <c r="S20" s="192">
        <v>0</v>
      </c>
      <c r="T20" s="194">
        <v>178.92</v>
      </c>
      <c r="U20" s="195" t="s">
        <v>444</v>
      </c>
    </row>
    <row r="21" spans="1:21" outlineLevel="1" x14ac:dyDescent="0.25">
      <c r="A21" s="190" t="s">
        <v>462</v>
      </c>
      <c r="B21" s="191" t="s">
        <v>492</v>
      </c>
      <c r="C21" s="191" t="s">
        <v>323</v>
      </c>
      <c r="D21" s="191" t="s">
        <v>463</v>
      </c>
      <c r="E21" s="192">
        <v>71</v>
      </c>
      <c r="F21" s="192">
        <v>0</v>
      </c>
      <c r="G21" s="192">
        <v>0</v>
      </c>
      <c r="H21" s="192">
        <v>0</v>
      </c>
      <c r="I21" s="192">
        <v>1</v>
      </c>
      <c r="J21" s="192">
        <v>0</v>
      </c>
      <c r="K21" s="193">
        <v>0</v>
      </c>
      <c r="L21" s="193">
        <v>0</v>
      </c>
      <c r="M21" s="193">
        <v>0</v>
      </c>
      <c r="N21" s="193">
        <v>1.26</v>
      </c>
      <c r="O21" s="193">
        <v>0</v>
      </c>
      <c r="P21" s="192">
        <v>89.46</v>
      </c>
      <c r="Q21" s="192">
        <v>89.46</v>
      </c>
      <c r="R21" s="192">
        <v>89.46</v>
      </c>
      <c r="S21" s="192">
        <v>0</v>
      </c>
      <c r="T21" s="194">
        <v>89.46</v>
      </c>
      <c r="U21" s="195" t="s">
        <v>493</v>
      </c>
    </row>
    <row r="22" spans="1:21" outlineLevel="1" x14ac:dyDescent="0.25">
      <c r="A22" s="190" t="s">
        <v>462</v>
      </c>
      <c r="B22" s="191" t="s">
        <v>110</v>
      </c>
      <c r="C22" s="191" t="s">
        <v>323</v>
      </c>
      <c r="D22" s="191" t="s">
        <v>463</v>
      </c>
      <c r="E22" s="192">
        <v>781</v>
      </c>
      <c r="F22" s="192">
        <v>0</v>
      </c>
      <c r="G22" s="192">
        <v>0</v>
      </c>
      <c r="H22" s="192">
        <v>0</v>
      </c>
      <c r="I22" s="192">
        <v>8</v>
      </c>
      <c r="J22" s="192">
        <v>0</v>
      </c>
      <c r="K22" s="193">
        <v>0</v>
      </c>
      <c r="L22" s="193">
        <v>0</v>
      </c>
      <c r="M22" s="193">
        <v>0</v>
      </c>
      <c r="N22" s="193">
        <v>1.26</v>
      </c>
      <c r="O22" s="193">
        <v>0</v>
      </c>
      <c r="P22" s="192">
        <v>984.06</v>
      </c>
      <c r="Q22" s="192">
        <v>984.06</v>
      </c>
      <c r="R22" s="192">
        <v>984.06</v>
      </c>
      <c r="S22" s="192">
        <v>0</v>
      </c>
      <c r="T22" s="194">
        <v>984.06</v>
      </c>
      <c r="U22" s="195" t="s">
        <v>450</v>
      </c>
    </row>
    <row r="23" spans="1:21" outlineLevel="1" x14ac:dyDescent="0.25">
      <c r="A23" s="190" t="s">
        <v>462</v>
      </c>
      <c r="B23" s="191" t="s">
        <v>148</v>
      </c>
      <c r="C23" s="191" t="s">
        <v>323</v>
      </c>
      <c r="D23" s="191" t="s">
        <v>463</v>
      </c>
      <c r="E23" s="192">
        <v>142</v>
      </c>
      <c r="F23" s="192">
        <v>0</v>
      </c>
      <c r="G23" s="192">
        <v>0</v>
      </c>
      <c r="H23" s="192">
        <v>0</v>
      </c>
      <c r="I23" s="192">
        <v>1</v>
      </c>
      <c r="J23" s="192">
        <v>0</v>
      </c>
      <c r="K23" s="193">
        <v>0</v>
      </c>
      <c r="L23" s="193">
        <v>0</v>
      </c>
      <c r="M23" s="193">
        <v>0</v>
      </c>
      <c r="N23" s="193">
        <v>1.26</v>
      </c>
      <c r="O23" s="193">
        <v>0</v>
      </c>
      <c r="P23" s="192">
        <v>178.92</v>
      </c>
      <c r="Q23" s="192">
        <v>178.92</v>
      </c>
      <c r="R23" s="192">
        <v>178.92</v>
      </c>
      <c r="S23" s="192">
        <v>0</v>
      </c>
      <c r="T23" s="194">
        <v>178.92</v>
      </c>
      <c r="U23" s="195" t="s">
        <v>464</v>
      </c>
    </row>
    <row r="24" spans="1:21" outlineLevel="1" x14ac:dyDescent="0.25">
      <c r="A24" s="190" t="s">
        <v>462</v>
      </c>
      <c r="B24" s="191" t="s">
        <v>453</v>
      </c>
      <c r="C24" s="191" t="s">
        <v>323</v>
      </c>
      <c r="D24" s="191" t="s">
        <v>463</v>
      </c>
      <c r="E24" s="192">
        <v>852</v>
      </c>
      <c r="F24" s="192">
        <v>0</v>
      </c>
      <c r="G24" s="192">
        <v>0</v>
      </c>
      <c r="H24" s="192">
        <v>0</v>
      </c>
      <c r="I24" s="192">
        <v>12</v>
      </c>
      <c r="J24" s="192">
        <v>0</v>
      </c>
      <c r="K24" s="193">
        <v>0</v>
      </c>
      <c r="L24" s="193">
        <v>0</v>
      </c>
      <c r="M24" s="193">
        <v>0</v>
      </c>
      <c r="N24" s="193">
        <v>1.26</v>
      </c>
      <c r="O24" s="193">
        <v>0</v>
      </c>
      <c r="P24" s="192">
        <v>1073.52</v>
      </c>
      <c r="Q24" s="192">
        <v>1073.52</v>
      </c>
      <c r="R24" s="192">
        <v>1073.52</v>
      </c>
      <c r="S24" s="192">
        <v>0</v>
      </c>
      <c r="T24" s="194">
        <v>1073.52</v>
      </c>
      <c r="U24" s="195" t="s">
        <v>454</v>
      </c>
    </row>
    <row r="25" spans="1:21" outlineLevel="1" x14ac:dyDescent="0.25">
      <c r="A25" s="190" t="s">
        <v>465</v>
      </c>
      <c r="B25" s="191" t="s">
        <v>466</v>
      </c>
      <c r="C25" s="191" t="s">
        <v>323</v>
      </c>
      <c r="D25" s="191" t="s">
        <v>463</v>
      </c>
      <c r="E25" s="192">
        <v>29516</v>
      </c>
      <c r="F25" s="192">
        <v>0</v>
      </c>
      <c r="G25" s="192">
        <v>0</v>
      </c>
      <c r="H25" s="192">
        <v>0</v>
      </c>
      <c r="I25" s="192">
        <v>41</v>
      </c>
      <c r="J25" s="192">
        <v>0</v>
      </c>
      <c r="K25" s="193">
        <v>0</v>
      </c>
      <c r="L25" s="193">
        <v>0</v>
      </c>
      <c r="M25" s="193">
        <v>0</v>
      </c>
      <c r="N25" s="193">
        <v>1.0900000000000001</v>
      </c>
      <c r="O25" s="193">
        <v>0</v>
      </c>
      <c r="P25" s="192">
        <v>32172.44</v>
      </c>
      <c r="Q25" s="192">
        <v>32172.44</v>
      </c>
      <c r="R25" s="192">
        <v>32172.44</v>
      </c>
      <c r="S25" s="192">
        <v>0</v>
      </c>
      <c r="T25" s="194">
        <v>32172.44</v>
      </c>
      <c r="U25" s="195" t="s">
        <v>467</v>
      </c>
    </row>
    <row r="26" spans="1:21" outlineLevel="1" x14ac:dyDescent="0.25">
      <c r="A26" s="190" t="s">
        <v>468</v>
      </c>
      <c r="B26" s="191" t="s">
        <v>469</v>
      </c>
      <c r="C26" s="191" t="s">
        <v>323</v>
      </c>
      <c r="D26" s="191" t="s">
        <v>470</v>
      </c>
      <c r="E26" s="192">
        <v>1166318</v>
      </c>
      <c r="F26" s="192">
        <v>1707409</v>
      </c>
      <c r="G26" s="192">
        <v>0</v>
      </c>
      <c r="H26" s="192">
        <v>0</v>
      </c>
      <c r="I26" s="192">
        <v>842</v>
      </c>
      <c r="J26" s="192">
        <v>1316</v>
      </c>
      <c r="K26" s="193">
        <v>68.309233464272495</v>
      </c>
      <c r="L26" s="193">
        <v>0</v>
      </c>
      <c r="M26" s="193">
        <v>63.981762917933104</v>
      </c>
      <c r="N26" s="193">
        <v>1.33</v>
      </c>
      <c r="O26" s="193">
        <v>0</v>
      </c>
      <c r="P26" s="192">
        <v>1551202.94</v>
      </c>
      <c r="Q26" s="192">
        <v>1551202.94</v>
      </c>
      <c r="R26" s="192">
        <v>1551202.94</v>
      </c>
      <c r="S26" s="192">
        <v>0</v>
      </c>
      <c r="T26" s="194">
        <v>1551202.94</v>
      </c>
      <c r="U26" s="195" t="s">
        <v>471</v>
      </c>
    </row>
    <row r="27" spans="1:21" x14ac:dyDescent="0.25">
      <c r="A27" s="196" t="s">
        <v>472</v>
      </c>
      <c r="B27" s="197"/>
      <c r="C27" s="197"/>
      <c r="D27" s="197"/>
      <c r="E27" s="198">
        <v>1517693</v>
      </c>
      <c r="F27" s="198">
        <v>1707409</v>
      </c>
      <c r="G27" s="198">
        <v>7181.44</v>
      </c>
      <c r="H27" s="198">
        <v>0</v>
      </c>
      <c r="I27" s="197"/>
      <c r="J27" s="197"/>
      <c r="K27" s="199"/>
      <c r="L27" s="199"/>
      <c r="M27" s="199"/>
      <c r="N27" s="199"/>
      <c r="O27" s="199"/>
      <c r="P27" s="198">
        <v>1944135.78</v>
      </c>
      <c r="Q27" s="198">
        <v>1951317.22</v>
      </c>
      <c r="R27" s="198">
        <v>1951317.22</v>
      </c>
      <c r="S27" s="198">
        <v>0</v>
      </c>
      <c r="T27" s="198">
        <v>1951317.22</v>
      </c>
      <c r="U27" s="192"/>
    </row>
    <row r="28" spans="1:21" outlineLevel="1" x14ac:dyDescent="0.25">
      <c r="A28" s="190" t="s">
        <v>478</v>
      </c>
      <c r="B28" s="191" t="s">
        <v>479</v>
      </c>
      <c r="C28" s="191" t="s">
        <v>323</v>
      </c>
      <c r="D28" s="191" t="s">
        <v>480</v>
      </c>
      <c r="E28" s="192">
        <v>5193</v>
      </c>
      <c r="F28" s="192">
        <v>9888</v>
      </c>
      <c r="G28" s="192">
        <v>0</v>
      </c>
      <c r="H28" s="192">
        <v>0</v>
      </c>
      <c r="I28" s="192">
        <v>11</v>
      </c>
      <c r="J28" s="192">
        <v>23</v>
      </c>
      <c r="K28" s="193">
        <v>52.518203883495097</v>
      </c>
      <c r="L28" s="193">
        <v>0</v>
      </c>
      <c r="M28" s="193">
        <v>47.826086956521699</v>
      </c>
      <c r="N28" s="193">
        <v>1.1599999999999999</v>
      </c>
      <c r="O28" s="193">
        <v>0</v>
      </c>
      <c r="P28" s="192">
        <v>6023.88</v>
      </c>
      <c r="Q28" s="192">
        <v>6023.88</v>
      </c>
      <c r="R28" s="192">
        <v>6023.88</v>
      </c>
      <c r="S28" s="192">
        <v>0</v>
      </c>
      <c r="T28" s="194">
        <v>6023.88</v>
      </c>
      <c r="U28" s="195" t="s">
        <v>481</v>
      </c>
    </row>
    <row r="29" spans="1:21" outlineLevel="1" x14ac:dyDescent="0.25">
      <c r="A29" s="190" t="s">
        <v>482</v>
      </c>
      <c r="B29" s="191" t="s">
        <v>443</v>
      </c>
      <c r="C29" s="191" t="s">
        <v>323</v>
      </c>
      <c r="D29" s="191" t="s">
        <v>483</v>
      </c>
      <c r="E29" s="192">
        <v>2370455</v>
      </c>
      <c r="F29" s="192">
        <v>2178472</v>
      </c>
      <c r="G29" s="192">
        <v>41432.97</v>
      </c>
      <c r="H29" s="192">
        <v>20663.86</v>
      </c>
      <c r="I29" s="192">
        <v>2076</v>
      </c>
      <c r="J29" s="192">
        <v>2243</v>
      </c>
      <c r="K29" s="193">
        <v>108.812736633751</v>
      </c>
      <c r="L29" s="193">
        <v>200.50934336566399</v>
      </c>
      <c r="M29" s="193">
        <v>92.554614355773495</v>
      </c>
      <c r="N29" s="193">
        <v>1.1000000000000001</v>
      </c>
      <c r="O29" s="193">
        <v>0</v>
      </c>
      <c r="P29" s="192">
        <v>2607500.5</v>
      </c>
      <c r="Q29" s="192">
        <v>2648933.4700000002</v>
      </c>
      <c r="R29" s="192">
        <v>2648933.4700000002</v>
      </c>
      <c r="S29" s="192">
        <v>0</v>
      </c>
      <c r="T29" s="194">
        <v>2648933.4700000002</v>
      </c>
      <c r="U29" s="195" t="s">
        <v>444</v>
      </c>
    </row>
    <row r="30" spans="1:21" outlineLevel="1" x14ac:dyDescent="0.25">
      <c r="A30" s="190" t="s">
        <v>484</v>
      </c>
      <c r="B30" s="191" t="s">
        <v>443</v>
      </c>
      <c r="C30" s="191" t="s">
        <v>323</v>
      </c>
      <c r="D30" s="191" t="s">
        <v>483</v>
      </c>
      <c r="E30" s="192">
        <v>1660</v>
      </c>
      <c r="F30" s="192">
        <v>0</v>
      </c>
      <c r="G30" s="192">
        <v>0</v>
      </c>
      <c r="H30" s="192">
        <v>0</v>
      </c>
      <c r="I30" s="192">
        <v>1</v>
      </c>
      <c r="J30" s="192">
        <v>0</v>
      </c>
      <c r="K30" s="193">
        <v>108.812736633751</v>
      </c>
      <c r="L30" s="193">
        <v>200.50934336566399</v>
      </c>
      <c r="M30" s="193">
        <v>92.554614355773495</v>
      </c>
      <c r="N30" s="193">
        <v>1.05</v>
      </c>
      <c r="O30" s="193">
        <v>0</v>
      </c>
      <c r="P30" s="192">
        <v>1743</v>
      </c>
      <c r="Q30" s="192">
        <v>1743</v>
      </c>
      <c r="R30" s="192">
        <v>1743</v>
      </c>
      <c r="S30" s="192">
        <v>0</v>
      </c>
      <c r="T30" s="194">
        <v>1743</v>
      </c>
      <c r="U30" s="195" t="s">
        <v>444</v>
      </c>
    </row>
    <row r="31" spans="1:21" outlineLevel="1" x14ac:dyDescent="0.25">
      <c r="A31" s="190" t="s">
        <v>482</v>
      </c>
      <c r="B31" s="191" t="s">
        <v>485</v>
      </c>
      <c r="C31" s="191" t="s">
        <v>323</v>
      </c>
      <c r="D31" s="191" t="s">
        <v>483</v>
      </c>
      <c r="E31" s="192">
        <v>73442</v>
      </c>
      <c r="F31" s="192">
        <v>80587</v>
      </c>
      <c r="G31" s="192">
        <v>17.03</v>
      </c>
      <c r="H31" s="192">
        <v>6</v>
      </c>
      <c r="I31" s="192">
        <v>89</v>
      </c>
      <c r="J31" s="192">
        <v>98</v>
      </c>
      <c r="K31" s="193">
        <v>91.133805700671303</v>
      </c>
      <c r="L31" s="193">
        <v>283.83333333333297</v>
      </c>
      <c r="M31" s="193">
        <v>90.816326530612201</v>
      </c>
      <c r="N31" s="193">
        <v>1.1000000000000001</v>
      </c>
      <c r="O31" s="193">
        <v>0</v>
      </c>
      <c r="P31" s="192">
        <v>80786.2</v>
      </c>
      <c r="Q31" s="192">
        <v>80803.23</v>
      </c>
      <c r="R31" s="192">
        <v>80803.23</v>
      </c>
      <c r="S31" s="192">
        <v>0</v>
      </c>
      <c r="T31" s="194">
        <v>80803.23</v>
      </c>
      <c r="U31" s="195" t="s">
        <v>486</v>
      </c>
    </row>
    <row r="32" spans="1:21" outlineLevel="1" x14ac:dyDescent="0.25">
      <c r="A32" s="190" t="s">
        <v>482</v>
      </c>
      <c r="B32" s="191" t="s">
        <v>487</v>
      </c>
      <c r="C32" s="191" t="s">
        <v>323</v>
      </c>
      <c r="D32" s="191" t="s">
        <v>483</v>
      </c>
      <c r="E32" s="192">
        <v>352907</v>
      </c>
      <c r="F32" s="192">
        <v>453114</v>
      </c>
      <c r="G32" s="192">
        <v>0</v>
      </c>
      <c r="H32" s="192">
        <v>0</v>
      </c>
      <c r="I32" s="192">
        <v>342</v>
      </c>
      <c r="J32" s="192">
        <v>368</v>
      </c>
      <c r="K32" s="193">
        <v>77.884814858953803</v>
      </c>
      <c r="L32" s="193">
        <v>283.83333333333297</v>
      </c>
      <c r="M32" s="193">
        <v>92.934782608695699</v>
      </c>
      <c r="N32" s="193">
        <v>1.1000000000000001</v>
      </c>
      <c r="O32" s="193">
        <v>0</v>
      </c>
      <c r="P32" s="192">
        <v>388197.7</v>
      </c>
      <c r="Q32" s="192">
        <v>388197.7</v>
      </c>
      <c r="R32" s="192">
        <v>388197.7</v>
      </c>
      <c r="S32" s="192">
        <v>0</v>
      </c>
      <c r="T32" s="194">
        <v>388197.7</v>
      </c>
      <c r="U32" s="195" t="s">
        <v>488</v>
      </c>
    </row>
    <row r="33" spans="1:21" outlineLevel="1" x14ac:dyDescent="0.25">
      <c r="A33" s="190" t="s">
        <v>482</v>
      </c>
      <c r="B33" s="191" t="s">
        <v>489</v>
      </c>
      <c r="C33" s="191" t="s">
        <v>323</v>
      </c>
      <c r="D33" s="191" t="s">
        <v>483</v>
      </c>
      <c r="E33" s="192">
        <v>310395</v>
      </c>
      <c r="F33" s="192">
        <v>472395</v>
      </c>
      <c r="G33" s="192">
        <v>64542.400000000001</v>
      </c>
      <c r="H33" s="192">
        <v>34328.74</v>
      </c>
      <c r="I33" s="192">
        <v>551</v>
      </c>
      <c r="J33" s="192">
        <v>662</v>
      </c>
      <c r="K33" s="193">
        <v>65.7066649731686</v>
      </c>
      <c r="L33" s="193">
        <v>188.01272636280899</v>
      </c>
      <c r="M33" s="193">
        <v>83.232628398791604</v>
      </c>
      <c r="N33" s="193">
        <v>1.1000000000000001</v>
      </c>
      <c r="O33" s="193">
        <v>0</v>
      </c>
      <c r="P33" s="192">
        <v>341434.5</v>
      </c>
      <c r="Q33" s="192">
        <v>405976.9</v>
      </c>
      <c r="R33" s="192">
        <v>405976.9</v>
      </c>
      <c r="S33" s="192">
        <v>0</v>
      </c>
      <c r="T33" s="194">
        <v>405976.9</v>
      </c>
      <c r="U33" s="195" t="s">
        <v>490</v>
      </c>
    </row>
    <row r="34" spans="1:21" outlineLevel="1" x14ac:dyDescent="0.25">
      <c r="A34" s="190" t="s">
        <v>491</v>
      </c>
      <c r="B34" s="191" t="s">
        <v>492</v>
      </c>
      <c r="C34" s="191" t="s">
        <v>323</v>
      </c>
      <c r="D34" s="191" t="s">
        <v>483</v>
      </c>
      <c r="E34" s="192">
        <v>1636603</v>
      </c>
      <c r="F34" s="192">
        <v>1706720</v>
      </c>
      <c r="G34" s="192">
        <v>669112.88</v>
      </c>
      <c r="H34" s="192">
        <v>459326.47</v>
      </c>
      <c r="I34" s="192">
        <v>842</v>
      </c>
      <c r="J34" s="192">
        <v>1079</v>
      </c>
      <c r="K34" s="193">
        <v>95.891710415299499</v>
      </c>
      <c r="L34" s="193">
        <v>145.672614948579</v>
      </c>
      <c r="M34" s="193">
        <v>78.035217794253896</v>
      </c>
      <c r="N34" s="193">
        <v>1.1100000000000001</v>
      </c>
      <c r="O34" s="193">
        <v>0</v>
      </c>
      <c r="P34" s="192">
        <v>1816629.33</v>
      </c>
      <c r="Q34" s="192">
        <v>2485742.21</v>
      </c>
      <c r="R34" s="192">
        <v>2485742.21</v>
      </c>
      <c r="S34" s="192">
        <v>0</v>
      </c>
      <c r="T34" s="194">
        <v>2485742.21</v>
      </c>
      <c r="U34" s="195" t="s">
        <v>493</v>
      </c>
    </row>
    <row r="35" spans="1:21" outlineLevel="1" x14ac:dyDescent="0.25">
      <c r="A35" s="190" t="s">
        <v>491</v>
      </c>
      <c r="B35" s="191" t="s">
        <v>494</v>
      </c>
      <c r="C35" s="191" t="s">
        <v>323</v>
      </c>
      <c r="D35" s="191" t="s">
        <v>483</v>
      </c>
      <c r="E35" s="192">
        <v>21837</v>
      </c>
      <c r="F35" s="192">
        <v>38794</v>
      </c>
      <c r="G35" s="192">
        <v>0</v>
      </c>
      <c r="H35" s="192">
        <v>8647.6200000000008</v>
      </c>
      <c r="I35" s="192">
        <v>41</v>
      </c>
      <c r="J35" s="192">
        <v>50</v>
      </c>
      <c r="K35" s="193">
        <v>56.289632417384098</v>
      </c>
      <c r="L35" s="193">
        <v>0</v>
      </c>
      <c r="M35" s="193">
        <v>82</v>
      </c>
      <c r="N35" s="193">
        <v>1.1100000000000001</v>
      </c>
      <c r="O35" s="193">
        <v>0</v>
      </c>
      <c r="P35" s="192">
        <v>24239.07</v>
      </c>
      <c r="Q35" s="192">
        <v>24239.07</v>
      </c>
      <c r="R35" s="192">
        <v>24239.07</v>
      </c>
      <c r="S35" s="192">
        <v>0</v>
      </c>
      <c r="T35" s="194">
        <v>24239.07</v>
      </c>
      <c r="U35" s="195" t="s">
        <v>495</v>
      </c>
    </row>
    <row r="36" spans="1:21" outlineLevel="1" x14ac:dyDescent="0.25">
      <c r="A36" s="190" t="s">
        <v>491</v>
      </c>
      <c r="B36" s="191" t="s">
        <v>446</v>
      </c>
      <c r="C36" s="191" t="s">
        <v>323</v>
      </c>
      <c r="D36" s="191" t="s">
        <v>483</v>
      </c>
      <c r="E36" s="192">
        <v>2379885</v>
      </c>
      <c r="F36" s="192">
        <v>3874160</v>
      </c>
      <c r="G36" s="192">
        <v>253452.86</v>
      </c>
      <c r="H36" s="192">
        <v>136371.67000000001</v>
      </c>
      <c r="I36" s="192">
        <v>1295</v>
      </c>
      <c r="J36" s="192">
        <v>1732</v>
      </c>
      <c r="K36" s="193">
        <v>61.4297034712041</v>
      </c>
      <c r="L36" s="193">
        <v>185.85448135965501</v>
      </c>
      <c r="M36" s="193">
        <v>74.769053117782903</v>
      </c>
      <c r="N36" s="193">
        <v>1.1100000000000001</v>
      </c>
      <c r="O36" s="193">
        <v>0</v>
      </c>
      <c r="P36" s="192">
        <v>2641672.35</v>
      </c>
      <c r="Q36" s="192">
        <v>2895125.21</v>
      </c>
      <c r="R36" s="192">
        <v>2895125.21</v>
      </c>
      <c r="S36" s="192">
        <v>0</v>
      </c>
      <c r="T36" s="194">
        <v>2895125.21</v>
      </c>
      <c r="U36" s="195" t="s">
        <v>447</v>
      </c>
    </row>
    <row r="37" spans="1:21" outlineLevel="1" x14ac:dyDescent="0.25">
      <c r="A37" s="190" t="s">
        <v>482</v>
      </c>
      <c r="B37" s="191" t="s">
        <v>496</v>
      </c>
      <c r="C37" s="191" t="s">
        <v>323</v>
      </c>
      <c r="D37" s="191" t="s">
        <v>483</v>
      </c>
      <c r="E37" s="192">
        <v>229661</v>
      </c>
      <c r="F37" s="192">
        <v>283896</v>
      </c>
      <c r="G37" s="192">
        <v>51.22</v>
      </c>
      <c r="H37" s="192">
        <v>46978.76</v>
      </c>
      <c r="I37" s="192">
        <v>410</v>
      </c>
      <c r="J37" s="192">
        <v>471</v>
      </c>
      <c r="K37" s="193">
        <v>80.896173246540997</v>
      </c>
      <c r="L37" s="193">
        <v>0.109027994778917</v>
      </c>
      <c r="M37" s="193">
        <v>87.048832271762194</v>
      </c>
      <c r="N37" s="193">
        <v>1.1000000000000001</v>
      </c>
      <c r="O37" s="193">
        <v>0</v>
      </c>
      <c r="P37" s="192">
        <v>252627.1</v>
      </c>
      <c r="Q37" s="192">
        <v>252678.32</v>
      </c>
      <c r="R37" s="192">
        <v>252678.32</v>
      </c>
      <c r="S37" s="192">
        <v>0</v>
      </c>
      <c r="T37" s="194">
        <v>252678.32</v>
      </c>
      <c r="U37" s="195" t="s">
        <v>497</v>
      </c>
    </row>
    <row r="38" spans="1:21" outlineLevel="1" x14ac:dyDescent="0.25">
      <c r="A38" s="190" t="s">
        <v>482</v>
      </c>
      <c r="B38" s="191" t="s">
        <v>498</v>
      </c>
      <c r="C38" s="191" t="s">
        <v>323</v>
      </c>
      <c r="D38" s="191" t="s">
        <v>483</v>
      </c>
      <c r="E38" s="192">
        <v>579554</v>
      </c>
      <c r="F38" s="192">
        <v>697637</v>
      </c>
      <c r="G38" s="192">
        <v>8421.2999999999993</v>
      </c>
      <c r="H38" s="192">
        <v>11647.03</v>
      </c>
      <c r="I38" s="192">
        <v>642</v>
      </c>
      <c r="J38" s="192">
        <v>603</v>
      </c>
      <c r="K38" s="193">
        <v>83.073862194808996</v>
      </c>
      <c r="L38" s="193">
        <v>72.304269843900101</v>
      </c>
      <c r="M38" s="193">
        <v>106.46766169154201</v>
      </c>
      <c r="N38" s="193">
        <v>1.1000000000000001</v>
      </c>
      <c r="O38" s="193">
        <v>0</v>
      </c>
      <c r="P38" s="192">
        <v>637509.4</v>
      </c>
      <c r="Q38" s="192">
        <v>645930.69999999995</v>
      </c>
      <c r="R38" s="192">
        <v>645930.69999999995</v>
      </c>
      <c r="S38" s="192">
        <v>0</v>
      </c>
      <c r="T38" s="194">
        <v>645930.69999999995</v>
      </c>
      <c r="U38" s="195" t="s">
        <v>499</v>
      </c>
    </row>
    <row r="39" spans="1:21" outlineLevel="1" x14ac:dyDescent="0.25">
      <c r="A39" s="190" t="s">
        <v>482</v>
      </c>
      <c r="B39" s="191" t="s">
        <v>500</v>
      </c>
      <c r="C39" s="191" t="s">
        <v>323</v>
      </c>
      <c r="D39" s="191" t="s">
        <v>483</v>
      </c>
      <c r="E39" s="192">
        <v>27104</v>
      </c>
      <c r="F39" s="192">
        <v>0</v>
      </c>
      <c r="G39" s="192">
        <v>2716.22</v>
      </c>
      <c r="H39" s="192">
        <v>0</v>
      </c>
      <c r="I39" s="192">
        <v>59</v>
      </c>
      <c r="J39" s="192">
        <v>0</v>
      </c>
      <c r="K39" s="193">
        <v>83.073862194808996</v>
      </c>
      <c r="L39" s="193">
        <v>72.304269843900101</v>
      </c>
      <c r="M39" s="193">
        <v>106.46766169154201</v>
      </c>
      <c r="N39" s="193">
        <v>1.1000000000000001</v>
      </c>
      <c r="O39" s="193">
        <v>0</v>
      </c>
      <c r="P39" s="192">
        <v>29814.400000000001</v>
      </c>
      <c r="Q39" s="192">
        <v>32530.62</v>
      </c>
      <c r="R39" s="192">
        <v>32530.62</v>
      </c>
      <c r="S39" s="192">
        <v>0</v>
      </c>
      <c r="T39" s="194">
        <v>32530.62</v>
      </c>
      <c r="U39" s="195" t="s">
        <v>501</v>
      </c>
    </row>
    <row r="40" spans="1:21" outlineLevel="1" x14ac:dyDescent="0.25">
      <c r="A40" s="190" t="s">
        <v>491</v>
      </c>
      <c r="B40" s="191" t="s">
        <v>74</v>
      </c>
      <c r="C40" s="191" t="s">
        <v>323</v>
      </c>
      <c r="D40" s="191" t="s">
        <v>483</v>
      </c>
      <c r="E40" s="192">
        <v>484530</v>
      </c>
      <c r="F40" s="192">
        <v>669816</v>
      </c>
      <c r="G40" s="192">
        <v>1446.92</v>
      </c>
      <c r="H40" s="192">
        <v>73.540000000000006</v>
      </c>
      <c r="I40" s="192">
        <v>369</v>
      </c>
      <c r="J40" s="192">
        <v>455</v>
      </c>
      <c r="K40" s="193">
        <v>72.337776344548402</v>
      </c>
      <c r="L40" s="193">
        <v>1967.52787598586</v>
      </c>
      <c r="M40" s="193">
        <v>81.098901098901095</v>
      </c>
      <c r="N40" s="193">
        <v>1.1100000000000001</v>
      </c>
      <c r="O40" s="193">
        <v>0</v>
      </c>
      <c r="P40" s="192">
        <v>537828.30000000005</v>
      </c>
      <c r="Q40" s="192">
        <v>539275.22</v>
      </c>
      <c r="R40" s="192">
        <v>539275.22</v>
      </c>
      <c r="S40" s="192">
        <v>0</v>
      </c>
      <c r="T40" s="194">
        <v>539275.22</v>
      </c>
      <c r="U40" s="195" t="s">
        <v>502</v>
      </c>
    </row>
    <row r="41" spans="1:21" outlineLevel="1" x14ac:dyDescent="0.25">
      <c r="A41" s="190" t="s">
        <v>482</v>
      </c>
      <c r="B41" s="191" t="s">
        <v>503</v>
      </c>
      <c r="C41" s="191" t="s">
        <v>323</v>
      </c>
      <c r="D41" s="191" t="s">
        <v>483</v>
      </c>
      <c r="E41" s="192">
        <v>956657</v>
      </c>
      <c r="F41" s="192">
        <v>1307677</v>
      </c>
      <c r="G41" s="192">
        <v>3560385.27</v>
      </c>
      <c r="H41" s="192">
        <v>3052629.28</v>
      </c>
      <c r="I41" s="192">
        <v>695</v>
      </c>
      <c r="J41" s="192">
        <v>863</v>
      </c>
      <c r="K41" s="193">
        <v>73.156979896411698</v>
      </c>
      <c r="L41" s="193">
        <v>116.63339840598</v>
      </c>
      <c r="M41" s="193">
        <v>80.533024333719595</v>
      </c>
      <c r="N41" s="193">
        <v>1.1000000000000001</v>
      </c>
      <c r="O41" s="193">
        <v>0</v>
      </c>
      <c r="P41" s="192">
        <v>1052322.7</v>
      </c>
      <c r="Q41" s="192">
        <v>4612707.97</v>
      </c>
      <c r="R41" s="192">
        <v>4612707.97</v>
      </c>
      <c r="S41" s="192">
        <v>0</v>
      </c>
      <c r="T41" s="194">
        <v>4612707.97</v>
      </c>
      <c r="U41" s="195" t="s">
        <v>504</v>
      </c>
    </row>
    <row r="42" spans="1:21" outlineLevel="1" x14ac:dyDescent="0.25">
      <c r="A42" s="190" t="s">
        <v>482</v>
      </c>
      <c r="B42" s="191" t="s">
        <v>448</v>
      </c>
      <c r="C42" s="191" t="s">
        <v>323</v>
      </c>
      <c r="D42" s="191" t="s">
        <v>483</v>
      </c>
      <c r="E42" s="192">
        <v>18806</v>
      </c>
      <c r="F42" s="192">
        <v>0</v>
      </c>
      <c r="G42" s="192">
        <v>0</v>
      </c>
      <c r="H42" s="192">
        <v>0</v>
      </c>
      <c r="I42" s="192">
        <v>17</v>
      </c>
      <c r="J42" s="192">
        <v>0</v>
      </c>
      <c r="K42" s="193">
        <v>73.156979896411698</v>
      </c>
      <c r="L42" s="193">
        <v>116.63339840598</v>
      </c>
      <c r="M42" s="193">
        <v>80.533024333719595</v>
      </c>
      <c r="N42" s="193">
        <v>1.1000000000000001</v>
      </c>
      <c r="O42" s="193">
        <v>0</v>
      </c>
      <c r="P42" s="192">
        <v>20686.599999999999</v>
      </c>
      <c r="Q42" s="192">
        <v>20686.599999999999</v>
      </c>
      <c r="R42" s="192">
        <v>20686.599999999999</v>
      </c>
      <c r="S42" s="192">
        <v>0</v>
      </c>
      <c r="T42" s="194">
        <v>20686.599999999999</v>
      </c>
      <c r="U42" s="195" t="s">
        <v>449</v>
      </c>
    </row>
    <row r="43" spans="1:21" outlineLevel="1" x14ac:dyDescent="0.25">
      <c r="A43" s="190" t="s">
        <v>482</v>
      </c>
      <c r="B43" s="191" t="s">
        <v>505</v>
      </c>
      <c r="C43" s="191" t="s">
        <v>323</v>
      </c>
      <c r="D43" s="191" t="s">
        <v>483</v>
      </c>
      <c r="E43" s="192">
        <v>50033</v>
      </c>
      <c r="F43" s="192">
        <v>47664</v>
      </c>
      <c r="G43" s="192">
        <v>0</v>
      </c>
      <c r="H43" s="192">
        <v>0</v>
      </c>
      <c r="I43" s="192">
        <v>30</v>
      </c>
      <c r="J43" s="192">
        <v>105</v>
      </c>
      <c r="K43" s="193">
        <v>104.97020812353099</v>
      </c>
      <c r="L43" s="193">
        <v>116.63339840598</v>
      </c>
      <c r="M43" s="193">
        <v>28.571428571428601</v>
      </c>
      <c r="N43" s="193">
        <v>1.1000000000000001</v>
      </c>
      <c r="O43" s="193">
        <v>0</v>
      </c>
      <c r="P43" s="192">
        <v>55036.3</v>
      </c>
      <c r="Q43" s="192">
        <v>55036.3</v>
      </c>
      <c r="R43" s="192">
        <v>55036.3</v>
      </c>
      <c r="S43" s="192">
        <v>0</v>
      </c>
      <c r="T43" s="194">
        <v>55036.3</v>
      </c>
      <c r="U43" s="195" t="s">
        <v>506</v>
      </c>
    </row>
    <row r="44" spans="1:21" outlineLevel="1" x14ac:dyDescent="0.25">
      <c r="A44" s="190" t="s">
        <v>491</v>
      </c>
      <c r="B44" s="191" t="s">
        <v>110</v>
      </c>
      <c r="C44" s="191" t="s">
        <v>323</v>
      </c>
      <c r="D44" s="191" t="s">
        <v>483</v>
      </c>
      <c r="E44" s="192">
        <v>2501178</v>
      </c>
      <c r="F44" s="192">
        <v>3104032</v>
      </c>
      <c r="G44" s="192">
        <v>1595002.08</v>
      </c>
      <c r="H44" s="192">
        <v>177408.43</v>
      </c>
      <c r="I44" s="192">
        <v>1155</v>
      </c>
      <c r="J44" s="192">
        <v>1277</v>
      </c>
      <c r="K44" s="193">
        <v>80.578357439613995</v>
      </c>
      <c r="L44" s="193">
        <v>899.05653299564199</v>
      </c>
      <c r="M44" s="193">
        <v>90.446358653093199</v>
      </c>
      <c r="N44" s="193">
        <v>1.1100000000000001</v>
      </c>
      <c r="O44" s="193">
        <v>0</v>
      </c>
      <c r="P44" s="192">
        <v>2776307.58</v>
      </c>
      <c r="Q44" s="192">
        <v>4371309.66</v>
      </c>
      <c r="R44" s="192">
        <v>4371309.66</v>
      </c>
      <c r="S44" s="192">
        <v>0</v>
      </c>
      <c r="T44" s="194">
        <v>4371309.66</v>
      </c>
      <c r="U44" s="195" t="s">
        <v>450</v>
      </c>
    </row>
    <row r="45" spans="1:21" outlineLevel="1" x14ac:dyDescent="0.25">
      <c r="A45" s="190" t="s">
        <v>507</v>
      </c>
      <c r="B45" s="191" t="s">
        <v>110</v>
      </c>
      <c r="C45" s="191" t="s">
        <v>323</v>
      </c>
      <c r="D45" s="191" t="s">
        <v>463</v>
      </c>
      <c r="E45" s="192">
        <v>639</v>
      </c>
      <c r="F45" s="192">
        <v>0</v>
      </c>
      <c r="G45" s="192">
        <v>0</v>
      </c>
      <c r="H45" s="192">
        <v>0</v>
      </c>
      <c r="I45" s="192">
        <v>3</v>
      </c>
      <c r="J45" s="192">
        <v>0</v>
      </c>
      <c r="K45" s="193">
        <v>80.578357439613995</v>
      </c>
      <c r="L45" s="193">
        <v>899.05653299564199</v>
      </c>
      <c r="M45" s="193">
        <v>90.446358653093199</v>
      </c>
      <c r="N45" s="193">
        <v>1.0900000000000001</v>
      </c>
      <c r="O45" s="193">
        <v>0</v>
      </c>
      <c r="P45" s="192">
        <v>696.51</v>
      </c>
      <c r="Q45" s="192">
        <v>696.51</v>
      </c>
      <c r="R45" s="192">
        <v>696.51</v>
      </c>
      <c r="S45" s="192">
        <v>0</v>
      </c>
      <c r="T45" s="194">
        <v>696.51</v>
      </c>
      <c r="U45" s="195" t="s">
        <v>450</v>
      </c>
    </row>
    <row r="46" spans="1:21" outlineLevel="1" x14ac:dyDescent="0.25">
      <c r="A46" s="190" t="s">
        <v>482</v>
      </c>
      <c r="B46" s="191" t="s">
        <v>508</v>
      </c>
      <c r="C46" s="191" t="s">
        <v>323</v>
      </c>
      <c r="D46" s="191" t="s">
        <v>483</v>
      </c>
      <c r="E46" s="192">
        <v>1289</v>
      </c>
      <c r="F46" s="192">
        <v>3004</v>
      </c>
      <c r="G46" s="192">
        <v>0</v>
      </c>
      <c r="H46" s="192">
        <v>0</v>
      </c>
      <c r="I46" s="192">
        <v>3</v>
      </c>
      <c r="J46" s="192">
        <v>6</v>
      </c>
      <c r="K46" s="193">
        <v>42.909454061251701</v>
      </c>
      <c r="L46" s="193">
        <v>899.05653299564199</v>
      </c>
      <c r="M46" s="193">
        <v>50</v>
      </c>
      <c r="N46" s="193">
        <v>1.1000000000000001</v>
      </c>
      <c r="O46" s="193">
        <v>0</v>
      </c>
      <c r="P46" s="192">
        <v>1417.9</v>
      </c>
      <c r="Q46" s="192">
        <v>1417.9</v>
      </c>
      <c r="R46" s="192">
        <v>1417.9</v>
      </c>
      <c r="S46" s="192">
        <v>0</v>
      </c>
      <c r="T46" s="194">
        <v>1417.9</v>
      </c>
      <c r="U46" s="195" t="s">
        <v>509</v>
      </c>
    </row>
    <row r="47" spans="1:21" outlineLevel="1" x14ac:dyDescent="0.25">
      <c r="A47" s="190" t="s">
        <v>482</v>
      </c>
      <c r="B47" s="191" t="s">
        <v>148</v>
      </c>
      <c r="C47" s="191" t="s">
        <v>323</v>
      </c>
      <c r="D47" s="191" t="s">
        <v>483</v>
      </c>
      <c r="E47" s="192">
        <v>1882992</v>
      </c>
      <c r="F47" s="192">
        <v>2939349</v>
      </c>
      <c r="G47" s="192">
        <v>366088.98</v>
      </c>
      <c r="H47" s="192">
        <v>567204.11</v>
      </c>
      <c r="I47" s="192">
        <v>1528</v>
      </c>
      <c r="J47" s="192">
        <v>1688</v>
      </c>
      <c r="K47" s="193">
        <v>64.061531992288096</v>
      </c>
      <c r="L47" s="193">
        <v>64.542723429842596</v>
      </c>
      <c r="M47" s="193">
        <v>90.521327014218002</v>
      </c>
      <c r="N47" s="193">
        <v>1.1000000000000001</v>
      </c>
      <c r="O47" s="193">
        <v>0</v>
      </c>
      <c r="P47" s="192">
        <v>2071291.2</v>
      </c>
      <c r="Q47" s="192">
        <v>2437380.1800000002</v>
      </c>
      <c r="R47" s="192">
        <v>2437380.1800000002</v>
      </c>
      <c r="S47" s="192">
        <v>0</v>
      </c>
      <c r="T47" s="194">
        <v>2437380.1800000002</v>
      </c>
      <c r="U47" s="195" t="s">
        <v>464</v>
      </c>
    </row>
    <row r="48" spans="1:21" outlineLevel="1" x14ac:dyDescent="0.25">
      <c r="A48" s="190" t="s">
        <v>482</v>
      </c>
      <c r="B48" s="191" t="s">
        <v>510</v>
      </c>
      <c r="C48" s="191" t="s">
        <v>323</v>
      </c>
      <c r="D48" s="191" t="s">
        <v>483</v>
      </c>
      <c r="E48" s="192">
        <v>850108</v>
      </c>
      <c r="F48" s="192">
        <v>1358471</v>
      </c>
      <c r="G48" s="192">
        <v>0</v>
      </c>
      <c r="H48" s="192">
        <v>548.41999999999996</v>
      </c>
      <c r="I48" s="192">
        <v>323</v>
      </c>
      <c r="J48" s="192">
        <v>452</v>
      </c>
      <c r="K48" s="193">
        <v>62.578295745731801</v>
      </c>
      <c r="L48" s="193">
        <v>0</v>
      </c>
      <c r="M48" s="193">
        <v>71.460176991150405</v>
      </c>
      <c r="N48" s="193">
        <v>1.1000000000000001</v>
      </c>
      <c r="O48" s="193">
        <v>0</v>
      </c>
      <c r="P48" s="192">
        <v>935118.8</v>
      </c>
      <c r="Q48" s="192">
        <v>935118.8</v>
      </c>
      <c r="R48" s="192">
        <v>935118.8</v>
      </c>
      <c r="S48" s="192">
        <v>0</v>
      </c>
      <c r="T48" s="194">
        <v>935118.8</v>
      </c>
      <c r="U48" s="195" t="s">
        <v>511</v>
      </c>
    </row>
    <row r="49" spans="1:21" outlineLevel="1" x14ac:dyDescent="0.25">
      <c r="A49" s="190" t="s">
        <v>482</v>
      </c>
      <c r="B49" s="191" t="s">
        <v>186</v>
      </c>
      <c r="C49" s="191" t="s">
        <v>323</v>
      </c>
      <c r="D49" s="191" t="s">
        <v>483</v>
      </c>
      <c r="E49" s="192">
        <v>1279199</v>
      </c>
      <c r="F49" s="192">
        <v>2338254</v>
      </c>
      <c r="G49" s="192">
        <v>1350170.05</v>
      </c>
      <c r="H49" s="192">
        <v>1984380.1</v>
      </c>
      <c r="I49" s="192">
        <v>1352</v>
      </c>
      <c r="J49" s="192">
        <v>1798</v>
      </c>
      <c r="K49" s="193">
        <v>54.707444101453497</v>
      </c>
      <c r="L49" s="193">
        <v>68.039890643934598</v>
      </c>
      <c r="M49" s="193">
        <v>75.194660734149096</v>
      </c>
      <c r="N49" s="193">
        <v>1.1000000000000001</v>
      </c>
      <c r="O49" s="193">
        <v>0</v>
      </c>
      <c r="P49" s="192">
        <v>1407118.9</v>
      </c>
      <c r="Q49" s="192">
        <v>2757288.95</v>
      </c>
      <c r="R49" s="192">
        <v>2757288.95</v>
      </c>
      <c r="S49" s="192">
        <v>0</v>
      </c>
      <c r="T49" s="194">
        <v>2757288.95</v>
      </c>
      <c r="U49" s="195" t="s">
        <v>512</v>
      </c>
    </row>
    <row r="50" spans="1:21" outlineLevel="1" x14ac:dyDescent="0.25">
      <c r="A50" s="190" t="s">
        <v>482</v>
      </c>
      <c r="B50" s="191" t="s">
        <v>513</v>
      </c>
      <c r="C50" s="191" t="s">
        <v>323</v>
      </c>
      <c r="D50" s="191" t="s">
        <v>483</v>
      </c>
      <c r="E50" s="192">
        <v>393573</v>
      </c>
      <c r="F50" s="192">
        <v>1004268</v>
      </c>
      <c r="G50" s="192">
        <v>2237.8000000000002</v>
      </c>
      <c r="H50" s="192">
        <v>672.45</v>
      </c>
      <c r="I50" s="192">
        <v>524</v>
      </c>
      <c r="J50" s="192">
        <v>752</v>
      </c>
      <c r="K50" s="193">
        <v>39.190036922415104</v>
      </c>
      <c r="L50" s="193">
        <v>332.78310655067298</v>
      </c>
      <c r="M50" s="193">
        <v>69.680851063829806</v>
      </c>
      <c r="N50" s="193">
        <v>1.1000000000000001</v>
      </c>
      <c r="O50" s="193">
        <v>0</v>
      </c>
      <c r="P50" s="192">
        <v>432930.3</v>
      </c>
      <c r="Q50" s="192">
        <v>435168.1</v>
      </c>
      <c r="R50" s="192">
        <v>435168.1</v>
      </c>
      <c r="S50" s="192">
        <v>0</v>
      </c>
      <c r="T50" s="194">
        <v>435168.1</v>
      </c>
      <c r="U50" s="195" t="s">
        <v>514</v>
      </c>
    </row>
    <row r="51" spans="1:21" outlineLevel="1" x14ac:dyDescent="0.25">
      <c r="A51" s="190" t="s">
        <v>491</v>
      </c>
      <c r="B51" s="191" t="s">
        <v>515</v>
      </c>
      <c r="C51" s="191" t="s">
        <v>323</v>
      </c>
      <c r="D51" s="191" t="s">
        <v>483</v>
      </c>
      <c r="E51" s="192">
        <v>360583</v>
      </c>
      <c r="F51" s="192">
        <v>710976</v>
      </c>
      <c r="G51" s="192">
        <v>0</v>
      </c>
      <c r="H51" s="192">
        <v>0</v>
      </c>
      <c r="I51" s="192">
        <v>162</v>
      </c>
      <c r="J51" s="192">
        <v>345</v>
      </c>
      <c r="K51" s="193">
        <v>50.716620532901203</v>
      </c>
      <c r="L51" s="193">
        <v>332.78310655067298</v>
      </c>
      <c r="M51" s="193">
        <v>46.956521739130402</v>
      </c>
      <c r="N51" s="193">
        <v>1.1100000000000001</v>
      </c>
      <c r="O51" s="193">
        <v>0</v>
      </c>
      <c r="P51" s="192">
        <v>400247.13</v>
      </c>
      <c r="Q51" s="192">
        <v>400247.13</v>
      </c>
      <c r="R51" s="192">
        <v>400247.13</v>
      </c>
      <c r="S51" s="192">
        <v>0</v>
      </c>
      <c r="T51" s="194">
        <v>400247.13</v>
      </c>
      <c r="U51" s="195" t="s">
        <v>516</v>
      </c>
    </row>
    <row r="52" spans="1:21" outlineLevel="1" x14ac:dyDescent="0.25">
      <c r="A52" s="190" t="s">
        <v>482</v>
      </c>
      <c r="B52" s="191" t="s">
        <v>517</v>
      </c>
      <c r="C52" s="191" t="s">
        <v>323</v>
      </c>
      <c r="D52" s="191" t="s">
        <v>483</v>
      </c>
      <c r="E52" s="192">
        <v>290304</v>
      </c>
      <c r="F52" s="192">
        <v>400208</v>
      </c>
      <c r="G52" s="192">
        <v>3797.05</v>
      </c>
      <c r="H52" s="192">
        <v>4201.38</v>
      </c>
      <c r="I52" s="192">
        <v>222</v>
      </c>
      <c r="J52" s="192">
        <v>271</v>
      </c>
      <c r="K52" s="193">
        <v>72.538280094350895</v>
      </c>
      <c r="L52" s="193">
        <v>90.376257324974205</v>
      </c>
      <c r="M52" s="193">
        <v>81.918819188191904</v>
      </c>
      <c r="N52" s="193">
        <v>1.1000000000000001</v>
      </c>
      <c r="O52" s="193">
        <v>0</v>
      </c>
      <c r="P52" s="192">
        <v>319334.40000000002</v>
      </c>
      <c r="Q52" s="192">
        <v>323131.45</v>
      </c>
      <c r="R52" s="192">
        <v>323131.45</v>
      </c>
      <c r="S52" s="192">
        <v>0</v>
      </c>
      <c r="T52" s="194">
        <v>323131.45</v>
      </c>
      <c r="U52" s="195" t="s">
        <v>518</v>
      </c>
    </row>
    <row r="53" spans="1:21" outlineLevel="1" x14ac:dyDescent="0.25">
      <c r="A53" s="190" t="s">
        <v>491</v>
      </c>
      <c r="B53" s="191" t="s">
        <v>519</v>
      </c>
      <c r="C53" s="191" t="s">
        <v>323</v>
      </c>
      <c r="D53" s="191" t="s">
        <v>483</v>
      </c>
      <c r="E53" s="192">
        <v>2646181</v>
      </c>
      <c r="F53" s="192">
        <v>1506355</v>
      </c>
      <c r="G53" s="192">
        <v>6411629.0400000298</v>
      </c>
      <c r="H53" s="192">
        <v>4220608.57</v>
      </c>
      <c r="I53" s="192">
        <v>1017</v>
      </c>
      <c r="J53" s="192">
        <v>756</v>
      </c>
      <c r="K53" s="193">
        <v>175.66782066644299</v>
      </c>
      <c r="L53" s="193">
        <v>151.91243001243399</v>
      </c>
      <c r="M53" s="193">
        <v>134.52380952381</v>
      </c>
      <c r="N53" s="193">
        <v>1.1100000000000001</v>
      </c>
      <c r="O53" s="193">
        <v>0</v>
      </c>
      <c r="P53" s="192">
        <v>2937260.91</v>
      </c>
      <c r="Q53" s="192">
        <v>9348889.9500000309</v>
      </c>
      <c r="R53" s="192">
        <v>9348889.9500000309</v>
      </c>
      <c r="S53" s="192">
        <v>0</v>
      </c>
      <c r="T53" s="194">
        <v>9348889.9500000309</v>
      </c>
      <c r="U53" s="195" t="s">
        <v>520</v>
      </c>
    </row>
    <row r="54" spans="1:21" outlineLevel="1" x14ac:dyDescent="0.25">
      <c r="A54" s="190" t="s">
        <v>491</v>
      </c>
      <c r="B54" s="191" t="s">
        <v>521</v>
      </c>
      <c r="C54" s="191" t="s">
        <v>323</v>
      </c>
      <c r="D54" s="191" t="s">
        <v>483</v>
      </c>
      <c r="E54" s="192">
        <v>3918651</v>
      </c>
      <c r="F54" s="192">
        <v>2832281</v>
      </c>
      <c r="G54" s="192">
        <v>580253.04</v>
      </c>
      <c r="H54" s="192">
        <v>1097640.99</v>
      </c>
      <c r="I54" s="192">
        <v>435</v>
      </c>
      <c r="J54" s="192">
        <v>882</v>
      </c>
      <c r="K54" s="193">
        <v>138.35671672408199</v>
      </c>
      <c r="L54" s="193">
        <v>52.863645334527803</v>
      </c>
      <c r="M54" s="193">
        <v>49.319727891156496</v>
      </c>
      <c r="N54" s="193">
        <v>1.1100000000000001</v>
      </c>
      <c r="O54" s="193">
        <v>0</v>
      </c>
      <c r="P54" s="192">
        <v>4349702.6100000003</v>
      </c>
      <c r="Q54" s="192">
        <v>4929955.6500000004</v>
      </c>
      <c r="R54" s="192">
        <v>4929955.6500000004</v>
      </c>
      <c r="S54" s="192">
        <v>0</v>
      </c>
      <c r="T54" s="194">
        <v>4929955.6500000004</v>
      </c>
      <c r="U54" s="195" t="s">
        <v>522</v>
      </c>
    </row>
    <row r="55" spans="1:21" outlineLevel="1" x14ac:dyDescent="0.25">
      <c r="A55" s="190" t="s">
        <v>523</v>
      </c>
      <c r="B55" s="191" t="s">
        <v>521</v>
      </c>
      <c r="C55" s="191" t="s">
        <v>323</v>
      </c>
      <c r="D55" s="191" t="s">
        <v>483</v>
      </c>
      <c r="E55" s="192">
        <v>13896702</v>
      </c>
      <c r="F55" s="192">
        <v>13828558</v>
      </c>
      <c r="G55" s="192">
        <v>0</v>
      </c>
      <c r="H55" s="192">
        <v>0</v>
      </c>
      <c r="I55" s="192">
        <v>111</v>
      </c>
      <c r="J55" s="192">
        <v>131</v>
      </c>
      <c r="K55" s="193">
        <v>100.49277733802801</v>
      </c>
      <c r="L55" s="193">
        <v>52.863645334527803</v>
      </c>
      <c r="M55" s="193">
        <v>84.732824427480907</v>
      </c>
      <c r="N55" s="193">
        <v>0.84</v>
      </c>
      <c r="O55" s="193">
        <v>0</v>
      </c>
      <c r="P55" s="192">
        <v>11673229.68</v>
      </c>
      <c r="Q55" s="192">
        <v>11673229.68</v>
      </c>
      <c r="R55" s="192">
        <v>11673229.68</v>
      </c>
      <c r="S55" s="192">
        <v>0</v>
      </c>
      <c r="T55" s="194">
        <v>11673229.68</v>
      </c>
      <c r="U55" s="195" t="s">
        <v>522</v>
      </c>
    </row>
    <row r="56" spans="1:21" outlineLevel="1" x14ac:dyDescent="0.25">
      <c r="A56" s="190" t="s">
        <v>482</v>
      </c>
      <c r="B56" s="191" t="s">
        <v>524</v>
      </c>
      <c r="C56" s="191" t="s">
        <v>323</v>
      </c>
      <c r="D56" s="191" t="s">
        <v>483</v>
      </c>
      <c r="E56" s="192">
        <v>1489036</v>
      </c>
      <c r="F56" s="192">
        <v>2340439</v>
      </c>
      <c r="G56" s="192">
        <v>6171.47</v>
      </c>
      <c r="H56" s="192">
        <v>8661.7099999999991</v>
      </c>
      <c r="I56" s="192">
        <v>1466</v>
      </c>
      <c r="J56" s="192">
        <v>1989</v>
      </c>
      <c r="K56" s="193">
        <v>63.622081156569301</v>
      </c>
      <c r="L56" s="193">
        <v>71.250018760729702</v>
      </c>
      <c r="M56" s="193">
        <v>73.705379587732494</v>
      </c>
      <c r="N56" s="193">
        <v>1.1000000000000001</v>
      </c>
      <c r="O56" s="193">
        <v>0</v>
      </c>
      <c r="P56" s="192">
        <v>1637939.6</v>
      </c>
      <c r="Q56" s="192">
        <v>1644111.07</v>
      </c>
      <c r="R56" s="192">
        <v>1644111.07</v>
      </c>
      <c r="S56" s="192">
        <v>0</v>
      </c>
      <c r="T56" s="194">
        <v>1644111.07</v>
      </c>
      <c r="U56" s="195" t="s">
        <v>525</v>
      </c>
    </row>
    <row r="57" spans="1:21" outlineLevel="1" x14ac:dyDescent="0.25">
      <c r="A57" s="190" t="s">
        <v>482</v>
      </c>
      <c r="B57" s="191" t="s">
        <v>526</v>
      </c>
      <c r="C57" s="191" t="s">
        <v>323</v>
      </c>
      <c r="D57" s="191" t="s">
        <v>483</v>
      </c>
      <c r="E57" s="192">
        <v>5411771</v>
      </c>
      <c r="F57" s="192">
        <v>10077746</v>
      </c>
      <c r="G57" s="192">
        <v>2944074.37</v>
      </c>
      <c r="H57" s="192">
        <v>6602220.4000000004</v>
      </c>
      <c r="I57" s="192">
        <v>678</v>
      </c>
      <c r="J57" s="192">
        <v>1079</v>
      </c>
      <c r="K57" s="193">
        <v>53.700212329225202</v>
      </c>
      <c r="L57" s="193">
        <v>44.592185532006802</v>
      </c>
      <c r="M57" s="193">
        <v>62.835959221501398</v>
      </c>
      <c r="N57" s="193">
        <v>1.1000000000000001</v>
      </c>
      <c r="O57" s="193">
        <v>0</v>
      </c>
      <c r="P57" s="192">
        <v>5952948.0999999996</v>
      </c>
      <c r="Q57" s="192">
        <v>8897022.4700000007</v>
      </c>
      <c r="R57" s="192">
        <v>8897022.4700000007</v>
      </c>
      <c r="S57" s="192">
        <v>0</v>
      </c>
      <c r="T57" s="194">
        <v>8897022.4700000007</v>
      </c>
      <c r="U57" s="195" t="s">
        <v>527</v>
      </c>
    </row>
    <row r="58" spans="1:21" outlineLevel="1" x14ac:dyDescent="0.25">
      <c r="A58" s="190" t="s">
        <v>482</v>
      </c>
      <c r="B58" s="191" t="s">
        <v>528</v>
      </c>
      <c r="C58" s="191" t="s">
        <v>323</v>
      </c>
      <c r="D58" s="191" t="s">
        <v>483</v>
      </c>
      <c r="E58" s="192">
        <v>115925</v>
      </c>
      <c r="F58" s="192">
        <v>190636</v>
      </c>
      <c r="G58" s="192">
        <v>3372.38</v>
      </c>
      <c r="H58" s="192">
        <v>0</v>
      </c>
      <c r="I58" s="192">
        <v>120</v>
      </c>
      <c r="J58" s="192">
        <v>167</v>
      </c>
      <c r="K58" s="193">
        <v>60.809605740783503</v>
      </c>
      <c r="L58" s="193">
        <v>44.592185532006802</v>
      </c>
      <c r="M58" s="193">
        <v>71.856287425149702</v>
      </c>
      <c r="N58" s="193">
        <v>1.1000000000000001</v>
      </c>
      <c r="O58" s="193">
        <v>0</v>
      </c>
      <c r="P58" s="192">
        <v>127517.5</v>
      </c>
      <c r="Q58" s="192">
        <v>130889.88</v>
      </c>
      <c r="R58" s="192">
        <v>130889.88</v>
      </c>
      <c r="S58" s="192">
        <v>0</v>
      </c>
      <c r="T58" s="194">
        <v>130889.88</v>
      </c>
      <c r="U58" s="195" t="s">
        <v>529</v>
      </c>
    </row>
    <row r="59" spans="1:21" outlineLevel="1" x14ac:dyDescent="0.25">
      <c r="A59" s="190" t="s">
        <v>530</v>
      </c>
      <c r="B59" s="191" t="s">
        <v>531</v>
      </c>
      <c r="C59" s="191" t="s">
        <v>323</v>
      </c>
      <c r="D59" s="191" t="s">
        <v>483</v>
      </c>
      <c r="E59" s="192">
        <v>644945</v>
      </c>
      <c r="F59" s="192">
        <v>3745466</v>
      </c>
      <c r="G59" s="192">
        <v>7216.92</v>
      </c>
      <c r="H59" s="192">
        <v>27183.64</v>
      </c>
      <c r="I59" s="192">
        <v>1220</v>
      </c>
      <c r="J59" s="192">
        <v>6538</v>
      </c>
      <c r="K59" s="193">
        <v>17.2193526786787</v>
      </c>
      <c r="L59" s="193">
        <v>26.548762417395199</v>
      </c>
      <c r="M59" s="193">
        <v>18.660140715815199</v>
      </c>
      <c r="N59" s="193">
        <v>1.1100000000000001</v>
      </c>
      <c r="O59" s="193">
        <v>0</v>
      </c>
      <c r="P59" s="192">
        <v>715888.95</v>
      </c>
      <c r="Q59" s="192">
        <v>723105.87</v>
      </c>
      <c r="R59" s="192">
        <v>723105.87</v>
      </c>
      <c r="S59" s="192">
        <v>0</v>
      </c>
      <c r="T59" s="194">
        <v>723105.87</v>
      </c>
      <c r="U59" s="195" t="s">
        <v>532</v>
      </c>
    </row>
    <row r="60" spans="1:21" outlineLevel="1" x14ac:dyDescent="0.25">
      <c r="A60" s="190" t="s">
        <v>530</v>
      </c>
      <c r="B60" s="191" t="s">
        <v>533</v>
      </c>
      <c r="C60" s="191" t="s">
        <v>323</v>
      </c>
      <c r="D60" s="191" t="s">
        <v>483</v>
      </c>
      <c r="E60" s="192">
        <v>27393</v>
      </c>
      <c r="F60" s="192">
        <v>49679</v>
      </c>
      <c r="G60" s="192">
        <v>0</v>
      </c>
      <c r="H60" s="192">
        <v>0</v>
      </c>
      <c r="I60" s="192">
        <v>51</v>
      </c>
      <c r="J60" s="192">
        <v>94</v>
      </c>
      <c r="K60" s="193">
        <v>55.139998792246203</v>
      </c>
      <c r="L60" s="193">
        <v>26.548762417395199</v>
      </c>
      <c r="M60" s="193">
        <v>54.255319148936202</v>
      </c>
      <c r="N60" s="193">
        <v>1.1100000000000001</v>
      </c>
      <c r="O60" s="193">
        <v>0</v>
      </c>
      <c r="P60" s="192">
        <v>30406.23</v>
      </c>
      <c r="Q60" s="192">
        <v>30406.23</v>
      </c>
      <c r="R60" s="192">
        <v>30406.23</v>
      </c>
      <c r="S60" s="192">
        <v>0</v>
      </c>
      <c r="T60" s="194">
        <v>30406.23</v>
      </c>
      <c r="U60" s="195" t="s">
        <v>534</v>
      </c>
    </row>
    <row r="61" spans="1:21" outlineLevel="1" x14ac:dyDescent="0.25">
      <c r="A61" s="190" t="s">
        <v>530</v>
      </c>
      <c r="B61" s="191" t="s">
        <v>535</v>
      </c>
      <c r="C61" s="191" t="s">
        <v>323</v>
      </c>
      <c r="D61" s="191" t="s">
        <v>483</v>
      </c>
      <c r="E61" s="192">
        <v>698245</v>
      </c>
      <c r="F61" s="192">
        <v>1285183</v>
      </c>
      <c r="G61" s="192">
        <v>1475.97</v>
      </c>
      <c r="H61" s="192">
        <v>3375.24</v>
      </c>
      <c r="I61" s="192">
        <v>1154</v>
      </c>
      <c r="J61" s="192">
        <v>2185</v>
      </c>
      <c r="K61" s="193">
        <v>54.3303949709886</v>
      </c>
      <c r="L61" s="193">
        <v>43.729334802858503</v>
      </c>
      <c r="M61" s="193">
        <v>52.814645308924497</v>
      </c>
      <c r="N61" s="193">
        <v>1.1100000000000001</v>
      </c>
      <c r="O61" s="193">
        <v>0</v>
      </c>
      <c r="P61" s="192">
        <v>775051.95</v>
      </c>
      <c r="Q61" s="192">
        <v>776527.92</v>
      </c>
      <c r="R61" s="192">
        <v>776527.92</v>
      </c>
      <c r="S61" s="192">
        <v>0</v>
      </c>
      <c r="T61" s="194">
        <v>776527.92</v>
      </c>
      <c r="U61" s="195" t="s">
        <v>536</v>
      </c>
    </row>
    <row r="62" spans="1:21" outlineLevel="1" x14ac:dyDescent="0.25">
      <c r="A62" s="190" t="s">
        <v>530</v>
      </c>
      <c r="B62" s="191" t="s">
        <v>537</v>
      </c>
      <c r="C62" s="191" t="s">
        <v>323</v>
      </c>
      <c r="D62" s="191" t="s">
        <v>483</v>
      </c>
      <c r="E62" s="192">
        <v>98593</v>
      </c>
      <c r="F62" s="192">
        <v>143556</v>
      </c>
      <c r="G62" s="192">
        <v>0</v>
      </c>
      <c r="H62" s="192">
        <v>32.06</v>
      </c>
      <c r="I62" s="192">
        <v>266</v>
      </c>
      <c r="J62" s="192">
        <v>362</v>
      </c>
      <c r="K62" s="193">
        <v>68.679121736465206</v>
      </c>
      <c r="L62" s="193">
        <v>0</v>
      </c>
      <c r="M62" s="193">
        <v>73.480662983425404</v>
      </c>
      <c r="N62" s="193">
        <v>1.1100000000000001</v>
      </c>
      <c r="O62" s="193">
        <v>0</v>
      </c>
      <c r="P62" s="192">
        <v>109438.23</v>
      </c>
      <c r="Q62" s="192">
        <v>109438.23</v>
      </c>
      <c r="R62" s="192">
        <v>109438.23</v>
      </c>
      <c r="S62" s="192">
        <v>0</v>
      </c>
      <c r="T62" s="194">
        <v>109438.23</v>
      </c>
      <c r="U62" s="195" t="s">
        <v>538</v>
      </c>
    </row>
    <row r="63" spans="1:21" outlineLevel="1" x14ac:dyDescent="0.25">
      <c r="A63" s="190" t="s">
        <v>530</v>
      </c>
      <c r="B63" s="191" t="s">
        <v>539</v>
      </c>
      <c r="C63" s="191" t="s">
        <v>323</v>
      </c>
      <c r="D63" s="191" t="s">
        <v>483</v>
      </c>
      <c r="E63" s="192">
        <v>1607</v>
      </c>
      <c r="F63" s="192">
        <v>980</v>
      </c>
      <c r="G63" s="192">
        <v>0</v>
      </c>
      <c r="H63" s="192">
        <v>0</v>
      </c>
      <c r="I63" s="192">
        <v>11</v>
      </c>
      <c r="J63" s="192">
        <v>6</v>
      </c>
      <c r="K63" s="193">
        <v>163.97959183673501</v>
      </c>
      <c r="L63" s="193">
        <v>0</v>
      </c>
      <c r="M63" s="193">
        <v>183.333333333333</v>
      </c>
      <c r="N63" s="193">
        <v>1.1100000000000001</v>
      </c>
      <c r="O63" s="193">
        <v>0</v>
      </c>
      <c r="P63" s="192">
        <v>1783.77</v>
      </c>
      <c r="Q63" s="192">
        <v>1783.77</v>
      </c>
      <c r="R63" s="192">
        <v>1783.77</v>
      </c>
      <c r="S63" s="192">
        <v>0</v>
      </c>
      <c r="T63" s="194">
        <v>1783.77</v>
      </c>
      <c r="U63" s="195" t="s">
        <v>540</v>
      </c>
    </row>
    <row r="64" spans="1:21" outlineLevel="1" x14ac:dyDescent="0.25">
      <c r="A64" s="190" t="s">
        <v>530</v>
      </c>
      <c r="B64" s="191" t="s">
        <v>541</v>
      </c>
      <c r="C64" s="191" t="s">
        <v>323</v>
      </c>
      <c r="D64" s="191" t="s">
        <v>483</v>
      </c>
      <c r="E64" s="192">
        <v>248801</v>
      </c>
      <c r="F64" s="192">
        <v>381386</v>
      </c>
      <c r="G64" s="192">
        <v>3333</v>
      </c>
      <c r="H64" s="192">
        <v>209.1</v>
      </c>
      <c r="I64" s="192">
        <v>621</v>
      </c>
      <c r="J64" s="192">
        <v>784</v>
      </c>
      <c r="K64" s="193">
        <v>65.236007614333005</v>
      </c>
      <c r="L64" s="193">
        <v>1593.9741750358701</v>
      </c>
      <c r="M64" s="193">
        <v>79.209183673469397</v>
      </c>
      <c r="N64" s="193">
        <v>1.1100000000000001</v>
      </c>
      <c r="O64" s="193">
        <v>0</v>
      </c>
      <c r="P64" s="192">
        <v>276169.11</v>
      </c>
      <c r="Q64" s="192">
        <v>279502.11</v>
      </c>
      <c r="R64" s="192">
        <v>279502.11</v>
      </c>
      <c r="S64" s="192">
        <v>0</v>
      </c>
      <c r="T64" s="194">
        <v>279502.11</v>
      </c>
      <c r="U64" s="195" t="s">
        <v>542</v>
      </c>
    </row>
    <row r="65" spans="1:21" outlineLevel="1" x14ac:dyDescent="0.25">
      <c r="A65" s="190" t="s">
        <v>530</v>
      </c>
      <c r="B65" s="191" t="s">
        <v>292</v>
      </c>
      <c r="C65" s="191" t="s">
        <v>323</v>
      </c>
      <c r="D65" s="191" t="s">
        <v>483</v>
      </c>
      <c r="E65" s="192">
        <v>661405</v>
      </c>
      <c r="F65" s="192">
        <v>946088</v>
      </c>
      <c r="G65" s="192">
        <v>7844.28</v>
      </c>
      <c r="H65" s="192">
        <v>5550.62</v>
      </c>
      <c r="I65" s="192">
        <v>377</v>
      </c>
      <c r="J65" s="192">
        <v>503</v>
      </c>
      <c r="K65" s="193">
        <v>69.909458739567597</v>
      </c>
      <c r="L65" s="193">
        <v>141.32259098983499</v>
      </c>
      <c r="M65" s="193">
        <v>74.950298210735596</v>
      </c>
      <c r="N65" s="193">
        <v>1.1100000000000001</v>
      </c>
      <c r="O65" s="193">
        <v>0</v>
      </c>
      <c r="P65" s="192">
        <v>734159.55</v>
      </c>
      <c r="Q65" s="192">
        <v>742003.83</v>
      </c>
      <c r="R65" s="192">
        <v>742003.83</v>
      </c>
      <c r="S65" s="192">
        <v>0</v>
      </c>
      <c r="T65" s="194">
        <v>742003.83</v>
      </c>
      <c r="U65" s="195" t="s">
        <v>543</v>
      </c>
    </row>
    <row r="66" spans="1:21" outlineLevel="1" x14ac:dyDescent="0.25">
      <c r="A66" s="190" t="s">
        <v>530</v>
      </c>
      <c r="B66" s="191" t="s">
        <v>295</v>
      </c>
      <c r="C66" s="191" t="s">
        <v>323</v>
      </c>
      <c r="D66" s="191" t="s">
        <v>483</v>
      </c>
      <c r="E66" s="192">
        <v>42194</v>
      </c>
      <c r="F66" s="192">
        <v>146622</v>
      </c>
      <c r="G66" s="192">
        <v>0</v>
      </c>
      <c r="H66" s="192">
        <v>0</v>
      </c>
      <c r="I66" s="192">
        <v>148</v>
      </c>
      <c r="J66" s="192">
        <v>217</v>
      </c>
      <c r="K66" s="193">
        <v>28.7774003901188</v>
      </c>
      <c r="L66" s="193">
        <v>141.32259098983499</v>
      </c>
      <c r="M66" s="193">
        <v>68.202764976958505</v>
      </c>
      <c r="N66" s="193">
        <v>1.1100000000000001</v>
      </c>
      <c r="O66" s="193">
        <v>0</v>
      </c>
      <c r="P66" s="192">
        <v>46835.34</v>
      </c>
      <c r="Q66" s="192">
        <v>46835.34</v>
      </c>
      <c r="R66" s="192">
        <v>46835.34</v>
      </c>
      <c r="S66" s="192">
        <v>0</v>
      </c>
      <c r="T66" s="194">
        <v>46835.34</v>
      </c>
      <c r="U66" s="195" t="s">
        <v>544</v>
      </c>
    </row>
    <row r="67" spans="1:21" outlineLevel="1" x14ac:dyDescent="0.25">
      <c r="A67" s="190" t="s">
        <v>530</v>
      </c>
      <c r="B67" s="191" t="s">
        <v>545</v>
      </c>
      <c r="C67" s="191" t="s">
        <v>323</v>
      </c>
      <c r="D67" s="191" t="s">
        <v>483</v>
      </c>
      <c r="E67" s="192">
        <v>1170937</v>
      </c>
      <c r="F67" s="192">
        <v>1674267</v>
      </c>
      <c r="G67" s="192">
        <v>10518.5</v>
      </c>
      <c r="H67" s="192">
        <v>12830.82</v>
      </c>
      <c r="I67" s="192">
        <v>2030</v>
      </c>
      <c r="J67" s="192">
        <v>2652</v>
      </c>
      <c r="K67" s="193">
        <v>69.937291961198497</v>
      </c>
      <c r="L67" s="193">
        <v>81.978392651443897</v>
      </c>
      <c r="M67" s="193">
        <v>76.5460030165912</v>
      </c>
      <c r="N67" s="193">
        <v>1.1100000000000001</v>
      </c>
      <c r="O67" s="193">
        <v>0</v>
      </c>
      <c r="P67" s="192">
        <v>1299740.07</v>
      </c>
      <c r="Q67" s="192">
        <v>1310258.57</v>
      </c>
      <c r="R67" s="192">
        <v>1310258.57</v>
      </c>
      <c r="S67" s="192">
        <v>0</v>
      </c>
      <c r="T67" s="194">
        <v>1310258.57</v>
      </c>
      <c r="U67" s="195" t="s">
        <v>546</v>
      </c>
    </row>
    <row r="68" spans="1:21" outlineLevel="1" x14ac:dyDescent="0.25">
      <c r="A68" s="190" t="s">
        <v>530</v>
      </c>
      <c r="B68" s="191" t="s">
        <v>451</v>
      </c>
      <c r="C68" s="191" t="s">
        <v>323</v>
      </c>
      <c r="D68" s="191" t="s">
        <v>483</v>
      </c>
      <c r="E68" s="192">
        <v>1951324</v>
      </c>
      <c r="F68" s="192">
        <v>2415650</v>
      </c>
      <c r="G68" s="192">
        <v>36109.03</v>
      </c>
      <c r="H68" s="192">
        <v>13805.77</v>
      </c>
      <c r="I68" s="192">
        <v>1777</v>
      </c>
      <c r="J68" s="192">
        <v>2025</v>
      </c>
      <c r="K68" s="193">
        <v>80.778424026659494</v>
      </c>
      <c r="L68" s="193">
        <v>261.55027933972502</v>
      </c>
      <c r="M68" s="193">
        <v>87.753086419753103</v>
      </c>
      <c r="N68" s="193">
        <v>1.1100000000000001</v>
      </c>
      <c r="O68" s="193">
        <v>0</v>
      </c>
      <c r="P68" s="192">
        <v>2165969.64</v>
      </c>
      <c r="Q68" s="192">
        <v>2202078.67</v>
      </c>
      <c r="R68" s="192">
        <v>2202078.67</v>
      </c>
      <c r="S68" s="192">
        <v>0</v>
      </c>
      <c r="T68" s="194">
        <v>2202078.67</v>
      </c>
      <c r="U68" s="195" t="s">
        <v>452</v>
      </c>
    </row>
    <row r="69" spans="1:21" outlineLevel="1" x14ac:dyDescent="0.25">
      <c r="A69" s="190" t="s">
        <v>547</v>
      </c>
      <c r="B69" s="191" t="s">
        <v>451</v>
      </c>
      <c r="C69" s="191" t="s">
        <v>323</v>
      </c>
      <c r="D69" s="191" t="s">
        <v>483</v>
      </c>
      <c r="E69" s="192">
        <v>2136</v>
      </c>
      <c r="F69" s="192">
        <v>0</v>
      </c>
      <c r="G69" s="192">
        <v>0</v>
      </c>
      <c r="H69" s="192">
        <v>0</v>
      </c>
      <c r="I69" s="192">
        <v>6</v>
      </c>
      <c r="J69" s="192">
        <v>0</v>
      </c>
      <c r="K69" s="193">
        <v>80.778424026659494</v>
      </c>
      <c r="L69" s="193">
        <v>261.55027933972502</v>
      </c>
      <c r="M69" s="193">
        <v>87.753086419753103</v>
      </c>
      <c r="N69" s="193">
        <v>1.0900000000000001</v>
      </c>
      <c r="O69" s="193">
        <v>0</v>
      </c>
      <c r="P69" s="192">
        <v>2328.2399999999998</v>
      </c>
      <c r="Q69" s="192">
        <v>2328.2399999999998</v>
      </c>
      <c r="R69" s="192">
        <v>2328.2399999999998</v>
      </c>
      <c r="S69" s="192">
        <v>0</v>
      </c>
      <c r="T69" s="194">
        <v>2328.2399999999998</v>
      </c>
      <c r="U69" s="195" t="s">
        <v>452</v>
      </c>
    </row>
    <row r="70" spans="1:21" outlineLevel="1" x14ac:dyDescent="0.25">
      <c r="A70" s="190" t="s">
        <v>482</v>
      </c>
      <c r="B70" s="191" t="s">
        <v>548</v>
      </c>
      <c r="C70" s="191" t="s">
        <v>323</v>
      </c>
      <c r="D70" s="191" t="s">
        <v>483</v>
      </c>
      <c r="E70" s="192">
        <v>536480</v>
      </c>
      <c r="F70" s="192">
        <v>709864</v>
      </c>
      <c r="G70" s="192">
        <v>0</v>
      </c>
      <c r="H70" s="192">
        <v>0</v>
      </c>
      <c r="I70" s="192">
        <v>229</v>
      </c>
      <c r="J70" s="192">
        <v>242</v>
      </c>
      <c r="K70" s="193">
        <v>75.575039725919297</v>
      </c>
      <c r="L70" s="193">
        <v>261.55027933972502</v>
      </c>
      <c r="M70" s="193">
        <v>94.628099173553693</v>
      </c>
      <c r="N70" s="193">
        <v>1.1000000000000001</v>
      </c>
      <c r="O70" s="193">
        <v>0</v>
      </c>
      <c r="P70" s="192">
        <v>590128</v>
      </c>
      <c r="Q70" s="192">
        <v>590128</v>
      </c>
      <c r="R70" s="192">
        <v>590128</v>
      </c>
      <c r="S70" s="192">
        <v>0</v>
      </c>
      <c r="T70" s="194">
        <v>590128</v>
      </c>
      <c r="U70" s="195" t="s">
        <v>549</v>
      </c>
    </row>
    <row r="71" spans="1:21" outlineLevel="1" x14ac:dyDescent="0.25">
      <c r="A71" s="190" t="s">
        <v>547</v>
      </c>
      <c r="B71" s="191" t="s">
        <v>548</v>
      </c>
      <c r="C71" s="191" t="s">
        <v>323</v>
      </c>
      <c r="D71" s="191" t="s">
        <v>483</v>
      </c>
      <c r="E71" s="192">
        <v>6083</v>
      </c>
      <c r="F71" s="192">
        <v>20423</v>
      </c>
      <c r="G71" s="192">
        <v>0</v>
      </c>
      <c r="H71" s="192">
        <v>0</v>
      </c>
      <c r="I71" s="192">
        <v>11</v>
      </c>
      <c r="J71" s="192">
        <v>37</v>
      </c>
      <c r="K71" s="193">
        <v>29.785046271360699</v>
      </c>
      <c r="L71" s="193">
        <v>261.55027933972502</v>
      </c>
      <c r="M71" s="193">
        <v>29.729729729729701</v>
      </c>
      <c r="N71" s="193">
        <v>1.0900000000000001</v>
      </c>
      <c r="O71" s="193">
        <v>0</v>
      </c>
      <c r="P71" s="192">
        <v>6630.47</v>
      </c>
      <c r="Q71" s="192">
        <v>6630.47</v>
      </c>
      <c r="R71" s="192">
        <v>6630.47</v>
      </c>
      <c r="S71" s="192">
        <v>0</v>
      </c>
      <c r="T71" s="194">
        <v>6630.47</v>
      </c>
      <c r="U71" s="195" t="s">
        <v>549</v>
      </c>
    </row>
    <row r="72" spans="1:21" outlineLevel="1" x14ac:dyDescent="0.25">
      <c r="A72" s="190" t="s">
        <v>491</v>
      </c>
      <c r="B72" s="191" t="s">
        <v>550</v>
      </c>
      <c r="C72" s="191" t="s">
        <v>323</v>
      </c>
      <c r="D72" s="191" t="s">
        <v>483</v>
      </c>
      <c r="E72" s="192">
        <v>2516534</v>
      </c>
      <c r="F72" s="192">
        <v>3183331</v>
      </c>
      <c r="G72" s="192">
        <v>10223.82</v>
      </c>
      <c r="H72" s="192">
        <v>3798.17</v>
      </c>
      <c r="I72" s="192">
        <v>1733</v>
      </c>
      <c r="J72" s="192">
        <v>2421</v>
      </c>
      <c r="K72" s="193">
        <v>79.053482028730301</v>
      </c>
      <c r="L72" s="193">
        <v>269.17752496597001</v>
      </c>
      <c r="M72" s="193">
        <v>71.581990912845896</v>
      </c>
      <c r="N72" s="193">
        <v>1.1100000000000001</v>
      </c>
      <c r="O72" s="193">
        <v>0</v>
      </c>
      <c r="P72" s="192">
        <v>2793352.74</v>
      </c>
      <c r="Q72" s="192">
        <v>2803576.56</v>
      </c>
      <c r="R72" s="192">
        <v>2803576.56</v>
      </c>
      <c r="S72" s="192">
        <v>0</v>
      </c>
      <c r="T72" s="194">
        <v>2803576.56</v>
      </c>
      <c r="U72" s="195" t="s">
        <v>551</v>
      </c>
    </row>
    <row r="73" spans="1:21" outlineLevel="1" x14ac:dyDescent="0.25">
      <c r="A73" s="190" t="s">
        <v>553</v>
      </c>
      <c r="B73" s="191" t="s">
        <v>550</v>
      </c>
      <c r="C73" s="191" t="s">
        <v>323</v>
      </c>
      <c r="D73" s="191" t="s">
        <v>483</v>
      </c>
      <c r="E73" s="192">
        <v>0</v>
      </c>
      <c r="F73" s="192">
        <v>0</v>
      </c>
      <c r="G73" s="192">
        <v>2008000</v>
      </c>
      <c r="H73" s="192">
        <v>0</v>
      </c>
      <c r="I73" s="192">
        <v>98</v>
      </c>
      <c r="J73" s="192">
        <v>0</v>
      </c>
      <c r="K73" s="193">
        <v>79.053482028730301</v>
      </c>
      <c r="L73" s="193">
        <v>269.17752496597001</v>
      </c>
      <c r="M73" s="193">
        <v>71.581990912845896</v>
      </c>
      <c r="N73" s="193">
        <v>1</v>
      </c>
      <c r="O73" s="193">
        <v>0</v>
      </c>
      <c r="P73" s="192">
        <v>0</v>
      </c>
      <c r="Q73" s="192">
        <v>2008000</v>
      </c>
      <c r="R73" s="192">
        <v>2008000</v>
      </c>
      <c r="S73" s="192">
        <v>0</v>
      </c>
      <c r="T73" s="194">
        <v>2008000</v>
      </c>
      <c r="U73" s="195" t="s">
        <v>551</v>
      </c>
    </row>
    <row r="74" spans="1:21" outlineLevel="1" x14ac:dyDescent="0.25">
      <c r="A74" s="190" t="s">
        <v>554</v>
      </c>
      <c r="B74" s="191" t="s">
        <v>550</v>
      </c>
      <c r="C74" s="191" t="s">
        <v>323</v>
      </c>
      <c r="D74" s="191" t="s">
        <v>483</v>
      </c>
      <c r="E74" s="192">
        <v>0</v>
      </c>
      <c r="F74" s="192">
        <v>0</v>
      </c>
      <c r="G74" s="192">
        <v>47550</v>
      </c>
      <c r="H74" s="192">
        <v>0</v>
      </c>
      <c r="I74" s="192">
        <v>3</v>
      </c>
      <c r="J74" s="192">
        <v>0</v>
      </c>
      <c r="K74" s="193">
        <v>79.053482028730301</v>
      </c>
      <c r="L74" s="193">
        <v>269.17752496597001</v>
      </c>
      <c r="M74" s="193">
        <v>71.581990912845896</v>
      </c>
      <c r="N74" s="193">
        <v>1</v>
      </c>
      <c r="O74" s="193">
        <v>0</v>
      </c>
      <c r="P74" s="192">
        <v>0</v>
      </c>
      <c r="Q74" s="192">
        <v>47550</v>
      </c>
      <c r="R74" s="192">
        <v>47550</v>
      </c>
      <c r="S74" s="192">
        <v>0</v>
      </c>
      <c r="T74" s="194">
        <v>47550</v>
      </c>
      <c r="U74" s="195" t="s">
        <v>551</v>
      </c>
    </row>
    <row r="75" spans="1:21" outlineLevel="1" x14ac:dyDescent="0.25">
      <c r="A75" s="190" t="s">
        <v>555</v>
      </c>
      <c r="B75" s="191" t="s">
        <v>550</v>
      </c>
      <c r="C75" s="191" t="s">
        <v>323</v>
      </c>
      <c r="D75" s="191" t="s">
        <v>483</v>
      </c>
      <c r="E75" s="192">
        <v>4436</v>
      </c>
      <c r="F75" s="192">
        <v>2521506</v>
      </c>
      <c r="G75" s="192">
        <v>0</v>
      </c>
      <c r="H75" s="192">
        <v>0</v>
      </c>
      <c r="I75" s="192">
        <v>1</v>
      </c>
      <c r="J75" s="192">
        <v>121</v>
      </c>
      <c r="K75" s="193">
        <v>0.17592660893926099</v>
      </c>
      <c r="L75" s="193">
        <v>269.17752496597001</v>
      </c>
      <c r="M75" s="193">
        <v>0.826446280991736</v>
      </c>
      <c r="N75" s="193">
        <v>0.85</v>
      </c>
      <c r="O75" s="193">
        <v>0</v>
      </c>
      <c r="P75" s="192">
        <v>3770.6</v>
      </c>
      <c r="Q75" s="192">
        <v>3770.6</v>
      </c>
      <c r="R75" s="192">
        <v>3770.6</v>
      </c>
      <c r="S75" s="192">
        <v>0</v>
      </c>
      <c r="T75" s="194">
        <v>3770.6</v>
      </c>
      <c r="U75" s="195" t="s">
        <v>551</v>
      </c>
    </row>
    <row r="76" spans="1:21" outlineLevel="1" x14ac:dyDescent="0.25">
      <c r="A76" s="190" t="s">
        <v>530</v>
      </c>
      <c r="B76" s="191" t="s">
        <v>556</v>
      </c>
      <c r="C76" s="191" t="s">
        <v>323</v>
      </c>
      <c r="D76" s="191" t="s">
        <v>483</v>
      </c>
      <c r="E76" s="192">
        <v>1390944</v>
      </c>
      <c r="F76" s="192">
        <v>2222531</v>
      </c>
      <c r="G76" s="192">
        <v>395583.5</v>
      </c>
      <c r="H76" s="192">
        <v>413355.44</v>
      </c>
      <c r="I76" s="192">
        <v>1100</v>
      </c>
      <c r="J76" s="192">
        <v>1533</v>
      </c>
      <c r="K76" s="193">
        <v>62.583783983215497</v>
      </c>
      <c r="L76" s="193">
        <v>95.700567047091496</v>
      </c>
      <c r="M76" s="193">
        <v>71.754729288975895</v>
      </c>
      <c r="N76" s="193">
        <v>1.1100000000000001</v>
      </c>
      <c r="O76" s="193">
        <v>0</v>
      </c>
      <c r="P76" s="192">
        <v>1543947.84</v>
      </c>
      <c r="Q76" s="192">
        <v>1939531.34</v>
      </c>
      <c r="R76" s="192">
        <v>1939531.34</v>
      </c>
      <c r="S76" s="192">
        <v>0</v>
      </c>
      <c r="T76" s="194">
        <v>1939531.34</v>
      </c>
      <c r="U76" s="195" t="s">
        <v>557</v>
      </c>
    </row>
    <row r="77" spans="1:21" outlineLevel="1" x14ac:dyDescent="0.25">
      <c r="A77" s="190" t="s">
        <v>530</v>
      </c>
      <c r="B77" s="191" t="s">
        <v>558</v>
      </c>
      <c r="C77" s="191" t="s">
        <v>323</v>
      </c>
      <c r="D77" s="191" t="s">
        <v>483</v>
      </c>
      <c r="E77" s="192">
        <v>153919</v>
      </c>
      <c r="F77" s="192">
        <v>256667</v>
      </c>
      <c r="G77" s="192">
        <v>0</v>
      </c>
      <c r="H77" s="192">
        <v>0</v>
      </c>
      <c r="I77" s="192">
        <v>255</v>
      </c>
      <c r="J77" s="192">
        <v>345</v>
      </c>
      <c r="K77" s="193">
        <v>59.968363677449801</v>
      </c>
      <c r="L77" s="193">
        <v>95.700567047091496</v>
      </c>
      <c r="M77" s="193">
        <v>73.913043478260903</v>
      </c>
      <c r="N77" s="193">
        <v>1.1100000000000001</v>
      </c>
      <c r="O77" s="193">
        <v>0</v>
      </c>
      <c r="P77" s="192">
        <v>170850.09</v>
      </c>
      <c r="Q77" s="192">
        <v>170850.09</v>
      </c>
      <c r="R77" s="192">
        <v>170850.09</v>
      </c>
      <c r="S77" s="192">
        <v>0</v>
      </c>
      <c r="T77" s="194">
        <v>170850.09</v>
      </c>
      <c r="U77" s="195" t="s">
        <v>559</v>
      </c>
    </row>
    <row r="78" spans="1:21" outlineLevel="1" x14ac:dyDescent="0.25">
      <c r="A78" s="190" t="s">
        <v>482</v>
      </c>
      <c r="B78" s="191" t="s">
        <v>560</v>
      </c>
      <c r="C78" s="191" t="s">
        <v>323</v>
      </c>
      <c r="D78" s="191" t="s">
        <v>483</v>
      </c>
      <c r="E78" s="192">
        <v>548903</v>
      </c>
      <c r="F78" s="192">
        <v>946042</v>
      </c>
      <c r="G78" s="192">
        <v>0</v>
      </c>
      <c r="H78" s="192">
        <v>93031.57</v>
      </c>
      <c r="I78" s="192">
        <v>1352</v>
      </c>
      <c r="J78" s="192">
        <v>1007</v>
      </c>
      <c r="K78" s="193">
        <v>58.020996953623602</v>
      </c>
      <c r="L78" s="193">
        <v>0</v>
      </c>
      <c r="M78" s="193">
        <v>134.26017874875899</v>
      </c>
      <c r="N78" s="193">
        <v>1.1000000000000001</v>
      </c>
      <c r="O78" s="193">
        <v>0</v>
      </c>
      <c r="P78" s="192">
        <v>603793.30000000005</v>
      </c>
      <c r="Q78" s="192">
        <v>603793.30000000005</v>
      </c>
      <c r="R78" s="192">
        <v>603793.30000000005</v>
      </c>
      <c r="S78" s="192">
        <v>0</v>
      </c>
      <c r="T78" s="194">
        <v>603793.30000000005</v>
      </c>
      <c r="U78" s="195" t="s">
        <v>561</v>
      </c>
    </row>
    <row r="79" spans="1:21" outlineLevel="1" x14ac:dyDescent="0.25">
      <c r="A79" s="190" t="s">
        <v>482</v>
      </c>
      <c r="B79" s="191" t="s">
        <v>562</v>
      </c>
      <c r="C79" s="191" t="s">
        <v>323</v>
      </c>
      <c r="D79" s="191" t="s">
        <v>483</v>
      </c>
      <c r="E79" s="192">
        <v>190330</v>
      </c>
      <c r="F79" s="192">
        <v>0</v>
      </c>
      <c r="G79" s="192">
        <v>70498.94</v>
      </c>
      <c r="H79" s="192">
        <v>0</v>
      </c>
      <c r="I79" s="192">
        <v>146</v>
      </c>
      <c r="J79" s="192">
        <v>0</v>
      </c>
      <c r="K79" s="193">
        <v>58.020996953623602</v>
      </c>
      <c r="L79" s="193">
        <v>0</v>
      </c>
      <c r="M79" s="193">
        <v>134.26017874875899</v>
      </c>
      <c r="N79" s="193">
        <v>1.1000000000000001</v>
      </c>
      <c r="O79" s="193">
        <v>0</v>
      </c>
      <c r="P79" s="192">
        <v>209363</v>
      </c>
      <c r="Q79" s="192">
        <v>279861.94</v>
      </c>
      <c r="R79" s="192">
        <v>279861.94</v>
      </c>
      <c r="S79" s="192">
        <v>0</v>
      </c>
      <c r="T79" s="194">
        <v>279861.94</v>
      </c>
      <c r="U79" s="195" t="s">
        <v>563</v>
      </c>
    </row>
    <row r="80" spans="1:21" outlineLevel="1" x14ac:dyDescent="0.25">
      <c r="A80" s="190" t="s">
        <v>482</v>
      </c>
      <c r="B80" s="191" t="s">
        <v>453</v>
      </c>
      <c r="C80" s="191" t="s">
        <v>323</v>
      </c>
      <c r="D80" s="191" t="s">
        <v>483</v>
      </c>
      <c r="E80" s="192">
        <v>94595</v>
      </c>
      <c r="F80" s="192">
        <v>0</v>
      </c>
      <c r="G80" s="192">
        <v>47905.96</v>
      </c>
      <c r="H80" s="192">
        <v>0</v>
      </c>
      <c r="I80" s="192">
        <v>807</v>
      </c>
      <c r="J80" s="192">
        <v>0</v>
      </c>
      <c r="K80" s="193">
        <v>58.020996953623602</v>
      </c>
      <c r="L80" s="193">
        <v>0</v>
      </c>
      <c r="M80" s="193">
        <v>134.26017874875899</v>
      </c>
      <c r="N80" s="193">
        <v>1.1000000000000001</v>
      </c>
      <c r="O80" s="193">
        <v>0</v>
      </c>
      <c r="P80" s="192">
        <v>104054.5</v>
      </c>
      <c r="Q80" s="192">
        <v>151960.46</v>
      </c>
      <c r="R80" s="192">
        <v>151960.46</v>
      </c>
      <c r="S80" s="192">
        <v>0</v>
      </c>
      <c r="T80" s="194">
        <v>151960.46</v>
      </c>
      <c r="U80" s="195" t="s">
        <v>454</v>
      </c>
    </row>
    <row r="81" spans="1:21" outlineLevel="1" x14ac:dyDescent="0.25">
      <c r="A81" s="190" t="s">
        <v>482</v>
      </c>
      <c r="B81" s="191" t="s">
        <v>564</v>
      </c>
      <c r="C81" s="191" t="s">
        <v>323</v>
      </c>
      <c r="D81" s="191" t="s">
        <v>483</v>
      </c>
      <c r="E81" s="192">
        <v>5956</v>
      </c>
      <c r="F81" s="192">
        <v>0</v>
      </c>
      <c r="G81" s="192">
        <v>0</v>
      </c>
      <c r="H81" s="192">
        <v>0</v>
      </c>
      <c r="I81" s="192">
        <v>8</v>
      </c>
      <c r="J81" s="192">
        <v>0</v>
      </c>
      <c r="K81" s="193">
        <v>58.020996953623602</v>
      </c>
      <c r="L81" s="193">
        <v>0</v>
      </c>
      <c r="M81" s="193">
        <v>134.26017874875899</v>
      </c>
      <c r="N81" s="193">
        <v>1.1000000000000001</v>
      </c>
      <c r="O81" s="193">
        <v>0</v>
      </c>
      <c r="P81" s="192">
        <v>6551.6</v>
      </c>
      <c r="Q81" s="192">
        <v>6551.6</v>
      </c>
      <c r="R81" s="192">
        <v>6551.6</v>
      </c>
      <c r="S81" s="192">
        <v>0</v>
      </c>
      <c r="T81" s="194">
        <v>6551.6</v>
      </c>
      <c r="U81" s="195" t="s">
        <v>565</v>
      </c>
    </row>
    <row r="82" spans="1:21" outlineLevel="1" x14ac:dyDescent="0.25">
      <c r="A82" s="190" t="s">
        <v>482</v>
      </c>
      <c r="B82" s="191" t="s">
        <v>566</v>
      </c>
      <c r="C82" s="191" t="s">
        <v>323</v>
      </c>
      <c r="D82" s="191" t="s">
        <v>483</v>
      </c>
      <c r="E82" s="192">
        <v>1710</v>
      </c>
      <c r="F82" s="192">
        <v>1980</v>
      </c>
      <c r="G82" s="192">
        <v>0</v>
      </c>
      <c r="H82" s="192">
        <v>0</v>
      </c>
      <c r="I82" s="192">
        <v>27</v>
      </c>
      <c r="J82" s="192">
        <v>26</v>
      </c>
      <c r="K82" s="193">
        <v>86.363636363636402</v>
      </c>
      <c r="L82" s="193">
        <v>0</v>
      </c>
      <c r="M82" s="193">
        <v>103.846153846154</v>
      </c>
      <c r="N82" s="193">
        <v>1.1000000000000001</v>
      </c>
      <c r="O82" s="193">
        <v>0</v>
      </c>
      <c r="P82" s="192">
        <v>1881</v>
      </c>
      <c r="Q82" s="192">
        <v>1881</v>
      </c>
      <c r="R82" s="192">
        <v>1881</v>
      </c>
      <c r="S82" s="192">
        <v>0</v>
      </c>
      <c r="T82" s="194">
        <v>1881</v>
      </c>
      <c r="U82" s="195" t="s">
        <v>567</v>
      </c>
    </row>
    <row r="83" spans="1:21" outlineLevel="1" x14ac:dyDescent="0.25">
      <c r="A83" s="190" t="s">
        <v>568</v>
      </c>
      <c r="B83" s="191" t="s">
        <v>569</v>
      </c>
      <c r="C83" s="191" t="s">
        <v>323</v>
      </c>
      <c r="D83" s="191" t="s">
        <v>480</v>
      </c>
      <c r="E83" s="192">
        <v>1225219</v>
      </c>
      <c r="F83" s="192">
        <v>1810337</v>
      </c>
      <c r="G83" s="192">
        <v>0</v>
      </c>
      <c r="H83" s="192">
        <v>0</v>
      </c>
      <c r="I83" s="192">
        <v>204</v>
      </c>
      <c r="J83" s="192">
        <v>226</v>
      </c>
      <c r="K83" s="193">
        <v>67.6790564408726</v>
      </c>
      <c r="L83" s="193">
        <v>0</v>
      </c>
      <c r="M83" s="193">
        <v>90.265486725663706</v>
      </c>
      <c r="N83" s="193">
        <v>1.1200000000000001</v>
      </c>
      <c r="O83" s="193">
        <v>0</v>
      </c>
      <c r="P83" s="192">
        <v>1372245.28</v>
      </c>
      <c r="Q83" s="192">
        <v>1372245.28</v>
      </c>
      <c r="R83" s="192">
        <v>1372245.28</v>
      </c>
      <c r="S83" s="192">
        <v>0</v>
      </c>
      <c r="T83" s="194">
        <v>1372245.28</v>
      </c>
      <c r="U83" s="195" t="s">
        <v>570</v>
      </c>
    </row>
    <row r="84" spans="1:21" outlineLevel="1" x14ac:dyDescent="0.25">
      <c r="A84" s="190" t="s">
        <v>571</v>
      </c>
      <c r="B84" s="191" t="s">
        <v>569</v>
      </c>
      <c r="C84" s="191" t="s">
        <v>323</v>
      </c>
      <c r="D84" s="191" t="s">
        <v>480</v>
      </c>
      <c r="E84" s="192">
        <v>77550</v>
      </c>
      <c r="F84" s="192">
        <v>109980</v>
      </c>
      <c r="G84" s="192">
        <v>0</v>
      </c>
      <c r="H84" s="192">
        <v>0</v>
      </c>
      <c r="I84" s="192">
        <v>33</v>
      </c>
      <c r="J84" s="192">
        <v>42</v>
      </c>
      <c r="K84" s="193">
        <v>70.512820512820497</v>
      </c>
      <c r="L84" s="193">
        <v>0</v>
      </c>
      <c r="M84" s="193">
        <v>78.571428571428598</v>
      </c>
      <c r="N84" s="193">
        <v>1.3</v>
      </c>
      <c r="O84" s="193">
        <v>0</v>
      </c>
      <c r="P84" s="192">
        <v>100815</v>
      </c>
      <c r="Q84" s="192">
        <v>100815</v>
      </c>
      <c r="R84" s="192">
        <v>100815</v>
      </c>
      <c r="S84" s="192">
        <v>0</v>
      </c>
      <c r="T84" s="194">
        <v>100815</v>
      </c>
      <c r="U84" s="195" t="s">
        <v>570</v>
      </c>
    </row>
    <row r="85" spans="1:21" outlineLevel="1" x14ac:dyDescent="0.25">
      <c r="A85" s="190" t="s">
        <v>482</v>
      </c>
      <c r="B85" s="191" t="s">
        <v>572</v>
      </c>
      <c r="C85" s="191" t="s">
        <v>323</v>
      </c>
      <c r="D85" s="191" t="s">
        <v>483</v>
      </c>
      <c r="E85" s="192">
        <v>226556</v>
      </c>
      <c r="F85" s="192">
        <v>260515</v>
      </c>
      <c r="G85" s="192">
        <v>0</v>
      </c>
      <c r="H85" s="192">
        <v>0</v>
      </c>
      <c r="I85" s="192">
        <v>61</v>
      </c>
      <c r="J85" s="192">
        <v>33</v>
      </c>
      <c r="K85" s="193">
        <v>86.9646661420648</v>
      </c>
      <c r="L85" s="193">
        <v>0</v>
      </c>
      <c r="M85" s="193">
        <v>184.84848484848499</v>
      </c>
      <c r="N85" s="193">
        <v>1.1000000000000001</v>
      </c>
      <c r="O85" s="193">
        <v>0</v>
      </c>
      <c r="P85" s="192">
        <v>249211.6</v>
      </c>
      <c r="Q85" s="192">
        <v>249211.6</v>
      </c>
      <c r="R85" s="192">
        <v>249211.6</v>
      </c>
      <c r="S85" s="192">
        <v>0</v>
      </c>
      <c r="T85" s="194">
        <v>249211.6</v>
      </c>
      <c r="U85" s="195" t="s">
        <v>573</v>
      </c>
    </row>
    <row r="86" spans="1:21" outlineLevel="1" x14ac:dyDescent="0.25">
      <c r="A86" s="190" t="s">
        <v>482</v>
      </c>
      <c r="B86" s="191" t="s">
        <v>2116</v>
      </c>
      <c r="C86" s="191" t="s">
        <v>323</v>
      </c>
      <c r="D86" s="191" t="s">
        <v>483</v>
      </c>
      <c r="E86" s="192">
        <v>143</v>
      </c>
      <c r="F86" s="192">
        <v>0</v>
      </c>
      <c r="G86" s="192">
        <v>0</v>
      </c>
      <c r="H86" s="192">
        <v>0</v>
      </c>
      <c r="I86" s="192">
        <v>1</v>
      </c>
      <c r="J86" s="192">
        <v>0</v>
      </c>
      <c r="K86" s="193">
        <v>86.9646661420648</v>
      </c>
      <c r="L86" s="193">
        <v>0</v>
      </c>
      <c r="M86" s="193">
        <v>184.84848484848499</v>
      </c>
      <c r="N86" s="193">
        <v>1.1000000000000001</v>
      </c>
      <c r="O86" s="193">
        <v>0</v>
      </c>
      <c r="P86" s="192">
        <v>157.30000000000001</v>
      </c>
      <c r="Q86" s="192">
        <v>157.30000000000001</v>
      </c>
      <c r="R86" s="192">
        <v>157.30000000000001</v>
      </c>
      <c r="S86" s="192">
        <v>0</v>
      </c>
      <c r="T86" s="194">
        <v>157.30000000000001</v>
      </c>
      <c r="U86" s="195" t="s">
        <v>2117</v>
      </c>
    </row>
    <row r="87" spans="1:21" outlineLevel="1" x14ac:dyDescent="0.25">
      <c r="A87" s="190" t="s">
        <v>574</v>
      </c>
      <c r="B87" s="191" t="s">
        <v>575</v>
      </c>
      <c r="C87" s="191" t="s">
        <v>323</v>
      </c>
      <c r="D87" s="191" t="s">
        <v>480</v>
      </c>
      <c r="E87" s="192">
        <v>98592</v>
      </c>
      <c r="F87" s="192">
        <v>260866</v>
      </c>
      <c r="G87" s="192">
        <v>0</v>
      </c>
      <c r="H87" s="192">
        <v>0</v>
      </c>
      <c r="I87" s="192">
        <v>22</v>
      </c>
      <c r="J87" s="192">
        <v>30</v>
      </c>
      <c r="K87" s="193">
        <v>37.7941165195924</v>
      </c>
      <c r="L87" s="193">
        <v>0</v>
      </c>
      <c r="M87" s="193">
        <v>73.3333333333333</v>
      </c>
      <c r="N87" s="193">
        <v>1.0900000000000001</v>
      </c>
      <c r="O87" s="193">
        <v>0</v>
      </c>
      <c r="P87" s="192">
        <v>107465.28</v>
      </c>
      <c r="Q87" s="192">
        <v>107465.28</v>
      </c>
      <c r="R87" s="192">
        <v>107465.28</v>
      </c>
      <c r="S87" s="192">
        <v>0</v>
      </c>
      <c r="T87" s="194">
        <v>107465.28</v>
      </c>
      <c r="U87" s="195" t="s">
        <v>576</v>
      </c>
    </row>
    <row r="88" spans="1:21" outlineLevel="1" x14ac:dyDescent="0.25">
      <c r="A88" s="190" t="s">
        <v>482</v>
      </c>
      <c r="B88" s="191" t="s">
        <v>577</v>
      </c>
      <c r="C88" s="191" t="s">
        <v>323</v>
      </c>
      <c r="D88" s="191" t="s">
        <v>483</v>
      </c>
      <c r="E88" s="192">
        <v>0</v>
      </c>
      <c r="F88" s="192">
        <v>0</v>
      </c>
      <c r="G88" s="192">
        <v>0</v>
      </c>
      <c r="H88" s="192">
        <v>0</v>
      </c>
      <c r="I88" s="192">
        <v>9</v>
      </c>
      <c r="J88" s="192">
        <v>1</v>
      </c>
      <c r="K88" s="193">
        <v>37.7941165195924</v>
      </c>
      <c r="L88" s="193">
        <v>0</v>
      </c>
      <c r="M88" s="193">
        <v>900</v>
      </c>
      <c r="N88" s="193">
        <v>1.1000000000000001</v>
      </c>
      <c r="O88" s="193">
        <v>0</v>
      </c>
      <c r="P88" s="192">
        <v>0</v>
      </c>
      <c r="Q88" s="192">
        <v>0</v>
      </c>
      <c r="R88" s="192">
        <v>0</v>
      </c>
      <c r="S88" s="192">
        <v>0</v>
      </c>
      <c r="T88" s="194">
        <v>0</v>
      </c>
      <c r="U88" s="195" t="s">
        <v>578</v>
      </c>
    </row>
    <row r="89" spans="1:21" x14ac:dyDescent="0.25">
      <c r="A89" s="196" t="s">
        <v>579</v>
      </c>
      <c r="B89" s="197"/>
      <c r="C89" s="197"/>
      <c r="D89" s="197"/>
      <c r="E89" s="198">
        <v>57162383</v>
      </c>
      <c r="F89" s="198">
        <v>77548316</v>
      </c>
      <c r="G89" s="198">
        <v>20510635.25</v>
      </c>
      <c r="H89" s="198">
        <v>19007391.960000001</v>
      </c>
      <c r="I89" s="197"/>
      <c r="J89" s="197"/>
      <c r="K89" s="199"/>
      <c r="L89" s="199"/>
      <c r="M89" s="199"/>
      <c r="N89" s="199"/>
      <c r="O89" s="199"/>
      <c r="P89" s="198">
        <v>59539101.130000003</v>
      </c>
      <c r="Q89" s="198">
        <v>80049736.379999995</v>
      </c>
      <c r="R89" s="198">
        <v>80049736.379999995</v>
      </c>
      <c r="S89" s="198">
        <v>0</v>
      </c>
      <c r="T89" s="198">
        <v>80049736.379999995</v>
      </c>
      <c r="U89" s="192"/>
    </row>
    <row r="90" spans="1:21" outlineLevel="1" x14ac:dyDescent="0.25">
      <c r="A90" s="190" t="s">
        <v>580</v>
      </c>
      <c r="B90" s="191" t="s">
        <v>581</v>
      </c>
      <c r="C90" s="191" t="s">
        <v>323</v>
      </c>
      <c r="D90" s="191" t="s">
        <v>582</v>
      </c>
      <c r="E90" s="192">
        <v>1012191</v>
      </c>
      <c r="F90" s="192">
        <v>2370794</v>
      </c>
      <c r="G90" s="192">
        <v>10029.86</v>
      </c>
      <c r="H90" s="192">
        <v>12180.06</v>
      </c>
      <c r="I90" s="192">
        <v>841</v>
      </c>
      <c r="J90" s="192">
        <v>1381</v>
      </c>
      <c r="K90" s="193">
        <v>42.694177562453802</v>
      </c>
      <c r="L90" s="193">
        <v>82.346556585107095</v>
      </c>
      <c r="M90" s="193">
        <v>60.897900072411304</v>
      </c>
      <c r="N90" s="193">
        <v>1.1599999999999999</v>
      </c>
      <c r="O90" s="193">
        <v>0</v>
      </c>
      <c r="P90" s="192">
        <v>1174141.56</v>
      </c>
      <c r="Q90" s="192">
        <v>1184171.42</v>
      </c>
      <c r="R90" s="192">
        <v>1184171.42</v>
      </c>
      <c r="S90" s="192">
        <v>0</v>
      </c>
      <c r="T90" s="194">
        <v>1184171.42</v>
      </c>
      <c r="U90" s="195" t="s">
        <v>583</v>
      </c>
    </row>
    <row r="91" spans="1:21" outlineLevel="1" x14ac:dyDescent="0.25">
      <c r="A91" s="190" t="s">
        <v>584</v>
      </c>
      <c r="B91" s="191" t="s">
        <v>581</v>
      </c>
      <c r="C91" s="191" t="s">
        <v>323</v>
      </c>
      <c r="D91" s="191" t="s">
        <v>582</v>
      </c>
      <c r="E91" s="192">
        <v>393392</v>
      </c>
      <c r="F91" s="192">
        <v>0</v>
      </c>
      <c r="G91" s="192">
        <v>0</v>
      </c>
      <c r="H91" s="192">
        <v>0</v>
      </c>
      <c r="I91" s="192">
        <v>184</v>
      </c>
      <c r="J91" s="192">
        <v>0</v>
      </c>
      <c r="K91" s="193">
        <v>42.694177562453802</v>
      </c>
      <c r="L91" s="193">
        <v>82.346556585107095</v>
      </c>
      <c r="M91" s="193">
        <v>60.897900072411304</v>
      </c>
      <c r="N91" s="193">
        <v>1</v>
      </c>
      <c r="O91" s="193">
        <v>0</v>
      </c>
      <c r="P91" s="192">
        <v>393392</v>
      </c>
      <c r="Q91" s="192">
        <v>393392</v>
      </c>
      <c r="R91" s="192">
        <v>393392</v>
      </c>
      <c r="S91" s="192">
        <v>0</v>
      </c>
      <c r="T91" s="194">
        <v>393392</v>
      </c>
      <c r="U91" s="195" t="s">
        <v>583</v>
      </c>
    </row>
    <row r="92" spans="1:21" outlineLevel="1" x14ac:dyDescent="0.25">
      <c r="A92" s="190" t="s">
        <v>585</v>
      </c>
      <c r="B92" s="191" t="s">
        <v>586</v>
      </c>
      <c r="C92" s="191" t="s">
        <v>323</v>
      </c>
      <c r="D92" s="191" t="s">
        <v>582</v>
      </c>
      <c r="E92" s="192">
        <v>0</v>
      </c>
      <c r="F92" s="192">
        <v>11517</v>
      </c>
      <c r="G92" s="192">
        <v>0</v>
      </c>
      <c r="H92" s="192">
        <v>0</v>
      </c>
      <c r="I92" s="192">
        <v>0</v>
      </c>
      <c r="J92" s="192">
        <v>17</v>
      </c>
      <c r="K92" s="193">
        <v>0</v>
      </c>
      <c r="L92" s="193">
        <v>82.346556585107095</v>
      </c>
      <c r="M92" s="193">
        <v>0</v>
      </c>
      <c r="N92" s="193">
        <v>1.1599999999999999</v>
      </c>
      <c r="O92" s="193">
        <v>0</v>
      </c>
      <c r="P92" s="192">
        <v>0</v>
      </c>
      <c r="Q92" s="192">
        <v>0</v>
      </c>
      <c r="R92" s="192">
        <v>0</v>
      </c>
      <c r="S92" s="192">
        <v>0</v>
      </c>
      <c r="T92" s="194">
        <v>0</v>
      </c>
      <c r="U92" s="195" t="s">
        <v>587</v>
      </c>
    </row>
    <row r="93" spans="1:21" x14ac:dyDescent="0.25">
      <c r="A93" s="196" t="s">
        <v>588</v>
      </c>
      <c r="B93" s="197"/>
      <c r="C93" s="197"/>
      <c r="D93" s="197"/>
      <c r="E93" s="198">
        <v>1405583</v>
      </c>
      <c r="F93" s="198">
        <v>2382311</v>
      </c>
      <c r="G93" s="198">
        <v>10029.86</v>
      </c>
      <c r="H93" s="198">
        <v>12180.06</v>
      </c>
      <c r="I93" s="197"/>
      <c r="J93" s="197"/>
      <c r="K93" s="199"/>
      <c r="L93" s="199"/>
      <c r="M93" s="199"/>
      <c r="N93" s="199"/>
      <c r="O93" s="199"/>
      <c r="P93" s="198">
        <v>1567533.56</v>
      </c>
      <c r="Q93" s="198">
        <v>1577563.42</v>
      </c>
      <c r="R93" s="198">
        <v>1577563.42</v>
      </c>
      <c r="S93" s="198">
        <v>0</v>
      </c>
      <c r="T93" s="198">
        <v>1577563.42</v>
      </c>
      <c r="U93" s="192"/>
    </row>
    <row r="94" spans="1:21" outlineLevel="1" x14ac:dyDescent="0.25">
      <c r="A94" s="190" t="s">
        <v>589</v>
      </c>
      <c r="B94" s="191" t="s">
        <v>590</v>
      </c>
      <c r="C94" s="191" t="s">
        <v>323</v>
      </c>
      <c r="D94" s="191" t="s">
        <v>591</v>
      </c>
      <c r="E94" s="192">
        <v>1220444</v>
      </c>
      <c r="F94" s="192">
        <v>1550061</v>
      </c>
      <c r="G94" s="192">
        <v>0</v>
      </c>
      <c r="H94" s="192">
        <v>0</v>
      </c>
      <c r="I94" s="192">
        <v>277</v>
      </c>
      <c r="J94" s="192">
        <v>437</v>
      </c>
      <c r="K94" s="193">
        <v>78.735223968605098</v>
      </c>
      <c r="L94" s="193">
        <v>82.346556585107095</v>
      </c>
      <c r="M94" s="193">
        <v>63.386727688787197</v>
      </c>
      <c r="N94" s="193">
        <v>0.84</v>
      </c>
      <c r="O94" s="193">
        <v>0</v>
      </c>
      <c r="P94" s="192">
        <v>1025172.96</v>
      </c>
      <c r="Q94" s="192">
        <v>1025172.96</v>
      </c>
      <c r="R94" s="192">
        <v>1025172.96</v>
      </c>
      <c r="S94" s="192">
        <v>0</v>
      </c>
      <c r="T94" s="194">
        <v>1025172.96</v>
      </c>
      <c r="U94" s="195" t="s">
        <v>592</v>
      </c>
    </row>
    <row r="95" spans="1:21" outlineLevel="1" x14ac:dyDescent="0.25">
      <c r="A95" s="190" t="s">
        <v>593</v>
      </c>
      <c r="B95" s="191" t="s">
        <v>590</v>
      </c>
      <c r="C95" s="191" t="s">
        <v>323</v>
      </c>
      <c r="D95" s="191" t="s">
        <v>591</v>
      </c>
      <c r="E95" s="192">
        <v>9906</v>
      </c>
      <c r="F95" s="192">
        <v>16446</v>
      </c>
      <c r="G95" s="192">
        <v>0</v>
      </c>
      <c r="H95" s="192">
        <v>0</v>
      </c>
      <c r="I95" s="192">
        <v>280</v>
      </c>
      <c r="J95" s="192">
        <v>438</v>
      </c>
      <c r="K95" s="193">
        <v>60.233491426486701</v>
      </c>
      <c r="L95" s="193">
        <v>82.346556585107095</v>
      </c>
      <c r="M95" s="193">
        <v>63.926940639269397</v>
      </c>
      <c r="N95" s="193">
        <v>1.26</v>
      </c>
      <c r="O95" s="193">
        <v>0</v>
      </c>
      <c r="P95" s="192">
        <v>12481.56</v>
      </c>
      <c r="Q95" s="192">
        <v>12481.56</v>
      </c>
      <c r="R95" s="192">
        <v>12481.56</v>
      </c>
      <c r="S95" s="192">
        <v>0</v>
      </c>
      <c r="T95" s="194">
        <v>12481.56</v>
      </c>
      <c r="U95" s="195" t="s">
        <v>592</v>
      </c>
    </row>
    <row r="96" spans="1:21" outlineLevel="1" x14ac:dyDescent="0.25">
      <c r="A96" s="190" t="s">
        <v>589</v>
      </c>
      <c r="B96" s="191" t="s">
        <v>594</v>
      </c>
      <c r="C96" s="191" t="s">
        <v>323</v>
      </c>
      <c r="D96" s="191" t="s">
        <v>591</v>
      </c>
      <c r="E96" s="192">
        <v>18979037</v>
      </c>
      <c r="F96" s="192">
        <v>23556086</v>
      </c>
      <c r="G96" s="192">
        <v>0</v>
      </c>
      <c r="H96" s="192">
        <v>0</v>
      </c>
      <c r="I96" s="192">
        <v>7383</v>
      </c>
      <c r="J96" s="192">
        <v>8983</v>
      </c>
      <c r="K96" s="193">
        <v>80.569569155079506</v>
      </c>
      <c r="L96" s="193">
        <v>82.346556585107095</v>
      </c>
      <c r="M96" s="193">
        <v>82.188578425915594</v>
      </c>
      <c r="N96" s="193">
        <v>0.84</v>
      </c>
      <c r="O96" s="193">
        <v>0</v>
      </c>
      <c r="P96" s="192">
        <v>15942391.08</v>
      </c>
      <c r="Q96" s="192">
        <v>15942391.08</v>
      </c>
      <c r="R96" s="192">
        <v>15942391.08</v>
      </c>
      <c r="S96" s="192">
        <v>0</v>
      </c>
      <c r="T96" s="194">
        <v>15942391.08</v>
      </c>
      <c r="U96" s="195" t="s">
        <v>595</v>
      </c>
    </row>
    <row r="97" spans="1:21" outlineLevel="1" x14ac:dyDescent="0.25">
      <c r="A97" s="190" t="s">
        <v>596</v>
      </c>
      <c r="B97" s="191" t="s">
        <v>594</v>
      </c>
      <c r="C97" s="191" t="s">
        <v>323</v>
      </c>
      <c r="D97" s="191" t="s">
        <v>463</v>
      </c>
      <c r="E97" s="192">
        <v>4173</v>
      </c>
      <c r="F97" s="192">
        <v>2996</v>
      </c>
      <c r="G97" s="192">
        <v>0</v>
      </c>
      <c r="H97" s="192">
        <v>0</v>
      </c>
      <c r="I97" s="192">
        <v>32</v>
      </c>
      <c r="J97" s="192">
        <v>21</v>
      </c>
      <c r="K97" s="193">
        <v>139.28571428571399</v>
      </c>
      <c r="L97" s="193">
        <v>82.346556585107095</v>
      </c>
      <c r="M97" s="193">
        <v>152.38095238095201</v>
      </c>
      <c r="N97" s="193">
        <v>1.24</v>
      </c>
      <c r="O97" s="193">
        <v>0</v>
      </c>
      <c r="P97" s="192">
        <v>5174.5200000000004</v>
      </c>
      <c r="Q97" s="192">
        <v>5174.5200000000004</v>
      </c>
      <c r="R97" s="192">
        <v>5174.5200000000004</v>
      </c>
      <c r="S97" s="192">
        <v>0</v>
      </c>
      <c r="T97" s="194">
        <v>5174.5200000000004</v>
      </c>
      <c r="U97" s="195" t="s">
        <v>595</v>
      </c>
    </row>
    <row r="98" spans="1:21" outlineLevel="1" x14ac:dyDescent="0.25">
      <c r="A98" s="190" t="s">
        <v>593</v>
      </c>
      <c r="B98" s="191" t="s">
        <v>594</v>
      </c>
      <c r="C98" s="191" t="s">
        <v>323</v>
      </c>
      <c r="D98" s="191" t="s">
        <v>591</v>
      </c>
      <c r="E98" s="192">
        <v>332688</v>
      </c>
      <c r="F98" s="192">
        <v>475493</v>
      </c>
      <c r="G98" s="192">
        <v>0</v>
      </c>
      <c r="H98" s="192">
        <v>0</v>
      </c>
      <c r="I98" s="192">
        <v>7040</v>
      </c>
      <c r="J98" s="192">
        <v>8499</v>
      </c>
      <c r="K98" s="193">
        <v>69.966960607201401</v>
      </c>
      <c r="L98" s="193">
        <v>82.346556585107095</v>
      </c>
      <c r="M98" s="193">
        <v>82.833274502882702</v>
      </c>
      <c r="N98" s="193">
        <v>1.26</v>
      </c>
      <c r="O98" s="193">
        <v>0</v>
      </c>
      <c r="P98" s="192">
        <v>419186.88</v>
      </c>
      <c r="Q98" s="192">
        <v>419186.88</v>
      </c>
      <c r="R98" s="192">
        <v>419186.88</v>
      </c>
      <c r="S98" s="192">
        <v>0</v>
      </c>
      <c r="T98" s="194">
        <v>419186.88</v>
      </c>
      <c r="U98" s="195" t="s">
        <v>595</v>
      </c>
    </row>
    <row r="99" spans="1:21" outlineLevel="1" x14ac:dyDescent="0.25">
      <c r="A99" s="190" t="s">
        <v>597</v>
      </c>
      <c r="B99" s="191" t="s">
        <v>466</v>
      </c>
      <c r="C99" s="191" t="s">
        <v>323</v>
      </c>
      <c r="D99" s="191" t="s">
        <v>591</v>
      </c>
      <c r="E99" s="192">
        <v>5512633</v>
      </c>
      <c r="F99" s="192">
        <v>7813417</v>
      </c>
      <c r="G99" s="192">
        <v>0</v>
      </c>
      <c r="H99" s="192">
        <v>0</v>
      </c>
      <c r="I99" s="192">
        <v>2065</v>
      </c>
      <c r="J99" s="192">
        <v>2720</v>
      </c>
      <c r="K99" s="193">
        <v>70.553421121642401</v>
      </c>
      <c r="L99" s="193">
        <v>82.346556585107095</v>
      </c>
      <c r="M99" s="193">
        <v>75.919117647058798</v>
      </c>
      <c r="N99" s="193">
        <v>0.97</v>
      </c>
      <c r="O99" s="193">
        <v>0</v>
      </c>
      <c r="P99" s="192">
        <v>5347254.01</v>
      </c>
      <c r="Q99" s="192">
        <v>5347254.01</v>
      </c>
      <c r="R99" s="192">
        <v>5347254.01</v>
      </c>
      <c r="S99" s="192">
        <v>0</v>
      </c>
      <c r="T99" s="194">
        <v>5347254.01</v>
      </c>
      <c r="U99" s="195" t="s">
        <v>467</v>
      </c>
    </row>
    <row r="100" spans="1:21" outlineLevel="1" x14ac:dyDescent="0.25">
      <c r="A100" s="190" t="s">
        <v>593</v>
      </c>
      <c r="B100" s="191" t="s">
        <v>466</v>
      </c>
      <c r="C100" s="191" t="s">
        <v>323</v>
      </c>
      <c r="D100" s="191" t="s">
        <v>591</v>
      </c>
      <c r="E100" s="192">
        <v>38057</v>
      </c>
      <c r="F100" s="192">
        <v>73302</v>
      </c>
      <c r="G100" s="192">
        <v>0</v>
      </c>
      <c r="H100" s="192">
        <v>0</v>
      </c>
      <c r="I100" s="192">
        <v>671</v>
      </c>
      <c r="J100" s="192">
        <v>1049</v>
      </c>
      <c r="K100" s="193">
        <v>51.918092275790599</v>
      </c>
      <c r="L100" s="193">
        <v>82.346556585107095</v>
      </c>
      <c r="M100" s="193">
        <v>63.965681601525297</v>
      </c>
      <c r="N100" s="193">
        <v>1.26</v>
      </c>
      <c r="O100" s="193">
        <v>0</v>
      </c>
      <c r="P100" s="192">
        <v>47951.82</v>
      </c>
      <c r="Q100" s="192">
        <v>47951.82</v>
      </c>
      <c r="R100" s="192">
        <v>47951.82</v>
      </c>
      <c r="S100" s="192">
        <v>0</v>
      </c>
      <c r="T100" s="194">
        <v>47951.82</v>
      </c>
      <c r="U100" s="195" t="s">
        <v>467</v>
      </c>
    </row>
    <row r="101" spans="1:21" outlineLevel="1" x14ac:dyDescent="0.25">
      <c r="A101" s="190" t="s">
        <v>1833</v>
      </c>
      <c r="B101" s="191" t="s">
        <v>466</v>
      </c>
      <c r="C101" s="191" t="s">
        <v>323</v>
      </c>
      <c r="D101" s="191" t="s">
        <v>463</v>
      </c>
      <c r="E101" s="192">
        <v>26664</v>
      </c>
      <c r="F101" s="192">
        <v>38885</v>
      </c>
      <c r="G101" s="192">
        <v>0</v>
      </c>
      <c r="H101" s="192">
        <v>0</v>
      </c>
      <c r="I101" s="192">
        <v>24</v>
      </c>
      <c r="J101" s="192">
        <v>35</v>
      </c>
      <c r="K101" s="193">
        <v>68.571428571428598</v>
      </c>
      <c r="L101" s="193">
        <v>82.346556585107095</v>
      </c>
      <c r="M101" s="193">
        <v>68.571428571428598</v>
      </c>
      <c r="N101" s="193">
        <v>1.24</v>
      </c>
      <c r="O101" s="193">
        <v>0</v>
      </c>
      <c r="P101" s="192">
        <v>33063.360000000001</v>
      </c>
      <c r="Q101" s="192">
        <v>33063.360000000001</v>
      </c>
      <c r="R101" s="192">
        <v>33063.360000000001</v>
      </c>
      <c r="S101" s="192">
        <v>0</v>
      </c>
      <c r="T101" s="194">
        <v>33063.360000000001</v>
      </c>
      <c r="U101" s="195" t="s">
        <v>467</v>
      </c>
    </row>
    <row r="102" spans="1:21" outlineLevel="1" x14ac:dyDescent="0.25">
      <c r="A102" s="190" t="s">
        <v>589</v>
      </c>
      <c r="B102" s="191" t="s">
        <v>598</v>
      </c>
      <c r="C102" s="191" t="s">
        <v>323</v>
      </c>
      <c r="D102" s="191" t="s">
        <v>591</v>
      </c>
      <c r="E102" s="192">
        <v>5643568</v>
      </c>
      <c r="F102" s="192">
        <v>5464265</v>
      </c>
      <c r="G102" s="192">
        <v>0</v>
      </c>
      <c r="H102" s="192">
        <v>0</v>
      </c>
      <c r="I102" s="192">
        <v>1094</v>
      </c>
      <c r="J102" s="192">
        <v>1581</v>
      </c>
      <c r="K102" s="193">
        <v>103.281374530701</v>
      </c>
      <c r="L102" s="193">
        <v>82.346556585107095</v>
      </c>
      <c r="M102" s="193">
        <v>69.196710942441499</v>
      </c>
      <c r="N102" s="193">
        <v>0.84</v>
      </c>
      <c r="O102" s="193">
        <v>0</v>
      </c>
      <c r="P102" s="192">
        <v>4740597.12</v>
      </c>
      <c r="Q102" s="192">
        <v>4740597.12</v>
      </c>
      <c r="R102" s="192">
        <v>4740597.12</v>
      </c>
      <c r="S102" s="192">
        <v>0</v>
      </c>
      <c r="T102" s="194">
        <v>4740597.12</v>
      </c>
      <c r="U102" s="195" t="s">
        <v>599</v>
      </c>
    </row>
    <row r="103" spans="1:21" outlineLevel="1" x14ac:dyDescent="0.25">
      <c r="A103" s="190" t="s">
        <v>600</v>
      </c>
      <c r="B103" s="191" t="s">
        <v>601</v>
      </c>
      <c r="C103" s="191" t="s">
        <v>323</v>
      </c>
      <c r="D103" s="191" t="s">
        <v>591</v>
      </c>
      <c r="E103" s="192">
        <v>2103578</v>
      </c>
      <c r="F103" s="192">
        <v>3299405</v>
      </c>
      <c r="G103" s="192">
        <v>932309.65</v>
      </c>
      <c r="H103" s="192">
        <v>755176.23</v>
      </c>
      <c r="I103" s="192">
        <v>2528</v>
      </c>
      <c r="J103" s="192">
        <v>3691</v>
      </c>
      <c r="K103" s="193">
        <v>63.756283329873099</v>
      </c>
      <c r="L103" s="193">
        <v>123.455905120319</v>
      </c>
      <c r="M103" s="193">
        <v>68.490923868870198</v>
      </c>
      <c r="N103" s="193">
        <v>1.47</v>
      </c>
      <c r="O103" s="193">
        <v>0</v>
      </c>
      <c r="P103" s="192">
        <v>3092259.66</v>
      </c>
      <c r="Q103" s="192">
        <v>4024569.31</v>
      </c>
      <c r="R103" s="192">
        <v>4024569.31</v>
      </c>
      <c r="S103" s="192">
        <v>0</v>
      </c>
      <c r="T103" s="194">
        <v>4024569.31</v>
      </c>
      <c r="U103" s="195" t="s">
        <v>602</v>
      </c>
    </row>
    <row r="104" spans="1:21" outlineLevel="1" x14ac:dyDescent="0.25">
      <c r="A104" s="190" t="s">
        <v>603</v>
      </c>
      <c r="B104" s="191" t="s">
        <v>601</v>
      </c>
      <c r="C104" s="191" t="s">
        <v>323</v>
      </c>
      <c r="D104" s="191" t="s">
        <v>591</v>
      </c>
      <c r="E104" s="192">
        <v>5882338</v>
      </c>
      <c r="F104" s="192">
        <v>11383365</v>
      </c>
      <c r="G104" s="192">
        <v>0</v>
      </c>
      <c r="H104" s="192">
        <v>0</v>
      </c>
      <c r="I104" s="192">
        <v>673</v>
      </c>
      <c r="J104" s="192">
        <v>1097</v>
      </c>
      <c r="K104" s="193">
        <v>51.674860640943997</v>
      </c>
      <c r="L104" s="193">
        <v>123.455905120319</v>
      </c>
      <c r="M104" s="193">
        <v>61.349134001823202</v>
      </c>
      <c r="N104" s="193">
        <v>0.65</v>
      </c>
      <c r="O104" s="193">
        <v>0</v>
      </c>
      <c r="P104" s="192">
        <v>3823519.7</v>
      </c>
      <c r="Q104" s="192">
        <v>3823519.7</v>
      </c>
      <c r="R104" s="192">
        <v>3823519.7</v>
      </c>
      <c r="S104" s="192">
        <v>0</v>
      </c>
      <c r="T104" s="194">
        <v>3823519.7</v>
      </c>
      <c r="U104" s="195" t="s">
        <v>602</v>
      </c>
    </row>
    <row r="105" spans="1:21" outlineLevel="1" x14ac:dyDescent="0.25">
      <c r="A105" s="190" t="s">
        <v>604</v>
      </c>
      <c r="B105" s="191" t="s">
        <v>601</v>
      </c>
      <c r="C105" s="191" t="s">
        <v>323</v>
      </c>
      <c r="D105" s="191" t="s">
        <v>591</v>
      </c>
      <c r="E105" s="192">
        <v>4292085</v>
      </c>
      <c r="F105" s="192">
        <v>5576822</v>
      </c>
      <c r="G105" s="192">
        <v>0</v>
      </c>
      <c r="H105" s="192">
        <v>0</v>
      </c>
      <c r="I105" s="192">
        <v>1461</v>
      </c>
      <c r="J105" s="192">
        <v>1940</v>
      </c>
      <c r="K105" s="193">
        <v>76.962919024491001</v>
      </c>
      <c r="L105" s="193">
        <v>123.455905120319</v>
      </c>
      <c r="M105" s="193">
        <v>75.309278350515498</v>
      </c>
      <c r="N105" s="193">
        <v>0.65</v>
      </c>
      <c r="O105" s="193">
        <v>0</v>
      </c>
      <c r="P105" s="192">
        <v>2789855.25</v>
      </c>
      <c r="Q105" s="192">
        <v>2789855.25</v>
      </c>
      <c r="R105" s="192">
        <v>2789855.25</v>
      </c>
      <c r="S105" s="192">
        <v>0</v>
      </c>
      <c r="T105" s="194">
        <v>2789855.25</v>
      </c>
      <c r="U105" s="195" t="s">
        <v>602</v>
      </c>
    </row>
    <row r="106" spans="1:21" outlineLevel="1" x14ac:dyDescent="0.25">
      <c r="A106" s="190" t="s">
        <v>593</v>
      </c>
      <c r="B106" s="191" t="s">
        <v>601</v>
      </c>
      <c r="C106" s="191" t="s">
        <v>323</v>
      </c>
      <c r="D106" s="191" t="s">
        <v>591</v>
      </c>
      <c r="E106" s="192">
        <v>82986</v>
      </c>
      <c r="F106" s="192">
        <v>143934</v>
      </c>
      <c r="G106" s="192">
        <v>0</v>
      </c>
      <c r="H106" s="192">
        <v>0</v>
      </c>
      <c r="I106" s="192">
        <v>388</v>
      </c>
      <c r="J106" s="192">
        <v>670</v>
      </c>
      <c r="K106" s="193">
        <v>57.655592146400402</v>
      </c>
      <c r="L106" s="193">
        <v>123.455905120319</v>
      </c>
      <c r="M106" s="193">
        <v>57.910447761194</v>
      </c>
      <c r="N106" s="193">
        <v>1.26</v>
      </c>
      <c r="O106" s="193">
        <v>0</v>
      </c>
      <c r="P106" s="192">
        <v>104562.36</v>
      </c>
      <c r="Q106" s="192">
        <v>104562.36</v>
      </c>
      <c r="R106" s="192">
        <v>104562.36</v>
      </c>
      <c r="S106" s="192">
        <v>0</v>
      </c>
      <c r="T106" s="194">
        <v>104562.36</v>
      </c>
      <c r="U106" s="195" t="s">
        <v>602</v>
      </c>
    </row>
    <row r="107" spans="1:21" outlineLevel="1" x14ac:dyDescent="0.25">
      <c r="A107" s="190" t="s">
        <v>605</v>
      </c>
      <c r="B107" s="191" t="s">
        <v>601</v>
      </c>
      <c r="C107" s="191" t="s">
        <v>323</v>
      </c>
      <c r="D107" s="191" t="s">
        <v>463</v>
      </c>
      <c r="E107" s="192">
        <v>1711800</v>
      </c>
      <c r="F107" s="192">
        <v>2659752</v>
      </c>
      <c r="G107" s="192">
        <v>0</v>
      </c>
      <c r="H107" s="192">
        <v>0</v>
      </c>
      <c r="I107" s="192">
        <v>4482</v>
      </c>
      <c r="J107" s="192">
        <v>6450</v>
      </c>
      <c r="K107" s="193">
        <v>64.359383882407101</v>
      </c>
      <c r="L107" s="193">
        <v>123.455905120319</v>
      </c>
      <c r="M107" s="193">
        <v>69.488372093023301</v>
      </c>
      <c r="N107" s="193">
        <v>1.47</v>
      </c>
      <c r="O107" s="193">
        <v>0</v>
      </c>
      <c r="P107" s="192">
        <v>2516346</v>
      </c>
      <c r="Q107" s="192">
        <v>2516346</v>
      </c>
      <c r="R107" s="192">
        <v>2516346</v>
      </c>
      <c r="S107" s="192">
        <v>0</v>
      </c>
      <c r="T107" s="194">
        <v>2516346</v>
      </c>
      <c r="U107" s="195" t="s">
        <v>602</v>
      </c>
    </row>
    <row r="108" spans="1:21" outlineLevel="1" x14ac:dyDescent="0.25">
      <c r="A108" s="190" t="s">
        <v>606</v>
      </c>
      <c r="B108" s="191" t="s">
        <v>601</v>
      </c>
      <c r="C108" s="191" t="s">
        <v>323</v>
      </c>
      <c r="D108" s="191" t="s">
        <v>463</v>
      </c>
      <c r="E108" s="192">
        <v>43670</v>
      </c>
      <c r="F108" s="192">
        <v>0</v>
      </c>
      <c r="G108" s="192">
        <v>0</v>
      </c>
      <c r="H108" s="192">
        <v>0</v>
      </c>
      <c r="I108" s="192">
        <v>20</v>
      </c>
      <c r="J108" s="192">
        <v>0</v>
      </c>
      <c r="K108" s="193">
        <v>64.359383882407101</v>
      </c>
      <c r="L108" s="193">
        <v>123.455905120319</v>
      </c>
      <c r="M108" s="193">
        <v>69.488372093023301</v>
      </c>
      <c r="N108" s="193">
        <v>1.1100000000000001</v>
      </c>
      <c r="O108" s="193">
        <v>0</v>
      </c>
      <c r="P108" s="192">
        <v>48473.7</v>
      </c>
      <c r="Q108" s="192">
        <v>48473.7</v>
      </c>
      <c r="R108" s="192">
        <v>48473.7</v>
      </c>
      <c r="S108" s="192">
        <v>0</v>
      </c>
      <c r="T108" s="194">
        <v>48473.7</v>
      </c>
      <c r="U108" s="195" t="s">
        <v>602</v>
      </c>
    </row>
    <row r="109" spans="1:21" outlineLevel="1" x14ac:dyDescent="0.25">
      <c r="A109" s="190" t="s">
        <v>600</v>
      </c>
      <c r="B109" s="191" t="s">
        <v>607</v>
      </c>
      <c r="C109" s="191" t="s">
        <v>323</v>
      </c>
      <c r="D109" s="191" t="s">
        <v>591</v>
      </c>
      <c r="E109" s="192">
        <v>0</v>
      </c>
      <c r="F109" s="192">
        <v>0</v>
      </c>
      <c r="G109" s="192">
        <v>117845.42</v>
      </c>
      <c r="H109" s="192">
        <v>0</v>
      </c>
      <c r="I109" s="192">
        <v>94</v>
      </c>
      <c r="J109" s="192">
        <v>0</v>
      </c>
      <c r="K109" s="193">
        <v>64.359383882407101</v>
      </c>
      <c r="L109" s="193">
        <v>123.455905120319</v>
      </c>
      <c r="M109" s="193">
        <v>69.488372093023301</v>
      </c>
      <c r="N109" s="193">
        <v>1.47</v>
      </c>
      <c r="O109" s="193">
        <v>0</v>
      </c>
      <c r="P109" s="192">
        <v>0</v>
      </c>
      <c r="Q109" s="192">
        <v>117845.42</v>
      </c>
      <c r="R109" s="192">
        <v>117845.42</v>
      </c>
      <c r="S109" s="192">
        <v>0</v>
      </c>
      <c r="T109" s="194">
        <v>117845.42</v>
      </c>
      <c r="U109" s="195" t="s">
        <v>608</v>
      </c>
    </row>
    <row r="110" spans="1:21" outlineLevel="1" x14ac:dyDescent="0.25">
      <c r="A110" s="190" t="s">
        <v>603</v>
      </c>
      <c r="B110" s="191" t="s">
        <v>607</v>
      </c>
      <c r="C110" s="191" t="s">
        <v>323</v>
      </c>
      <c r="D110" s="191" t="s">
        <v>591</v>
      </c>
      <c r="E110" s="192">
        <v>4012324</v>
      </c>
      <c r="F110" s="192">
        <v>0</v>
      </c>
      <c r="G110" s="192">
        <v>0</v>
      </c>
      <c r="H110" s="192">
        <v>0</v>
      </c>
      <c r="I110" s="192">
        <v>398</v>
      </c>
      <c r="J110" s="192">
        <v>0</v>
      </c>
      <c r="K110" s="193">
        <v>64.359383882407101</v>
      </c>
      <c r="L110" s="193">
        <v>123.455905120319</v>
      </c>
      <c r="M110" s="193">
        <v>69.488372093023301</v>
      </c>
      <c r="N110" s="193">
        <v>0.65</v>
      </c>
      <c r="O110" s="193">
        <v>0</v>
      </c>
      <c r="P110" s="192">
        <v>2608010.6</v>
      </c>
      <c r="Q110" s="192">
        <v>2608010.6</v>
      </c>
      <c r="R110" s="192">
        <v>2608010.6</v>
      </c>
      <c r="S110" s="192">
        <v>0</v>
      </c>
      <c r="T110" s="194">
        <v>2608010.6</v>
      </c>
      <c r="U110" s="195" t="s">
        <v>608</v>
      </c>
    </row>
    <row r="111" spans="1:21" outlineLevel="1" x14ac:dyDescent="0.25">
      <c r="A111" s="190" t="s">
        <v>589</v>
      </c>
      <c r="B111" s="191" t="s">
        <v>609</v>
      </c>
      <c r="C111" s="191" t="s">
        <v>323</v>
      </c>
      <c r="D111" s="191" t="s">
        <v>591</v>
      </c>
      <c r="E111" s="192">
        <v>8257497</v>
      </c>
      <c r="F111" s="192">
        <v>10195503</v>
      </c>
      <c r="G111" s="192">
        <v>0</v>
      </c>
      <c r="H111" s="192">
        <v>0</v>
      </c>
      <c r="I111" s="192">
        <v>1358</v>
      </c>
      <c r="J111" s="192">
        <v>1658</v>
      </c>
      <c r="K111" s="193">
        <v>80.9915606910223</v>
      </c>
      <c r="L111" s="193">
        <v>123.455905120319</v>
      </c>
      <c r="M111" s="193">
        <v>81.905910735826296</v>
      </c>
      <c r="N111" s="193">
        <v>0.84</v>
      </c>
      <c r="O111" s="193">
        <v>0</v>
      </c>
      <c r="P111" s="192">
        <v>6936297.4800000004</v>
      </c>
      <c r="Q111" s="192">
        <v>6936297.4800000004</v>
      </c>
      <c r="R111" s="192">
        <v>6936297.4800000004</v>
      </c>
      <c r="S111" s="192">
        <v>0</v>
      </c>
      <c r="T111" s="194">
        <v>6936297.4800000004</v>
      </c>
      <c r="U111" s="195" t="s">
        <v>610</v>
      </c>
    </row>
    <row r="112" spans="1:21" outlineLevel="1" x14ac:dyDescent="0.25">
      <c r="A112" s="190" t="s">
        <v>593</v>
      </c>
      <c r="B112" s="191" t="s">
        <v>609</v>
      </c>
      <c r="C112" s="191" t="s">
        <v>323</v>
      </c>
      <c r="D112" s="191" t="s">
        <v>591</v>
      </c>
      <c r="E112" s="192">
        <v>26453</v>
      </c>
      <c r="F112" s="192">
        <v>35834</v>
      </c>
      <c r="G112" s="192">
        <v>0</v>
      </c>
      <c r="H112" s="192">
        <v>0</v>
      </c>
      <c r="I112" s="192">
        <v>991</v>
      </c>
      <c r="J112" s="192">
        <v>1268</v>
      </c>
      <c r="K112" s="193">
        <v>73.8209521683318</v>
      </c>
      <c r="L112" s="193">
        <v>123.455905120319</v>
      </c>
      <c r="M112" s="193">
        <v>78.154574132492101</v>
      </c>
      <c r="N112" s="193">
        <v>1.26</v>
      </c>
      <c r="O112" s="193">
        <v>0</v>
      </c>
      <c r="P112" s="192">
        <v>33330.78</v>
      </c>
      <c r="Q112" s="192">
        <v>33330.78</v>
      </c>
      <c r="R112" s="192">
        <v>33330.78</v>
      </c>
      <c r="S112" s="192">
        <v>0</v>
      </c>
      <c r="T112" s="194">
        <v>33330.78</v>
      </c>
      <c r="U112" s="195" t="s">
        <v>610</v>
      </c>
    </row>
    <row r="113" spans="1:21" outlineLevel="1" x14ac:dyDescent="0.25">
      <c r="A113" s="190" t="s">
        <v>589</v>
      </c>
      <c r="B113" s="191" t="s">
        <v>611</v>
      </c>
      <c r="C113" s="191" t="s">
        <v>323</v>
      </c>
      <c r="D113" s="191" t="s">
        <v>591</v>
      </c>
      <c r="E113" s="192">
        <v>1135846</v>
      </c>
      <c r="F113" s="192">
        <v>1295559</v>
      </c>
      <c r="G113" s="192">
        <v>0</v>
      </c>
      <c r="H113" s="192">
        <v>0</v>
      </c>
      <c r="I113" s="192">
        <v>139</v>
      </c>
      <c r="J113" s="192">
        <v>216</v>
      </c>
      <c r="K113" s="193">
        <v>87.672271197220695</v>
      </c>
      <c r="L113" s="193">
        <v>123.455905120319</v>
      </c>
      <c r="M113" s="193">
        <v>64.351851851851904</v>
      </c>
      <c r="N113" s="193">
        <v>0.84</v>
      </c>
      <c r="O113" s="193">
        <v>0</v>
      </c>
      <c r="P113" s="192">
        <v>954110.64</v>
      </c>
      <c r="Q113" s="192">
        <v>954110.64</v>
      </c>
      <c r="R113" s="192">
        <v>954110.64</v>
      </c>
      <c r="S113" s="192">
        <v>0</v>
      </c>
      <c r="T113" s="194">
        <v>954110.64</v>
      </c>
      <c r="U113" s="195" t="s">
        <v>612</v>
      </c>
    </row>
    <row r="114" spans="1:21" outlineLevel="1" x14ac:dyDescent="0.25">
      <c r="A114" s="190" t="s">
        <v>593</v>
      </c>
      <c r="B114" s="191" t="s">
        <v>611</v>
      </c>
      <c r="C114" s="191" t="s">
        <v>323</v>
      </c>
      <c r="D114" s="191" t="s">
        <v>591</v>
      </c>
      <c r="E114" s="192">
        <v>680</v>
      </c>
      <c r="F114" s="192">
        <v>518</v>
      </c>
      <c r="G114" s="192">
        <v>0</v>
      </c>
      <c r="H114" s="192">
        <v>0</v>
      </c>
      <c r="I114" s="192">
        <v>20</v>
      </c>
      <c r="J114" s="192">
        <v>22</v>
      </c>
      <c r="K114" s="193">
        <v>131.27413127413101</v>
      </c>
      <c r="L114" s="193">
        <v>123.455905120319</v>
      </c>
      <c r="M114" s="193">
        <v>90.909090909090907</v>
      </c>
      <c r="N114" s="193">
        <v>1.26</v>
      </c>
      <c r="O114" s="193">
        <v>0</v>
      </c>
      <c r="P114" s="192">
        <v>856.8</v>
      </c>
      <c r="Q114" s="192">
        <v>856.8</v>
      </c>
      <c r="R114" s="192">
        <v>856.8</v>
      </c>
      <c r="S114" s="192">
        <v>0</v>
      </c>
      <c r="T114" s="194">
        <v>856.8</v>
      </c>
      <c r="U114" s="195" t="s">
        <v>612</v>
      </c>
    </row>
    <row r="115" spans="1:21" outlineLevel="1" x14ac:dyDescent="0.25">
      <c r="A115" s="190" t="s">
        <v>613</v>
      </c>
      <c r="B115" s="191" t="s">
        <v>614</v>
      </c>
      <c r="C115" s="191" t="s">
        <v>323</v>
      </c>
      <c r="D115" s="191" t="s">
        <v>591</v>
      </c>
      <c r="E115" s="192">
        <v>7202388</v>
      </c>
      <c r="F115" s="192">
        <v>13963242</v>
      </c>
      <c r="G115" s="192">
        <v>2381557</v>
      </c>
      <c r="H115" s="192">
        <v>2584230</v>
      </c>
      <c r="I115" s="192">
        <v>319</v>
      </c>
      <c r="J115" s="192">
        <v>549</v>
      </c>
      <c r="K115" s="193">
        <v>51.581058324420603</v>
      </c>
      <c r="L115" s="193">
        <v>92.157315718802096</v>
      </c>
      <c r="M115" s="193">
        <v>58.105646630236798</v>
      </c>
      <c r="N115" s="193">
        <v>0.9</v>
      </c>
      <c r="O115" s="193">
        <v>0</v>
      </c>
      <c r="P115" s="192">
        <v>6482149.2000000002</v>
      </c>
      <c r="Q115" s="192">
        <v>8863706.1999999993</v>
      </c>
      <c r="R115" s="192">
        <v>8863706.1999999993</v>
      </c>
      <c r="S115" s="192">
        <v>0</v>
      </c>
      <c r="T115" s="194">
        <v>8863706.1999999993</v>
      </c>
      <c r="U115" s="195" t="s">
        <v>615</v>
      </c>
    </row>
    <row r="116" spans="1:21" outlineLevel="1" x14ac:dyDescent="0.25">
      <c r="A116" s="190" t="s">
        <v>597</v>
      </c>
      <c r="B116" s="191" t="s">
        <v>616</v>
      </c>
      <c r="C116" s="191" t="s">
        <v>323</v>
      </c>
      <c r="D116" s="191" t="s">
        <v>591</v>
      </c>
      <c r="E116" s="192">
        <v>3548321</v>
      </c>
      <c r="F116" s="192">
        <v>4479158</v>
      </c>
      <c r="G116" s="192">
        <v>0</v>
      </c>
      <c r="H116" s="192">
        <v>0</v>
      </c>
      <c r="I116" s="192">
        <v>5713</v>
      </c>
      <c r="J116" s="192">
        <v>6925</v>
      </c>
      <c r="K116" s="193">
        <v>79.218482580877904</v>
      </c>
      <c r="L116" s="193">
        <v>92.157315718802096</v>
      </c>
      <c r="M116" s="193">
        <v>82.498194945848397</v>
      </c>
      <c r="N116" s="193">
        <v>0.97</v>
      </c>
      <c r="O116" s="193">
        <v>0</v>
      </c>
      <c r="P116" s="192">
        <v>3441871.37</v>
      </c>
      <c r="Q116" s="192">
        <v>3441871.37</v>
      </c>
      <c r="R116" s="192">
        <v>3441871.37</v>
      </c>
      <c r="S116" s="192">
        <v>0</v>
      </c>
      <c r="T116" s="194">
        <v>3441871.37</v>
      </c>
      <c r="U116" s="195" t="s">
        <v>617</v>
      </c>
    </row>
    <row r="117" spans="1:21" outlineLevel="1" x14ac:dyDescent="0.25">
      <c r="A117" s="190" t="s">
        <v>593</v>
      </c>
      <c r="B117" s="191" t="s">
        <v>616</v>
      </c>
      <c r="C117" s="191" t="s">
        <v>323</v>
      </c>
      <c r="D117" s="191" t="s">
        <v>591</v>
      </c>
      <c r="E117" s="192">
        <v>69371</v>
      </c>
      <c r="F117" s="192">
        <v>99085</v>
      </c>
      <c r="G117" s="192">
        <v>0</v>
      </c>
      <c r="H117" s="192">
        <v>0</v>
      </c>
      <c r="I117" s="192">
        <v>2481</v>
      </c>
      <c r="J117" s="192">
        <v>3262</v>
      </c>
      <c r="K117" s="193">
        <v>70.011606196699802</v>
      </c>
      <c r="L117" s="193">
        <v>92.157315718802096</v>
      </c>
      <c r="M117" s="193">
        <v>76.057633353770697</v>
      </c>
      <c r="N117" s="193">
        <v>1.26</v>
      </c>
      <c r="O117" s="193">
        <v>0</v>
      </c>
      <c r="P117" s="192">
        <v>87407.46</v>
      </c>
      <c r="Q117" s="192">
        <v>87407.46</v>
      </c>
      <c r="R117" s="192">
        <v>87407.46</v>
      </c>
      <c r="S117" s="192">
        <v>0</v>
      </c>
      <c r="T117" s="194">
        <v>87407.46</v>
      </c>
      <c r="U117" s="195" t="s">
        <v>617</v>
      </c>
    </row>
    <row r="118" spans="1:21" outlineLevel="1" x14ac:dyDescent="0.25">
      <c r="A118" s="190" t="s">
        <v>618</v>
      </c>
      <c r="B118" s="191" t="s">
        <v>616</v>
      </c>
      <c r="C118" s="191" t="s">
        <v>323</v>
      </c>
      <c r="D118" s="191" t="s">
        <v>591</v>
      </c>
      <c r="E118" s="192">
        <v>1823</v>
      </c>
      <c r="F118" s="192">
        <v>0</v>
      </c>
      <c r="G118" s="192">
        <v>0</v>
      </c>
      <c r="H118" s="192">
        <v>0</v>
      </c>
      <c r="I118" s="192">
        <v>17</v>
      </c>
      <c r="J118" s="192">
        <v>0</v>
      </c>
      <c r="K118" s="193">
        <v>70.011606196699802</v>
      </c>
      <c r="L118" s="193">
        <v>92.157315718802096</v>
      </c>
      <c r="M118" s="193">
        <v>76.057633353770697</v>
      </c>
      <c r="N118" s="193">
        <v>1</v>
      </c>
      <c r="O118" s="193">
        <v>0</v>
      </c>
      <c r="P118" s="192">
        <v>1823</v>
      </c>
      <c r="Q118" s="192">
        <v>1823</v>
      </c>
      <c r="R118" s="192">
        <v>1823</v>
      </c>
      <c r="S118" s="192">
        <v>0</v>
      </c>
      <c r="T118" s="194">
        <v>1823</v>
      </c>
      <c r="U118" s="195" t="s">
        <v>617</v>
      </c>
    </row>
    <row r="119" spans="1:21" outlineLevel="1" x14ac:dyDescent="0.25">
      <c r="A119" s="190" t="s">
        <v>619</v>
      </c>
      <c r="B119" s="191" t="s">
        <v>566</v>
      </c>
      <c r="C119" s="191" t="s">
        <v>323</v>
      </c>
      <c r="D119" s="191" t="s">
        <v>591</v>
      </c>
      <c r="E119" s="192">
        <v>53802</v>
      </c>
      <c r="F119" s="192">
        <v>45639</v>
      </c>
      <c r="G119" s="192">
        <v>0</v>
      </c>
      <c r="H119" s="192">
        <v>0</v>
      </c>
      <c r="I119" s="192">
        <v>85</v>
      </c>
      <c r="J119" s="192">
        <v>109</v>
      </c>
      <c r="K119" s="193">
        <v>117.886018536778</v>
      </c>
      <c r="L119" s="193">
        <v>92.157315718802096</v>
      </c>
      <c r="M119" s="193">
        <v>77.9816513761468</v>
      </c>
      <c r="N119" s="193">
        <v>1.1100000000000001</v>
      </c>
      <c r="O119" s="193">
        <v>0</v>
      </c>
      <c r="P119" s="192">
        <v>59720.22</v>
      </c>
      <c r="Q119" s="192">
        <v>59720.22</v>
      </c>
      <c r="R119" s="192">
        <v>59720.22</v>
      </c>
      <c r="S119" s="192">
        <v>0</v>
      </c>
      <c r="T119" s="194">
        <v>59720.22</v>
      </c>
      <c r="U119" s="195" t="s">
        <v>567</v>
      </c>
    </row>
    <row r="120" spans="1:21" x14ac:dyDescent="0.25">
      <c r="A120" s="196" t="s">
        <v>620</v>
      </c>
      <c r="B120" s="197"/>
      <c r="C120" s="197"/>
      <c r="D120" s="197"/>
      <c r="E120" s="198">
        <v>70192132</v>
      </c>
      <c r="F120" s="198">
        <v>92168767</v>
      </c>
      <c r="G120" s="198">
        <v>3431712.07</v>
      </c>
      <c r="H120" s="198">
        <v>3339406.23</v>
      </c>
      <c r="I120" s="197"/>
      <c r="J120" s="197"/>
      <c r="K120" s="199"/>
      <c r="L120" s="199"/>
      <c r="M120" s="199"/>
      <c r="N120" s="199"/>
      <c r="O120" s="199"/>
      <c r="P120" s="198">
        <v>60553867.530000001</v>
      </c>
      <c r="Q120" s="198">
        <v>63985579.600000001</v>
      </c>
      <c r="R120" s="198">
        <v>63985579.600000001</v>
      </c>
      <c r="S120" s="198">
        <v>0</v>
      </c>
      <c r="T120" s="198">
        <v>63985579.600000001</v>
      </c>
      <c r="U120" s="192"/>
    </row>
    <row r="121" spans="1:21" outlineLevel="1" x14ac:dyDescent="0.25">
      <c r="A121" s="190" t="s">
        <v>621</v>
      </c>
      <c r="B121" s="191" t="s">
        <v>622</v>
      </c>
      <c r="C121" s="191" t="s">
        <v>323</v>
      </c>
      <c r="D121" s="191" t="s">
        <v>623</v>
      </c>
      <c r="E121" s="192">
        <v>125797</v>
      </c>
      <c r="F121" s="192">
        <v>141835</v>
      </c>
      <c r="G121" s="192">
        <v>0</v>
      </c>
      <c r="H121" s="192">
        <v>0</v>
      </c>
      <c r="I121" s="192">
        <v>133</v>
      </c>
      <c r="J121" s="192">
        <v>117</v>
      </c>
      <c r="K121" s="193">
        <v>88.692494800296103</v>
      </c>
      <c r="L121" s="193">
        <v>92.157315718802096</v>
      </c>
      <c r="M121" s="193">
        <v>113.675213675214</v>
      </c>
      <c r="N121" s="193">
        <v>1.05</v>
      </c>
      <c r="O121" s="193">
        <v>0</v>
      </c>
      <c r="P121" s="192">
        <v>132086.85</v>
      </c>
      <c r="Q121" s="192">
        <v>132086.85</v>
      </c>
      <c r="R121" s="192">
        <v>132086.85</v>
      </c>
      <c r="S121" s="192">
        <v>0</v>
      </c>
      <c r="T121" s="194">
        <v>132086.85</v>
      </c>
      <c r="U121" s="195" t="s">
        <v>624</v>
      </c>
    </row>
    <row r="122" spans="1:21" x14ac:dyDescent="0.25">
      <c r="A122" s="196" t="s">
        <v>625</v>
      </c>
      <c r="B122" s="197"/>
      <c r="C122" s="197"/>
      <c r="D122" s="197"/>
      <c r="E122" s="198">
        <v>125797</v>
      </c>
      <c r="F122" s="198">
        <v>141835</v>
      </c>
      <c r="G122" s="198">
        <v>0</v>
      </c>
      <c r="H122" s="198">
        <v>0</v>
      </c>
      <c r="I122" s="197"/>
      <c r="J122" s="197"/>
      <c r="K122" s="199"/>
      <c r="L122" s="199"/>
      <c r="M122" s="199"/>
      <c r="N122" s="199"/>
      <c r="O122" s="199"/>
      <c r="P122" s="198">
        <v>132086.85</v>
      </c>
      <c r="Q122" s="198">
        <v>132086.85</v>
      </c>
      <c r="R122" s="198">
        <v>132086.85</v>
      </c>
      <c r="S122" s="198">
        <v>0</v>
      </c>
      <c r="T122" s="198">
        <v>132086.85</v>
      </c>
      <c r="U122" s="192"/>
    </row>
    <row r="123" spans="1:21" outlineLevel="1" x14ac:dyDescent="0.25">
      <c r="A123" s="190" t="s">
        <v>626</v>
      </c>
      <c r="B123" s="191" t="s">
        <v>627</v>
      </c>
      <c r="C123" s="191" t="s">
        <v>323</v>
      </c>
      <c r="D123" s="191" t="s">
        <v>628</v>
      </c>
      <c r="E123" s="192">
        <v>2445044</v>
      </c>
      <c r="F123" s="192">
        <v>3814869</v>
      </c>
      <c r="G123" s="192">
        <v>0</v>
      </c>
      <c r="H123" s="192">
        <v>0</v>
      </c>
      <c r="I123" s="192">
        <v>403</v>
      </c>
      <c r="J123" s="192">
        <v>491</v>
      </c>
      <c r="K123" s="193">
        <v>64.092476045704302</v>
      </c>
      <c r="L123" s="193">
        <v>92.157315718802096</v>
      </c>
      <c r="M123" s="193">
        <v>82.077393075356397</v>
      </c>
      <c r="N123" s="193">
        <v>0.88</v>
      </c>
      <c r="O123" s="193">
        <v>0</v>
      </c>
      <c r="P123" s="192">
        <v>2151638.7200000002</v>
      </c>
      <c r="Q123" s="192">
        <v>2151638.7200000002</v>
      </c>
      <c r="R123" s="192">
        <v>2151638.7200000002</v>
      </c>
      <c r="S123" s="192">
        <v>0</v>
      </c>
      <c r="T123" s="194">
        <v>2151638.7200000002</v>
      </c>
      <c r="U123" s="195" t="s">
        <v>629</v>
      </c>
    </row>
    <row r="124" spans="1:21" outlineLevel="1" x14ac:dyDescent="0.25">
      <c r="A124" s="190" t="s">
        <v>626</v>
      </c>
      <c r="B124" s="191" t="s">
        <v>630</v>
      </c>
      <c r="C124" s="191" t="s">
        <v>323</v>
      </c>
      <c r="D124" s="191" t="s">
        <v>628</v>
      </c>
      <c r="E124" s="192">
        <v>64678</v>
      </c>
      <c r="F124" s="192">
        <v>5097</v>
      </c>
      <c r="G124" s="192">
        <v>0</v>
      </c>
      <c r="H124" s="192">
        <v>0</v>
      </c>
      <c r="I124" s="192">
        <v>17</v>
      </c>
      <c r="J124" s="192">
        <v>2</v>
      </c>
      <c r="K124" s="193">
        <v>1268.9425152050201</v>
      </c>
      <c r="L124" s="193">
        <v>92.157315718802096</v>
      </c>
      <c r="M124" s="193">
        <v>850</v>
      </c>
      <c r="N124" s="193">
        <v>0.88</v>
      </c>
      <c r="O124" s="193">
        <v>0</v>
      </c>
      <c r="P124" s="192">
        <v>56916.639999999999</v>
      </c>
      <c r="Q124" s="192">
        <v>56916.639999999999</v>
      </c>
      <c r="R124" s="192">
        <v>56916.639999999999</v>
      </c>
      <c r="S124" s="192">
        <v>0</v>
      </c>
      <c r="T124" s="194">
        <v>56916.639999999999</v>
      </c>
      <c r="U124" s="195" t="s">
        <v>631</v>
      </c>
    </row>
    <row r="125" spans="1:21" x14ac:dyDescent="0.25">
      <c r="A125" s="196" t="s">
        <v>632</v>
      </c>
      <c r="B125" s="197"/>
      <c r="C125" s="197"/>
      <c r="D125" s="197"/>
      <c r="E125" s="198">
        <v>2509722</v>
      </c>
      <c r="F125" s="198">
        <v>3819966</v>
      </c>
      <c r="G125" s="198">
        <v>0</v>
      </c>
      <c r="H125" s="198">
        <v>0</v>
      </c>
      <c r="I125" s="197"/>
      <c r="J125" s="197"/>
      <c r="K125" s="199"/>
      <c r="L125" s="199"/>
      <c r="M125" s="199"/>
      <c r="N125" s="199"/>
      <c r="O125" s="199"/>
      <c r="P125" s="198">
        <v>2208555.36</v>
      </c>
      <c r="Q125" s="198">
        <v>2208555.36</v>
      </c>
      <c r="R125" s="198">
        <v>2208555.36</v>
      </c>
      <c r="S125" s="198">
        <v>0</v>
      </c>
      <c r="T125" s="198">
        <v>2208555.36</v>
      </c>
      <c r="U125" s="192"/>
    </row>
    <row r="126" spans="1:21" outlineLevel="1" x14ac:dyDescent="0.25">
      <c r="A126" s="190" t="s">
        <v>633</v>
      </c>
      <c r="B126" s="191" t="s">
        <v>634</v>
      </c>
      <c r="C126" s="191" t="s">
        <v>323</v>
      </c>
      <c r="D126" s="191" t="s">
        <v>635</v>
      </c>
      <c r="E126" s="192">
        <v>1638253</v>
      </c>
      <c r="F126" s="192">
        <v>2901745</v>
      </c>
      <c r="G126" s="192">
        <v>512909.79</v>
      </c>
      <c r="H126" s="192">
        <v>527474.15</v>
      </c>
      <c r="I126" s="192">
        <v>19</v>
      </c>
      <c r="J126" s="192">
        <v>20</v>
      </c>
      <c r="K126" s="193">
        <v>56.457510911537703</v>
      </c>
      <c r="L126" s="193">
        <v>97.238848576750101</v>
      </c>
      <c r="M126" s="193">
        <v>95</v>
      </c>
      <c r="N126" s="193">
        <v>1.17</v>
      </c>
      <c r="O126" s="193">
        <v>0</v>
      </c>
      <c r="P126" s="192">
        <v>1916756.01</v>
      </c>
      <c r="Q126" s="192">
        <v>2429665.7999999998</v>
      </c>
      <c r="R126" s="192">
        <v>2429665.7999999998</v>
      </c>
      <c r="S126" s="192">
        <v>0</v>
      </c>
      <c r="T126" s="194">
        <v>2429665.7999999998</v>
      </c>
      <c r="U126" s="195" t="s">
        <v>636</v>
      </c>
    </row>
    <row r="127" spans="1:21" outlineLevel="1" x14ac:dyDescent="0.25">
      <c r="A127" s="190" t="s">
        <v>637</v>
      </c>
      <c r="B127" s="191" t="s">
        <v>634</v>
      </c>
      <c r="C127" s="191" t="s">
        <v>323</v>
      </c>
      <c r="D127" s="191" t="s">
        <v>635</v>
      </c>
      <c r="E127" s="192">
        <v>4276915</v>
      </c>
      <c r="F127" s="192">
        <v>8007300</v>
      </c>
      <c r="G127" s="192">
        <v>0</v>
      </c>
      <c r="H127" s="192">
        <v>0</v>
      </c>
      <c r="I127" s="192">
        <v>13</v>
      </c>
      <c r="J127" s="192">
        <v>12</v>
      </c>
      <c r="K127" s="193">
        <v>53.412698412698397</v>
      </c>
      <c r="L127" s="193">
        <v>97.238848576750101</v>
      </c>
      <c r="M127" s="193">
        <v>108.333333333333</v>
      </c>
      <c r="N127" s="193">
        <v>0.92</v>
      </c>
      <c r="O127" s="193">
        <v>0</v>
      </c>
      <c r="P127" s="192">
        <v>3934761.8</v>
      </c>
      <c r="Q127" s="192">
        <v>3934761.8</v>
      </c>
      <c r="R127" s="192">
        <v>3934761.8</v>
      </c>
      <c r="S127" s="192">
        <v>0</v>
      </c>
      <c r="T127" s="194">
        <v>3934761.8</v>
      </c>
      <c r="U127" s="195" t="s">
        <v>636</v>
      </c>
    </row>
    <row r="128" spans="1:21" x14ac:dyDescent="0.25">
      <c r="A128" s="196" t="s">
        <v>638</v>
      </c>
      <c r="B128" s="197"/>
      <c r="C128" s="197"/>
      <c r="D128" s="197"/>
      <c r="E128" s="198">
        <v>5915168</v>
      </c>
      <c r="F128" s="198">
        <v>10909045</v>
      </c>
      <c r="G128" s="198">
        <v>512909.79</v>
      </c>
      <c r="H128" s="198">
        <v>527474.15</v>
      </c>
      <c r="I128" s="197"/>
      <c r="J128" s="197"/>
      <c r="K128" s="199"/>
      <c r="L128" s="199"/>
      <c r="M128" s="199"/>
      <c r="N128" s="199"/>
      <c r="O128" s="199"/>
      <c r="P128" s="198">
        <v>5851517.8099999996</v>
      </c>
      <c r="Q128" s="198">
        <v>6364427.5999999996</v>
      </c>
      <c r="R128" s="198">
        <v>6364427.5999999996</v>
      </c>
      <c r="S128" s="198">
        <v>0</v>
      </c>
      <c r="T128" s="198">
        <v>6364427.5999999996</v>
      </c>
      <c r="U128" s="192"/>
    </row>
    <row r="129" spans="1:21" x14ac:dyDescent="0.25">
      <c r="A129" s="200" t="s">
        <v>310</v>
      </c>
      <c r="B129" s="201"/>
      <c r="C129" s="201"/>
      <c r="D129" s="201"/>
      <c r="E129" s="202">
        <v>138859444</v>
      </c>
      <c r="F129" s="202">
        <v>188677649</v>
      </c>
      <c r="G129" s="202">
        <v>24538466.41</v>
      </c>
      <c r="H129" s="202">
        <v>22886452.399999999</v>
      </c>
      <c r="I129" s="201"/>
      <c r="J129" s="201"/>
      <c r="K129" s="203"/>
      <c r="L129" s="203"/>
      <c r="M129" s="203"/>
      <c r="N129" s="203"/>
      <c r="O129" s="203"/>
      <c r="P129" s="202">
        <v>131836434.5</v>
      </c>
      <c r="Q129" s="202">
        <v>156374900.91</v>
      </c>
      <c r="R129" s="202">
        <v>156374900.91</v>
      </c>
      <c r="S129" s="202">
        <v>0</v>
      </c>
      <c r="T129" s="202">
        <v>156374900.91</v>
      </c>
      <c r="U129" s="192"/>
    </row>
    <row r="130" spans="1:21" x14ac:dyDescent="0.25">
      <c r="A130" s="204"/>
    </row>
    <row r="131" spans="1:21" x14ac:dyDescent="0.25">
      <c r="A131" s="183" t="s">
        <v>639</v>
      </c>
      <c r="B131" s="184" t="s">
        <v>332</v>
      </c>
      <c r="C131" s="184" t="s">
        <v>422</v>
      </c>
      <c r="D131" s="184" t="s">
        <v>423</v>
      </c>
      <c r="E131" s="184" t="s">
        <v>424</v>
      </c>
      <c r="F131" s="184" t="s">
        <v>425</v>
      </c>
      <c r="G131" s="184" t="s">
        <v>426</v>
      </c>
      <c r="H131" s="184" t="s">
        <v>427</v>
      </c>
      <c r="I131" s="184" t="s">
        <v>428</v>
      </c>
      <c r="J131" s="184" t="s">
        <v>429</v>
      </c>
      <c r="K131" s="185" t="s">
        <v>430</v>
      </c>
      <c r="L131" s="185" t="s">
        <v>431</v>
      </c>
      <c r="M131" s="185" t="s">
        <v>432</v>
      </c>
      <c r="N131" s="186" t="s">
        <v>433</v>
      </c>
      <c r="O131" s="186" t="s">
        <v>434</v>
      </c>
      <c r="P131" s="187" t="s">
        <v>435</v>
      </c>
      <c r="Q131" s="187" t="s">
        <v>436</v>
      </c>
      <c r="R131" s="188" t="s">
        <v>437</v>
      </c>
      <c r="S131" s="188" t="s">
        <v>423</v>
      </c>
      <c r="T131" s="189" t="s">
        <v>358</v>
      </c>
      <c r="U131" s="184" t="s">
        <v>438</v>
      </c>
    </row>
    <row r="132" spans="1:21" outlineLevel="1" x14ac:dyDescent="0.25">
      <c r="A132" s="190" t="s">
        <v>439</v>
      </c>
      <c r="B132" s="191" t="s">
        <v>440</v>
      </c>
      <c r="C132" s="191" t="s">
        <v>323</v>
      </c>
      <c r="D132" s="191" t="s">
        <v>441</v>
      </c>
      <c r="E132" s="192">
        <v>3297</v>
      </c>
      <c r="F132" s="192">
        <v>0</v>
      </c>
      <c r="G132" s="192">
        <v>0</v>
      </c>
      <c r="H132" s="192">
        <v>0</v>
      </c>
      <c r="I132" s="192">
        <v>21</v>
      </c>
      <c r="J132" s="192">
        <v>0</v>
      </c>
      <c r="K132" s="193">
        <v>53.412698412698397</v>
      </c>
      <c r="L132" s="193">
        <v>97.238848576750101</v>
      </c>
      <c r="M132" s="193">
        <v>108.333333333333</v>
      </c>
      <c r="N132" s="193">
        <v>1.28</v>
      </c>
      <c r="O132" s="193">
        <v>0</v>
      </c>
      <c r="P132" s="192">
        <v>4220.16</v>
      </c>
      <c r="Q132" s="192">
        <v>4220.16</v>
      </c>
      <c r="R132" s="192">
        <v>4220.16</v>
      </c>
      <c r="S132" s="192">
        <v>0</v>
      </c>
      <c r="T132" s="194">
        <v>4220.16</v>
      </c>
      <c r="U132" s="195" t="s">
        <v>442</v>
      </c>
    </row>
    <row r="133" spans="1:21" outlineLevel="1" x14ac:dyDescent="0.25">
      <c r="A133" s="190" t="s">
        <v>439</v>
      </c>
      <c r="B133" s="191" t="s">
        <v>443</v>
      </c>
      <c r="C133" s="191" t="s">
        <v>323</v>
      </c>
      <c r="D133" s="191" t="s">
        <v>441</v>
      </c>
      <c r="E133" s="192">
        <v>7536</v>
      </c>
      <c r="F133" s="192">
        <v>0</v>
      </c>
      <c r="G133" s="192">
        <v>0</v>
      </c>
      <c r="H133" s="192">
        <v>0</v>
      </c>
      <c r="I133" s="192">
        <v>48</v>
      </c>
      <c r="J133" s="192">
        <v>0</v>
      </c>
      <c r="K133" s="193">
        <v>53.412698412698397</v>
      </c>
      <c r="L133" s="193">
        <v>97.238848576750101</v>
      </c>
      <c r="M133" s="193">
        <v>108.333333333333</v>
      </c>
      <c r="N133" s="193">
        <v>1.28</v>
      </c>
      <c r="O133" s="193">
        <v>0</v>
      </c>
      <c r="P133" s="192">
        <v>9646.08</v>
      </c>
      <c r="Q133" s="192">
        <v>9646.08</v>
      </c>
      <c r="R133" s="192">
        <v>9646.08</v>
      </c>
      <c r="S133" s="192">
        <v>0</v>
      </c>
      <c r="T133" s="194">
        <v>9646.08</v>
      </c>
      <c r="U133" s="195" t="s">
        <v>444</v>
      </c>
    </row>
    <row r="134" spans="1:21" outlineLevel="1" x14ac:dyDescent="0.25">
      <c r="A134" s="190" t="s">
        <v>445</v>
      </c>
      <c r="B134" s="191" t="s">
        <v>446</v>
      </c>
      <c r="C134" s="191" t="s">
        <v>323</v>
      </c>
      <c r="D134" s="191" t="s">
        <v>441</v>
      </c>
      <c r="E134" s="192">
        <v>0</v>
      </c>
      <c r="F134" s="192">
        <v>0</v>
      </c>
      <c r="G134" s="192">
        <v>65998</v>
      </c>
      <c r="H134" s="192">
        <v>0</v>
      </c>
      <c r="I134" s="192">
        <v>2</v>
      </c>
      <c r="J134" s="192">
        <v>0</v>
      </c>
      <c r="K134" s="193">
        <v>53.412698412698397</v>
      </c>
      <c r="L134" s="193">
        <v>97.238848576750101</v>
      </c>
      <c r="M134" s="193">
        <v>108.333333333333</v>
      </c>
      <c r="N134" s="193">
        <v>1</v>
      </c>
      <c r="O134" s="193">
        <v>0</v>
      </c>
      <c r="P134" s="192">
        <v>0</v>
      </c>
      <c r="Q134" s="192">
        <v>65998</v>
      </c>
      <c r="R134" s="192">
        <v>65998</v>
      </c>
      <c r="S134" s="192">
        <v>0</v>
      </c>
      <c r="T134" s="194">
        <v>65998</v>
      </c>
      <c r="U134" s="195" t="s">
        <v>447</v>
      </c>
    </row>
    <row r="135" spans="1:21" outlineLevel="1" x14ac:dyDescent="0.25">
      <c r="A135" s="190" t="s">
        <v>439</v>
      </c>
      <c r="B135" s="191" t="s">
        <v>110</v>
      </c>
      <c r="C135" s="191" t="s">
        <v>323</v>
      </c>
      <c r="D135" s="191" t="s">
        <v>441</v>
      </c>
      <c r="E135" s="192">
        <v>942</v>
      </c>
      <c r="F135" s="192">
        <v>0</v>
      </c>
      <c r="G135" s="192">
        <v>0</v>
      </c>
      <c r="H135" s="192">
        <v>0</v>
      </c>
      <c r="I135" s="192">
        <v>6</v>
      </c>
      <c r="J135" s="192">
        <v>0</v>
      </c>
      <c r="K135" s="193">
        <v>53.412698412698397</v>
      </c>
      <c r="L135" s="193">
        <v>97.238848576750101</v>
      </c>
      <c r="M135" s="193">
        <v>108.333333333333</v>
      </c>
      <c r="N135" s="193">
        <v>1.28</v>
      </c>
      <c r="O135" s="193">
        <v>0</v>
      </c>
      <c r="P135" s="192">
        <v>1205.76</v>
      </c>
      <c r="Q135" s="192">
        <v>1205.76</v>
      </c>
      <c r="R135" s="192">
        <v>1205.76</v>
      </c>
      <c r="S135" s="192">
        <v>0</v>
      </c>
      <c r="T135" s="194">
        <v>1205.76</v>
      </c>
      <c r="U135" s="195" t="s">
        <v>450</v>
      </c>
    </row>
    <row r="136" spans="1:21" outlineLevel="1" x14ac:dyDescent="0.25">
      <c r="A136" s="190" t="s">
        <v>439</v>
      </c>
      <c r="B136" s="191" t="s">
        <v>453</v>
      </c>
      <c r="C136" s="191" t="s">
        <v>323</v>
      </c>
      <c r="D136" s="191" t="s">
        <v>441</v>
      </c>
      <c r="E136" s="192">
        <v>9577</v>
      </c>
      <c r="F136" s="192">
        <v>0</v>
      </c>
      <c r="G136" s="192">
        <v>0</v>
      </c>
      <c r="H136" s="192">
        <v>0</v>
      </c>
      <c r="I136" s="192">
        <v>60</v>
      </c>
      <c r="J136" s="192">
        <v>0</v>
      </c>
      <c r="K136" s="193">
        <v>53.412698412698397</v>
      </c>
      <c r="L136" s="193">
        <v>97.238848576750101</v>
      </c>
      <c r="M136" s="193">
        <v>108.333333333333</v>
      </c>
      <c r="N136" s="193">
        <v>1.28</v>
      </c>
      <c r="O136" s="193">
        <v>0</v>
      </c>
      <c r="P136" s="192">
        <v>12258.56</v>
      </c>
      <c r="Q136" s="192">
        <v>12258.56</v>
      </c>
      <c r="R136" s="192">
        <v>12258.56</v>
      </c>
      <c r="S136" s="192">
        <v>0</v>
      </c>
      <c r="T136" s="194">
        <v>12258.56</v>
      </c>
      <c r="U136" s="195" t="s">
        <v>454</v>
      </c>
    </row>
    <row r="137" spans="1:21" outlineLevel="1" x14ac:dyDescent="0.25">
      <c r="A137" s="190" t="s">
        <v>455</v>
      </c>
      <c r="B137" s="191" t="s">
        <v>456</v>
      </c>
      <c r="C137" s="191" t="s">
        <v>323</v>
      </c>
      <c r="D137" s="191" t="s">
        <v>441</v>
      </c>
      <c r="E137" s="192">
        <v>9614</v>
      </c>
      <c r="F137" s="192">
        <v>0</v>
      </c>
      <c r="G137" s="192">
        <v>0</v>
      </c>
      <c r="H137" s="192">
        <v>0</v>
      </c>
      <c r="I137" s="192">
        <v>45</v>
      </c>
      <c r="J137" s="192">
        <v>0</v>
      </c>
      <c r="K137" s="193">
        <v>53.412698412698397</v>
      </c>
      <c r="L137" s="193">
        <v>97.238848576750101</v>
      </c>
      <c r="M137" s="193">
        <v>108.333333333333</v>
      </c>
      <c r="N137" s="193">
        <v>1.28</v>
      </c>
      <c r="O137" s="193">
        <v>0</v>
      </c>
      <c r="P137" s="192">
        <v>12305.92</v>
      </c>
      <c r="Q137" s="192">
        <v>12305.92</v>
      </c>
      <c r="R137" s="192">
        <v>12305.92</v>
      </c>
      <c r="S137" s="192">
        <v>0</v>
      </c>
      <c r="T137" s="194">
        <v>12305.92</v>
      </c>
      <c r="U137" s="195" t="s">
        <v>457</v>
      </c>
    </row>
    <row r="138" spans="1:21" x14ac:dyDescent="0.25">
      <c r="A138" s="196" t="s">
        <v>459</v>
      </c>
      <c r="B138" s="197"/>
      <c r="C138" s="197"/>
      <c r="D138" s="197"/>
      <c r="E138" s="198">
        <v>30966</v>
      </c>
      <c r="F138" s="198">
        <v>0</v>
      </c>
      <c r="G138" s="198">
        <v>65998</v>
      </c>
      <c r="H138" s="198">
        <v>0</v>
      </c>
      <c r="I138" s="197"/>
      <c r="J138" s="197"/>
      <c r="K138" s="199"/>
      <c r="L138" s="199"/>
      <c r="M138" s="199"/>
      <c r="N138" s="199"/>
      <c r="O138" s="199"/>
      <c r="P138" s="198">
        <v>39636.480000000003</v>
      </c>
      <c r="Q138" s="198">
        <v>105634.48</v>
      </c>
      <c r="R138" s="198">
        <v>105634.48</v>
      </c>
      <c r="S138" s="198">
        <v>0</v>
      </c>
      <c r="T138" s="198">
        <v>105634.48</v>
      </c>
      <c r="U138" s="192"/>
    </row>
    <row r="139" spans="1:21" outlineLevel="1" x14ac:dyDescent="0.25">
      <c r="A139" s="190" t="s">
        <v>460</v>
      </c>
      <c r="B139" s="191" t="s">
        <v>440</v>
      </c>
      <c r="C139" s="191" t="s">
        <v>323</v>
      </c>
      <c r="D139" s="191" t="s">
        <v>461</v>
      </c>
      <c r="E139" s="192">
        <v>319871</v>
      </c>
      <c r="F139" s="192">
        <v>0</v>
      </c>
      <c r="G139" s="192">
        <v>7181.44</v>
      </c>
      <c r="H139" s="192">
        <v>0</v>
      </c>
      <c r="I139" s="192">
        <v>953</v>
      </c>
      <c r="J139" s="192">
        <v>0</v>
      </c>
      <c r="K139" s="193">
        <v>53.412698412698397</v>
      </c>
      <c r="L139" s="193">
        <v>97.238848576750101</v>
      </c>
      <c r="M139" s="193">
        <v>108.333333333333</v>
      </c>
      <c r="N139" s="193">
        <v>1.1200000000000001</v>
      </c>
      <c r="O139" s="193">
        <v>0</v>
      </c>
      <c r="P139" s="192">
        <v>358255.52</v>
      </c>
      <c r="Q139" s="192">
        <v>365436.96</v>
      </c>
      <c r="R139" s="192">
        <v>365436.96</v>
      </c>
      <c r="S139" s="192">
        <v>0</v>
      </c>
      <c r="T139" s="194">
        <v>365436.96</v>
      </c>
      <c r="U139" s="195" t="s">
        <v>442</v>
      </c>
    </row>
    <row r="140" spans="1:21" outlineLevel="1" x14ac:dyDescent="0.25">
      <c r="A140" s="190" t="s">
        <v>462</v>
      </c>
      <c r="B140" s="191" t="s">
        <v>443</v>
      </c>
      <c r="C140" s="191" t="s">
        <v>323</v>
      </c>
      <c r="D140" s="191" t="s">
        <v>463</v>
      </c>
      <c r="E140" s="192">
        <v>142</v>
      </c>
      <c r="F140" s="192">
        <v>0</v>
      </c>
      <c r="G140" s="192">
        <v>0</v>
      </c>
      <c r="H140" s="192">
        <v>0</v>
      </c>
      <c r="I140" s="192">
        <v>2</v>
      </c>
      <c r="J140" s="192">
        <v>0</v>
      </c>
      <c r="K140" s="193">
        <v>53.412698412698397</v>
      </c>
      <c r="L140" s="193">
        <v>97.238848576750101</v>
      </c>
      <c r="M140" s="193">
        <v>108.333333333333</v>
      </c>
      <c r="N140" s="193">
        <v>1.26</v>
      </c>
      <c r="O140" s="193">
        <v>0</v>
      </c>
      <c r="P140" s="192">
        <v>178.92</v>
      </c>
      <c r="Q140" s="192">
        <v>178.92</v>
      </c>
      <c r="R140" s="192">
        <v>178.92</v>
      </c>
      <c r="S140" s="192">
        <v>0</v>
      </c>
      <c r="T140" s="194">
        <v>178.92</v>
      </c>
      <c r="U140" s="195" t="s">
        <v>444</v>
      </c>
    </row>
    <row r="141" spans="1:21" outlineLevel="1" x14ac:dyDescent="0.25">
      <c r="A141" s="190" t="s">
        <v>462</v>
      </c>
      <c r="B141" s="191" t="s">
        <v>492</v>
      </c>
      <c r="C141" s="191" t="s">
        <v>323</v>
      </c>
      <c r="D141" s="191" t="s">
        <v>463</v>
      </c>
      <c r="E141" s="192">
        <v>71</v>
      </c>
      <c r="F141" s="192">
        <v>0</v>
      </c>
      <c r="G141" s="192">
        <v>0</v>
      </c>
      <c r="H141" s="192">
        <v>0</v>
      </c>
      <c r="I141" s="192">
        <v>1</v>
      </c>
      <c r="J141" s="192">
        <v>0</v>
      </c>
      <c r="K141" s="193">
        <v>53.412698412698397</v>
      </c>
      <c r="L141" s="193">
        <v>97.238848576750101</v>
      </c>
      <c r="M141" s="193">
        <v>108.333333333333</v>
      </c>
      <c r="N141" s="193">
        <v>1.26</v>
      </c>
      <c r="O141" s="193">
        <v>0</v>
      </c>
      <c r="P141" s="192">
        <v>89.46</v>
      </c>
      <c r="Q141" s="192">
        <v>89.46</v>
      </c>
      <c r="R141" s="192">
        <v>89.46</v>
      </c>
      <c r="S141" s="192">
        <v>0</v>
      </c>
      <c r="T141" s="194">
        <v>89.46</v>
      </c>
      <c r="U141" s="195" t="s">
        <v>493</v>
      </c>
    </row>
    <row r="142" spans="1:21" outlineLevel="1" x14ac:dyDescent="0.25">
      <c r="A142" s="190" t="s">
        <v>462</v>
      </c>
      <c r="B142" s="191" t="s">
        <v>110</v>
      </c>
      <c r="C142" s="191" t="s">
        <v>323</v>
      </c>
      <c r="D142" s="191" t="s">
        <v>463</v>
      </c>
      <c r="E142" s="192">
        <v>781</v>
      </c>
      <c r="F142" s="192">
        <v>0</v>
      </c>
      <c r="G142" s="192">
        <v>0</v>
      </c>
      <c r="H142" s="192">
        <v>0</v>
      </c>
      <c r="I142" s="192">
        <v>8</v>
      </c>
      <c r="J142" s="192">
        <v>0</v>
      </c>
      <c r="K142" s="193">
        <v>53.412698412698397</v>
      </c>
      <c r="L142" s="193">
        <v>97.238848576750101</v>
      </c>
      <c r="M142" s="193">
        <v>108.333333333333</v>
      </c>
      <c r="N142" s="193">
        <v>1.26</v>
      </c>
      <c r="O142" s="193">
        <v>0</v>
      </c>
      <c r="P142" s="192">
        <v>984.06</v>
      </c>
      <c r="Q142" s="192">
        <v>984.06</v>
      </c>
      <c r="R142" s="192">
        <v>984.06</v>
      </c>
      <c r="S142" s="192">
        <v>0</v>
      </c>
      <c r="T142" s="194">
        <v>984.06</v>
      </c>
      <c r="U142" s="195" t="s">
        <v>450</v>
      </c>
    </row>
    <row r="143" spans="1:21" outlineLevel="1" x14ac:dyDescent="0.25">
      <c r="A143" s="190" t="s">
        <v>462</v>
      </c>
      <c r="B143" s="191" t="s">
        <v>148</v>
      </c>
      <c r="C143" s="191" t="s">
        <v>323</v>
      </c>
      <c r="D143" s="191" t="s">
        <v>463</v>
      </c>
      <c r="E143" s="192">
        <v>142</v>
      </c>
      <c r="F143" s="192">
        <v>0</v>
      </c>
      <c r="G143" s="192">
        <v>0</v>
      </c>
      <c r="H143" s="192">
        <v>0</v>
      </c>
      <c r="I143" s="192">
        <v>1</v>
      </c>
      <c r="J143" s="192">
        <v>0</v>
      </c>
      <c r="K143" s="193">
        <v>53.412698412698397</v>
      </c>
      <c r="L143" s="193">
        <v>97.238848576750101</v>
      </c>
      <c r="M143" s="193">
        <v>108.333333333333</v>
      </c>
      <c r="N143" s="193">
        <v>1.26</v>
      </c>
      <c r="O143" s="193">
        <v>0</v>
      </c>
      <c r="P143" s="192">
        <v>178.92</v>
      </c>
      <c r="Q143" s="192">
        <v>178.92</v>
      </c>
      <c r="R143" s="192">
        <v>178.92</v>
      </c>
      <c r="S143" s="192">
        <v>0</v>
      </c>
      <c r="T143" s="194">
        <v>178.92</v>
      </c>
      <c r="U143" s="195" t="s">
        <v>464</v>
      </c>
    </row>
    <row r="144" spans="1:21" outlineLevel="1" x14ac:dyDescent="0.25">
      <c r="A144" s="190" t="s">
        <v>462</v>
      </c>
      <c r="B144" s="191" t="s">
        <v>453</v>
      </c>
      <c r="C144" s="191" t="s">
        <v>323</v>
      </c>
      <c r="D144" s="191" t="s">
        <v>463</v>
      </c>
      <c r="E144" s="192">
        <v>852</v>
      </c>
      <c r="F144" s="192">
        <v>0</v>
      </c>
      <c r="G144" s="192">
        <v>0</v>
      </c>
      <c r="H144" s="192">
        <v>0</v>
      </c>
      <c r="I144" s="192">
        <v>12</v>
      </c>
      <c r="J144" s="192">
        <v>0</v>
      </c>
      <c r="K144" s="193">
        <v>53.412698412698397</v>
      </c>
      <c r="L144" s="193">
        <v>97.238848576750101</v>
      </c>
      <c r="M144" s="193">
        <v>108.333333333333</v>
      </c>
      <c r="N144" s="193">
        <v>1.26</v>
      </c>
      <c r="O144" s="193">
        <v>0</v>
      </c>
      <c r="P144" s="192">
        <v>1073.52</v>
      </c>
      <c r="Q144" s="192">
        <v>1073.52</v>
      </c>
      <c r="R144" s="192">
        <v>1073.52</v>
      </c>
      <c r="S144" s="192">
        <v>0</v>
      </c>
      <c r="T144" s="194">
        <v>1073.52</v>
      </c>
      <c r="U144" s="195" t="s">
        <v>454</v>
      </c>
    </row>
    <row r="145" spans="1:21" outlineLevel="1" x14ac:dyDescent="0.25">
      <c r="A145" s="190" t="s">
        <v>465</v>
      </c>
      <c r="B145" s="191" t="s">
        <v>466</v>
      </c>
      <c r="C145" s="191" t="s">
        <v>323</v>
      </c>
      <c r="D145" s="191" t="s">
        <v>463</v>
      </c>
      <c r="E145" s="192">
        <v>29516</v>
      </c>
      <c r="F145" s="192">
        <v>0</v>
      </c>
      <c r="G145" s="192">
        <v>0</v>
      </c>
      <c r="H145" s="192">
        <v>0</v>
      </c>
      <c r="I145" s="192">
        <v>41</v>
      </c>
      <c r="J145" s="192">
        <v>0</v>
      </c>
      <c r="K145" s="193">
        <v>53.412698412698397</v>
      </c>
      <c r="L145" s="193">
        <v>97.238848576750101</v>
      </c>
      <c r="M145" s="193">
        <v>108.333333333333</v>
      </c>
      <c r="N145" s="193">
        <v>1.0900000000000001</v>
      </c>
      <c r="O145" s="193">
        <v>0</v>
      </c>
      <c r="P145" s="192">
        <v>32172.44</v>
      </c>
      <c r="Q145" s="192">
        <v>32172.44</v>
      </c>
      <c r="R145" s="192">
        <v>32172.44</v>
      </c>
      <c r="S145" s="192">
        <v>0</v>
      </c>
      <c r="T145" s="194">
        <v>32172.44</v>
      </c>
      <c r="U145" s="195" t="s">
        <v>467</v>
      </c>
    </row>
    <row r="146" spans="1:21" outlineLevel="1" x14ac:dyDescent="0.25">
      <c r="A146" s="190" t="s">
        <v>468</v>
      </c>
      <c r="B146" s="191" t="s">
        <v>469</v>
      </c>
      <c r="C146" s="191" t="s">
        <v>323</v>
      </c>
      <c r="D146" s="191" t="s">
        <v>470</v>
      </c>
      <c r="E146" s="192">
        <v>1166318</v>
      </c>
      <c r="F146" s="192">
        <v>1040056</v>
      </c>
      <c r="G146" s="192">
        <v>0</v>
      </c>
      <c r="H146" s="192">
        <v>0</v>
      </c>
      <c r="I146" s="192">
        <v>842</v>
      </c>
      <c r="J146" s="192">
        <v>808</v>
      </c>
      <c r="K146" s="193">
        <v>112.13992323490299</v>
      </c>
      <c r="L146" s="193">
        <v>97.238848576750101</v>
      </c>
      <c r="M146" s="193">
        <v>104.20792079207899</v>
      </c>
      <c r="N146" s="193">
        <v>1.33</v>
      </c>
      <c r="O146" s="193">
        <v>0</v>
      </c>
      <c r="P146" s="192">
        <v>1551202.94</v>
      </c>
      <c r="Q146" s="192">
        <v>1551202.94</v>
      </c>
      <c r="R146" s="192">
        <v>1551202.94</v>
      </c>
      <c r="S146" s="192">
        <v>0</v>
      </c>
      <c r="T146" s="194">
        <v>1551202.94</v>
      </c>
      <c r="U146" s="195" t="s">
        <v>471</v>
      </c>
    </row>
    <row r="147" spans="1:21" x14ac:dyDescent="0.25">
      <c r="A147" s="196" t="s">
        <v>472</v>
      </c>
      <c r="B147" s="197"/>
      <c r="C147" s="197"/>
      <c r="D147" s="197"/>
      <c r="E147" s="198">
        <v>1517693</v>
      </c>
      <c r="F147" s="198">
        <v>1040056</v>
      </c>
      <c r="G147" s="198">
        <v>7181.44</v>
      </c>
      <c r="H147" s="198">
        <v>0</v>
      </c>
      <c r="I147" s="197"/>
      <c r="J147" s="197"/>
      <c r="K147" s="199"/>
      <c r="L147" s="199"/>
      <c r="M147" s="199"/>
      <c r="N147" s="199"/>
      <c r="O147" s="199"/>
      <c r="P147" s="198">
        <v>1944135.78</v>
      </c>
      <c r="Q147" s="198">
        <v>1951317.22</v>
      </c>
      <c r="R147" s="198">
        <v>1951317.22</v>
      </c>
      <c r="S147" s="198">
        <v>0</v>
      </c>
      <c r="T147" s="198">
        <v>1951317.22</v>
      </c>
      <c r="U147" s="192"/>
    </row>
    <row r="148" spans="1:21" outlineLevel="1" x14ac:dyDescent="0.25">
      <c r="A148" s="190" t="s">
        <v>478</v>
      </c>
      <c r="B148" s="191" t="s">
        <v>479</v>
      </c>
      <c r="C148" s="191" t="s">
        <v>323</v>
      </c>
      <c r="D148" s="191" t="s">
        <v>480</v>
      </c>
      <c r="E148" s="192">
        <v>5193</v>
      </c>
      <c r="F148" s="192">
        <v>8253</v>
      </c>
      <c r="G148" s="192">
        <v>0</v>
      </c>
      <c r="H148" s="192">
        <v>0</v>
      </c>
      <c r="I148" s="192">
        <v>11</v>
      </c>
      <c r="J148" s="192">
        <v>17</v>
      </c>
      <c r="K148" s="193">
        <v>62.922573609596498</v>
      </c>
      <c r="L148" s="193">
        <v>97.238848576750101</v>
      </c>
      <c r="M148" s="193">
        <v>64.705882352941202</v>
      </c>
      <c r="N148" s="193">
        <v>1.1599999999999999</v>
      </c>
      <c r="O148" s="193">
        <v>0</v>
      </c>
      <c r="P148" s="192">
        <v>6023.88</v>
      </c>
      <c r="Q148" s="192">
        <v>6023.88</v>
      </c>
      <c r="R148" s="192">
        <v>6023.88</v>
      </c>
      <c r="S148" s="192">
        <v>0</v>
      </c>
      <c r="T148" s="194">
        <v>6023.88</v>
      </c>
      <c r="U148" s="195" t="s">
        <v>481</v>
      </c>
    </row>
    <row r="149" spans="1:21" outlineLevel="1" x14ac:dyDescent="0.25">
      <c r="A149" s="190" t="s">
        <v>482</v>
      </c>
      <c r="B149" s="191" t="s">
        <v>443</v>
      </c>
      <c r="C149" s="191" t="s">
        <v>323</v>
      </c>
      <c r="D149" s="191" t="s">
        <v>483</v>
      </c>
      <c r="E149" s="192">
        <v>2370455</v>
      </c>
      <c r="F149" s="192">
        <v>1256083</v>
      </c>
      <c r="G149" s="192">
        <v>41432.97</v>
      </c>
      <c r="H149" s="192">
        <v>13921.5</v>
      </c>
      <c r="I149" s="192">
        <v>2076</v>
      </c>
      <c r="J149" s="192">
        <v>1570</v>
      </c>
      <c r="K149" s="193">
        <v>188.71802261474801</v>
      </c>
      <c r="L149" s="193">
        <v>297.618575584528</v>
      </c>
      <c r="M149" s="193">
        <v>132.22929936305701</v>
      </c>
      <c r="N149" s="193">
        <v>1.1000000000000001</v>
      </c>
      <c r="O149" s="193">
        <v>0</v>
      </c>
      <c r="P149" s="192">
        <v>2607500.5</v>
      </c>
      <c r="Q149" s="192">
        <v>2648933.4700000002</v>
      </c>
      <c r="R149" s="192">
        <v>2648933.4700000002</v>
      </c>
      <c r="S149" s="192">
        <v>0</v>
      </c>
      <c r="T149" s="194">
        <v>2648933.4700000002</v>
      </c>
      <c r="U149" s="195" t="s">
        <v>444</v>
      </c>
    </row>
    <row r="150" spans="1:21" outlineLevel="1" x14ac:dyDescent="0.25">
      <c r="A150" s="190" t="s">
        <v>484</v>
      </c>
      <c r="B150" s="191" t="s">
        <v>443</v>
      </c>
      <c r="C150" s="191" t="s">
        <v>323</v>
      </c>
      <c r="D150" s="191" t="s">
        <v>483</v>
      </c>
      <c r="E150" s="192">
        <v>1660</v>
      </c>
      <c r="F150" s="192">
        <v>0</v>
      </c>
      <c r="G150" s="192">
        <v>0</v>
      </c>
      <c r="H150" s="192">
        <v>0</v>
      </c>
      <c r="I150" s="192">
        <v>1</v>
      </c>
      <c r="J150" s="192">
        <v>0</v>
      </c>
      <c r="K150" s="193">
        <v>188.71802261474801</v>
      </c>
      <c r="L150" s="193">
        <v>297.618575584528</v>
      </c>
      <c r="M150" s="193">
        <v>132.22929936305701</v>
      </c>
      <c r="N150" s="193">
        <v>1.05</v>
      </c>
      <c r="O150" s="193">
        <v>0</v>
      </c>
      <c r="P150" s="192">
        <v>1743</v>
      </c>
      <c r="Q150" s="192">
        <v>1743</v>
      </c>
      <c r="R150" s="192">
        <v>1743</v>
      </c>
      <c r="S150" s="192">
        <v>0</v>
      </c>
      <c r="T150" s="194">
        <v>1743</v>
      </c>
      <c r="U150" s="195" t="s">
        <v>444</v>
      </c>
    </row>
    <row r="151" spans="1:21" outlineLevel="1" x14ac:dyDescent="0.25">
      <c r="A151" s="190" t="s">
        <v>482</v>
      </c>
      <c r="B151" s="191" t="s">
        <v>485</v>
      </c>
      <c r="C151" s="191" t="s">
        <v>323</v>
      </c>
      <c r="D151" s="191" t="s">
        <v>483</v>
      </c>
      <c r="E151" s="192">
        <v>73442</v>
      </c>
      <c r="F151" s="192">
        <v>53891</v>
      </c>
      <c r="G151" s="192">
        <v>17.03</v>
      </c>
      <c r="H151" s="192">
        <v>0</v>
      </c>
      <c r="I151" s="192">
        <v>89</v>
      </c>
      <c r="J151" s="192">
        <v>67</v>
      </c>
      <c r="K151" s="193">
        <v>136.27878495481599</v>
      </c>
      <c r="L151" s="193">
        <v>297.618575584528</v>
      </c>
      <c r="M151" s="193">
        <v>132.83582089552201</v>
      </c>
      <c r="N151" s="193">
        <v>1.1000000000000001</v>
      </c>
      <c r="O151" s="193">
        <v>0</v>
      </c>
      <c r="P151" s="192">
        <v>80786.2</v>
      </c>
      <c r="Q151" s="192">
        <v>80803.23</v>
      </c>
      <c r="R151" s="192">
        <v>80803.23</v>
      </c>
      <c r="S151" s="192">
        <v>0</v>
      </c>
      <c r="T151" s="194">
        <v>80803.23</v>
      </c>
      <c r="U151" s="195" t="s">
        <v>486</v>
      </c>
    </row>
    <row r="152" spans="1:21" outlineLevel="1" x14ac:dyDescent="0.25">
      <c r="A152" s="190" t="s">
        <v>482</v>
      </c>
      <c r="B152" s="191" t="s">
        <v>487</v>
      </c>
      <c r="C152" s="191" t="s">
        <v>323</v>
      </c>
      <c r="D152" s="191" t="s">
        <v>483</v>
      </c>
      <c r="E152" s="192">
        <v>352907</v>
      </c>
      <c r="F152" s="192">
        <v>277756</v>
      </c>
      <c r="G152" s="192">
        <v>0</v>
      </c>
      <c r="H152" s="192">
        <v>0</v>
      </c>
      <c r="I152" s="192">
        <v>342</v>
      </c>
      <c r="J152" s="192">
        <v>317</v>
      </c>
      <c r="K152" s="193">
        <v>127.05648122812801</v>
      </c>
      <c r="L152" s="193">
        <v>297.618575584528</v>
      </c>
      <c r="M152" s="193">
        <v>107.88643533123</v>
      </c>
      <c r="N152" s="193">
        <v>1.1000000000000001</v>
      </c>
      <c r="O152" s="193">
        <v>0</v>
      </c>
      <c r="P152" s="192">
        <v>388197.7</v>
      </c>
      <c r="Q152" s="192">
        <v>388197.7</v>
      </c>
      <c r="R152" s="192">
        <v>388197.7</v>
      </c>
      <c r="S152" s="192">
        <v>0</v>
      </c>
      <c r="T152" s="194">
        <v>388197.7</v>
      </c>
      <c r="U152" s="195" t="s">
        <v>488</v>
      </c>
    </row>
    <row r="153" spans="1:21" outlineLevel="1" x14ac:dyDescent="0.25">
      <c r="A153" s="190" t="s">
        <v>482</v>
      </c>
      <c r="B153" s="191" t="s">
        <v>489</v>
      </c>
      <c r="C153" s="191" t="s">
        <v>323</v>
      </c>
      <c r="D153" s="191" t="s">
        <v>483</v>
      </c>
      <c r="E153" s="192">
        <v>310395</v>
      </c>
      <c r="F153" s="192">
        <v>291998</v>
      </c>
      <c r="G153" s="192">
        <v>64542.400000000001</v>
      </c>
      <c r="H153" s="192">
        <v>25670.46</v>
      </c>
      <c r="I153" s="192">
        <v>551</v>
      </c>
      <c r="J153" s="192">
        <v>495</v>
      </c>
      <c r="K153" s="193">
        <v>106.30038561908</v>
      </c>
      <c r="L153" s="193">
        <v>251.426737191309</v>
      </c>
      <c r="M153" s="193">
        <v>111.313131313131</v>
      </c>
      <c r="N153" s="193">
        <v>1.1000000000000001</v>
      </c>
      <c r="O153" s="193">
        <v>0</v>
      </c>
      <c r="P153" s="192">
        <v>341434.5</v>
      </c>
      <c r="Q153" s="192">
        <v>405976.9</v>
      </c>
      <c r="R153" s="192">
        <v>405976.9</v>
      </c>
      <c r="S153" s="192">
        <v>0</v>
      </c>
      <c r="T153" s="194">
        <v>405976.9</v>
      </c>
      <c r="U153" s="195" t="s">
        <v>490</v>
      </c>
    </row>
    <row r="154" spans="1:21" outlineLevel="1" x14ac:dyDescent="0.25">
      <c r="A154" s="190" t="s">
        <v>491</v>
      </c>
      <c r="B154" s="191" t="s">
        <v>492</v>
      </c>
      <c r="C154" s="191" t="s">
        <v>323</v>
      </c>
      <c r="D154" s="191" t="s">
        <v>483</v>
      </c>
      <c r="E154" s="192">
        <v>1636603</v>
      </c>
      <c r="F154" s="192">
        <v>980886</v>
      </c>
      <c r="G154" s="192">
        <v>669112.88</v>
      </c>
      <c r="H154" s="192">
        <v>295981.32</v>
      </c>
      <c r="I154" s="192">
        <v>842</v>
      </c>
      <c r="J154" s="192">
        <v>731</v>
      </c>
      <c r="K154" s="193">
        <v>166.84946058971201</v>
      </c>
      <c r="L154" s="193">
        <v>226.06591524086701</v>
      </c>
      <c r="M154" s="193">
        <v>115.184678522572</v>
      </c>
      <c r="N154" s="193">
        <v>1.1100000000000001</v>
      </c>
      <c r="O154" s="193">
        <v>0</v>
      </c>
      <c r="P154" s="192">
        <v>1816629.33</v>
      </c>
      <c r="Q154" s="192">
        <v>2485742.21</v>
      </c>
      <c r="R154" s="192">
        <v>2485742.21</v>
      </c>
      <c r="S154" s="192">
        <v>0</v>
      </c>
      <c r="T154" s="194">
        <v>2485742.21</v>
      </c>
      <c r="U154" s="195" t="s">
        <v>493</v>
      </c>
    </row>
    <row r="155" spans="1:21" outlineLevel="1" x14ac:dyDescent="0.25">
      <c r="A155" s="190" t="s">
        <v>491</v>
      </c>
      <c r="B155" s="191" t="s">
        <v>494</v>
      </c>
      <c r="C155" s="191" t="s">
        <v>323</v>
      </c>
      <c r="D155" s="191" t="s">
        <v>483</v>
      </c>
      <c r="E155" s="192">
        <v>21837</v>
      </c>
      <c r="F155" s="192">
        <v>23481</v>
      </c>
      <c r="G155" s="192">
        <v>0</v>
      </c>
      <c r="H155" s="192">
        <v>4333.22</v>
      </c>
      <c r="I155" s="192">
        <v>41</v>
      </c>
      <c r="J155" s="192">
        <v>41</v>
      </c>
      <c r="K155" s="193">
        <v>92.998594608406805</v>
      </c>
      <c r="L155" s="193">
        <v>0</v>
      </c>
      <c r="M155" s="193">
        <v>100</v>
      </c>
      <c r="N155" s="193">
        <v>1.1100000000000001</v>
      </c>
      <c r="O155" s="193">
        <v>0</v>
      </c>
      <c r="P155" s="192">
        <v>24239.07</v>
      </c>
      <c r="Q155" s="192">
        <v>24239.07</v>
      </c>
      <c r="R155" s="192">
        <v>24239.07</v>
      </c>
      <c r="S155" s="192">
        <v>0</v>
      </c>
      <c r="T155" s="194">
        <v>24239.07</v>
      </c>
      <c r="U155" s="195" t="s">
        <v>495</v>
      </c>
    </row>
    <row r="156" spans="1:21" outlineLevel="1" x14ac:dyDescent="0.25">
      <c r="A156" s="190" t="s">
        <v>491</v>
      </c>
      <c r="B156" s="191" t="s">
        <v>446</v>
      </c>
      <c r="C156" s="191" t="s">
        <v>323</v>
      </c>
      <c r="D156" s="191" t="s">
        <v>483</v>
      </c>
      <c r="E156" s="192">
        <v>2379885</v>
      </c>
      <c r="F156" s="192">
        <v>2199749</v>
      </c>
      <c r="G156" s="192">
        <v>253452.86</v>
      </c>
      <c r="H156" s="192">
        <v>23260.9</v>
      </c>
      <c r="I156" s="192">
        <v>1295</v>
      </c>
      <c r="J156" s="192">
        <v>1229</v>
      </c>
      <c r="K156" s="193">
        <v>108.18893428295701</v>
      </c>
      <c r="L156" s="193">
        <v>1089.60900051159</v>
      </c>
      <c r="M156" s="193">
        <v>105.370219690806</v>
      </c>
      <c r="N156" s="193">
        <v>1.1100000000000001</v>
      </c>
      <c r="O156" s="193">
        <v>0</v>
      </c>
      <c r="P156" s="192">
        <v>2641672.35</v>
      </c>
      <c r="Q156" s="192">
        <v>2895125.21</v>
      </c>
      <c r="R156" s="192">
        <v>2895125.21</v>
      </c>
      <c r="S156" s="192">
        <v>0</v>
      </c>
      <c r="T156" s="194">
        <v>2895125.21</v>
      </c>
      <c r="U156" s="195" t="s">
        <v>447</v>
      </c>
    </row>
    <row r="157" spans="1:21" outlineLevel="1" x14ac:dyDescent="0.25">
      <c r="A157" s="190" t="s">
        <v>482</v>
      </c>
      <c r="B157" s="191" t="s">
        <v>496</v>
      </c>
      <c r="C157" s="191" t="s">
        <v>323</v>
      </c>
      <c r="D157" s="191" t="s">
        <v>483</v>
      </c>
      <c r="E157" s="192">
        <v>229661</v>
      </c>
      <c r="F157" s="192">
        <v>170302</v>
      </c>
      <c r="G157" s="192">
        <v>51.22</v>
      </c>
      <c r="H157" s="192">
        <v>40927.360000000001</v>
      </c>
      <c r="I157" s="192">
        <v>410</v>
      </c>
      <c r="J157" s="192">
        <v>387</v>
      </c>
      <c r="K157" s="193">
        <v>134.85513969301601</v>
      </c>
      <c r="L157" s="193">
        <v>0.125148555880467</v>
      </c>
      <c r="M157" s="193">
        <v>105.94315245478001</v>
      </c>
      <c r="N157" s="193">
        <v>1.1000000000000001</v>
      </c>
      <c r="O157" s="193">
        <v>0</v>
      </c>
      <c r="P157" s="192">
        <v>252627.1</v>
      </c>
      <c r="Q157" s="192">
        <v>252678.32</v>
      </c>
      <c r="R157" s="192">
        <v>252678.32</v>
      </c>
      <c r="S157" s="192">
        <v>0</v>
      </c>
      <c r="T157" s="194">
        <v>252678.32</v>
      </c>
      <c r="U157" s="195" t="s">
        <v>497</v>
      </c>
    </row>
    <row r="158" spans="1:21" outlineLevel="1" x14ac:dyDescent="0.25">
      <c r="A158" s="190" t="s">
        <v>482</v>
      </c>
      <c r="B158" s="191" t="s">
        <v>498</v>
      </c>
      <c r="C158" s="191" t="s">
        <v>323</v>
      </c>
      <c r="D158" s="191" t="s">
        <v>483</v>
      </c>
      <c r="E158" s="192">
        <v>579554</v>
      </c>
      <c r="F158" s="192">
        <v>399117</v>
      </c>
      <c r="G158" s="192">
        <v>8421.2999999999993</v>
      </c>
      <c r="H158" s="192">
        <v>10585.36</v>
      </c>
      <c r="I158" s="192">
        <v>642</v>
      </c>
      <c r="J158" s="192">
        <v>489</v>
      </c>
      <c r="K158" s="193">
        <v>145.209048975614</v>
      </c>
      <c r="L158" s="193">
        <v>79.556103901992898</v>
      </c>
      <c r="M158" s="193">
        <v>131.28834355828201</v>
      </c>
      <c r="N158" s="193">
        <v>1.1000000000000001</v>
      </c>
      <c r="O158" s="193">
        <v>0</v>
      </c>
      <c r="P158" s="192">
        <v>637509.4</v>
      </c>
      <c r="Q158" s="192">
        <v>645930.69999999995</v>
      </c>
      <c r="R158" s="192">
        <v>645930.69999999995</v>
      </c>
      <c r="S158" s="192">
        <v>0</v>
      </c>
      <c r="T158" s="194">
        <v>645930.69999999995</v>
      </c>
      <c r="U158" s="195" t="s">
        <v>499</v>
      </c>
    </row>
    <row r="159" spans="1:21" outlineLevel="1" x14ac:dyDescent="0.25">
      <c r="A159" s="190" t="s">
        <v>482</v>
      </c>
      <c r="B159" s="191" t="s">
        <v>500</v>
      </c>
      <c r="C159" s="191" t="s">
        <v>323</v>
      </c>
      <c r="D159" s="191" t="s">
        <v>483</v>
      </c>
      <c r="E159" s="192">
        <v>27104</v>
      </c>
      <c r="F159" s="192">
        <v>0</v>
      </c>
      <c r="G159" s="192">
        <v>2716.22</v>
      </c>
      <c r="H159" s="192">
        <v>0</v>
      </c>
      <c r="I159" s="192">
        <v>59</v>
      </c>
      <c r="J159" s="192">
        <v>0</v>
      </c>
      <c r="K159" s="193">
        <v>145.209048975614</v>
      </c>
      <c r="L159" s="193">
        <v>79.556103901992898</v>
      </c>
      <c r="M159" s="193">
        <v>131.28834355828201</v>
      </c>
      <c r="N159" s="193">
        <v>1.1000000000000001</v>
      </c>
      <c r="O159" s="193">
        <v>0</v>
      </c>
      <c r="P159" s="192">
        <v>29814.400000000001</v>
      </c>
      <c r="Q159" s="192">
        <v>32530.62</v>
      </c>
      <c r="R159" s="192">
        <v>32530.62</v>
      </c>
      <c r="S159" s="192">
        <v>0</v>
      </c>
      <c r="T159" s="194">
        <v>32530.62</v>
      </c>
      <c r="U159" s="195" t="s">
        <v>501</v>
      </c>
    </row>
    <row r="160" spans="1:21" outlineLevel="1" x14ac:dyDescent="0.25">
      <c r="A160" s="190" t="s">
        <v>491</v>
      </c>
      <c r="B160" s="191" t="s">
        <v>74</v>
      </c>
      <c r="C160" s="191" t="s">
        <v>323</v>
      </c>
      <c r="D160" s="191" t="s">
        <v>483</v>
      </c>
      <c r="E160" s="192">
        <v>484530</v>
      </c>
      <c r="F160" s="192">
        <v>385003</v>
      </c>
      <c r="G160" s="192">
        <v>1446.92</v>
      </c>
      <c r="H160" s="192">
        <v>0</v>
      </c>
      <c r="I160" s="192">
        <v>369</v>
      </c>
      <c r="J160" s="192">
        <v>294</v>
      </c>
      <c r="K160" s="193">
        <v>125.850967395059</v>
      </c>
      <c r="L160" s="193">
        <v>79.556103901992898</v>
      </c>
      <c r="M160" s="193">
        <v>125.51020408163301</v>
      </c>
      <c r="N160" s="193">
        <v>1.1100000000000001</v>
      </c>
      <c r="O160" s="193">
        <v>0</v>
      </c>
      <c r="P160" s="192">
        <v>537828.30000000005</v>
      </c>
      <c r="Q160" s="192">
        <v>539275.22</v>
      </c>
      <c r="R160" s="192">
        <v>539275.22</v>
      </c>
      <c r="S160" s="192">
        <v>0</v>
      </c>
      <c r="T160" s="194">
        <v>539275.22</v>
      </c>
      <c r="U160" s="195" t="s">
        <v>502</v>
      </c>
    </row>
    <row r="161" spans="1:21" outlineLevel="1" x14ac:dyDescent="0.25">
      <c r="A161" s="190" t="s">
        <v>482</v>
      </c>
      <c r="B161" s="191" t="s">
        <v>503</v>
      </c>
      <c r="C161" s="191" t="s">
        <v>323</v>
      </c>
      <c r="D161" s="191" t="s">
        <v>483</v>
      </c>
      <c r="E161" s="192">
        <v>956657</v>
      </c>
      <c r="F161" s="192">
        <v>757192</v>
      </c>
      <c r="G161" s="192">
        <v>3560385.27</v>
      </c>
      <c r="H161" s="192">
        <v>1425740.37</v>
      </c>
      <c r="I161" s="192">
        <v>695</v>
      </c>
      <c r="J161" s="192">
        <v>669</v>
      </c>
      <c r="K161" s="193">
        <v>126.34272417035599</v>
      </c>
      <c r="L161" s="193">
        <v>249.72185293455601</v>
      </c>
      <c r="M161" s="193">
        <v>103.886397608371</v>
      </c>
      <c r="N161" s="193">
        <v>1.1000000000000001</v>
      </c>
      <c r="O161" s="193">
        <v>0</v>
      </c>
      <c r="P161" s="192">
        <v>1052322.7</v>
      </c>
      <c r="Q161" s="192">
        <v>4612707.97</v>
      </c>
      <c r="R161" s="192">
        <v>4612707.97</v>
      </c>
      <c r="S161" s="192">
        <v>0</v>
      </c>
      <c r="T161" s="194">
        <v>4612707.97</v>
      </c>
      <c r="U161" s="195" t="s">
        <v>504</v>
      </c>
    </row>
    <row r="162" spans="1:21" outlineLevel="1" x14ac:dyDescent="0.25">
      <c r="A162" s="190" t="s">
        <v>482</v>
      </c>
      <c r="B162" s="191" t="s">
        <v>448</v>
      </c>
      <c r="C162" s="191" t="s">
        <v>323</v>
      </c>
      <c r="D162" s="191" t="s">
        <v>483</v>
      </c>
      <c r="E162" s="192">
        <v>18806</v>
      </c>
      <c r="F162" s="192">
        <v>0</v>
      </c>
      <c r="G162" s="192">
        <v>0</v>
      </c>
      <c r="H162" s="192">
        <v>0</v>
      </c>
      <c r="I162" s="192">
        <v>17</v>
      </c>
      <c r="J162" s="192">
        <v>0</v>
      </c>
      <c r="K162" s="193">
        <v>126.34272417035599</v>
      </c>
      <c r="L162" s="193">
        <v>249.72185293455601</v>
      </c>
      <c r="M162" s="193">
        <v>103.886397608371</v>
      </c>
      <c r="N162" s="193">
        <v>1.1000000000000001</v>
      </c>
      <c r="O162" s="193">
        <v>0</v>
      </c>
      <c r="P162" s="192">
        <v>20686.599999999999</v>
      </c>
      <c r="Q162" s="192">
        <v>20686.599999999999</v>
      </c>
      <c r="R162" s="192">
        <v>20686.599999999999</v>
      </c>
      <c r="S162" s="192">
        <v>0</v>
      </c>
      <c r="T162" s="194">
        <v>20686.599999999999</v>
      </c>
      <c r="U162" s="195" t="s">
        <v>449</v>
      </c>
    </row>
    <row r="163" spans="1:21" outlineLevel="1" x14ac:dyDescent="0.25">
      <c r="A163" s="190" t="s">
        <v>482</v>
      </c>
      <c r="B163" s="191" t="s">
        <v>505</v>
      </c>
      <c r="C163" s="191" t="s">
        <v>323</v>
      </c>
      <c r="D163" s="191" t="s">
        <v>483</v>
      </c>
      <c r="E163" s="192">
        <v>50033</v>
      </c>
      <c r="F163" s="192">
        <v>32717</v>
      </c>
      <c r="G163" s="192">
        <v>0</v>
      </c>
      <c r="H163" s="192">
        <v>0</v>
      </c>
      <c r="I163" s="192">
        <v>30</v>
      </c>
      <c r="J163" s="192">
        <v>69</v>
      </c>
      <c r="K163" s="193">
        <v>152.926613075771</v>
      </c>
      <c r="L163" s="193">
        <v>249.72185293455601</v>
      </c>
      <c r="M163" s="193">
        <v>43.478260869565197</v>
      </c>
      <c r="N163" s="193">
        <v>1.1000000000000001</v>
      </c>
      <c r="O163" s="193">
        <v>0</v>
      </c>
      <c r="P163" s="192">
        <v>55036.3</v>
      </c>
      <c r="Q163" s="192">
        <v>55036.3</v>
      </c>
      <c r="R163" s="192">
        <v>55036.3</v>
      </c>
      <c r="S163" s="192">
        <v>0</v>
      </c>
      <c r="T163" s="194">
        <v>55036.3</v>
      </c>
      <c r="U163" s="195" t="s">
        <v>506</v>
      </c>
    </row>
    <row r="164" spans="1:21" outlineLevel="1" x14ac:dyDescent="0.25">
      <c r="A164" s="190" t="s">
        <v>491</v>
      </c>
      <c r="B164" s="191" t="s">
        <v>110</v>
      </c>
      <c r="C164" s="191" t="s">
        <v>323</v>
      </c>
      <c r="D164" s="191" t="s">
        <v>483</v>
      </c>
      <c r="E164" s="192">
        <v>2501178</v>
      </c>
      <c r="F164" s="192">
        <v>1786153</v>
      </c>
      <c r="G164" s="192">
        <v>1595002.08</v>
      </c>
      <c r="H164" s="192">
        <v>110439.2</v>
      </c>
      <c r="I164" s="192">
        <v>1155</v>
      </c>
      <c r="J164" s="192">
        <v>944</v>
      </c>
      <c r="K164" s="193">
        <v>140.0315650451</v>
      </c>
      <c r="L164" s="193">
        <v>1444.2354526291399</v>
      </c>
      <c r="M164" s="193">
        <v>122.351694915254</v>
      </c>
      <c r="N164" s="193">
        <v>1.1100000000000001</v>
      </c>
      <c r="O164" s="193">
        <v>0</v>
      </c>
      <c r="P164" s="192">
        <v>2776307.58</v>
      </c>
      <c r="Q164" s="192">
        <v>4371309.66</v>
      </c>
      <c r="R164" s="192">
        <v>4371309.66</v>
      </c>
      <c r="S164" s="192">
        <v>0</v>
      </c>
      <c r="T164" s="194">
        <v>4371309.66</v>
      </c>
      <c r="U164" s="195" t="s">
        <v>450</v>
      </c>
    </row>
    <row r="165" spans="1:21" outlineLevel="1" x14ac:dyDescent="0.25">
      <c r="A165" s="190" t="s">
        <v>507</v>
      </c>
      <c r="B165" s="191" t="s">
        <v>110</v>
      </c>
      <c r="C165" s="191" t="s">
        <v>323</v>
      </c>
      <c r="D165" s="191" t="s">
        <v>463</v>
      </c>
      <c r="E165" s="192">
        <v>639</v>
      </c>
      <c r="F165" s="192">
        <v>0</v>
      </c>
      <c r="G165" s="192">
        <v>0</v>
      </c>
      <c r="H165" s="192">
        <v>0</v>
      </c>
      <c r="I165" s="192">
        <v>3</v>
      </c>
      <c r="J165" s="192">
        <v>0</v>
      </c>
      <c r="K165" s="193">
        <v>140.0315650451</v>
      </c>
      <c r="L165" s="193">
        <v>1444.2354526291399</v>
      </c>
      <c r="M165" s="193">
        <v>122.351694915254</v>
      </c>
      <c r="N165" s="193">
        <v>1.0900000000000001</v>
      </c>
      <c r="O165" s="193">
        <v>0</v>
      </c>
      <c r="P165" s="192">
        <v>696.51</v>
      </c>
      <c r="Q165" s="192">
        <v>696.51</v>
      </c>
      <c r="R165" s="192">
        <v>696.51</v>
      </c>
      <c r="S165" s="192">
        <v>0</v>
      </c>
      <c r="T165" s="194">
        <v>696.51</v>
      </c>
      <c r="U165" s="195" t="s">
        <v>450</v>
      </c>
    </row>
    <row r="166" spans="1:21" outlineLevel="1" x14ac:dyDescent="0.25">
      <c r="A166" s="190" t="s">
        <v>482</v>
      </c>
      <c r="B166" s="191" t="s">
        <v>508</v>
      </c>
      <c r="C166" s="191" t="s">
        <v>323</v>
      </c>
      <c r="D166" s="191" t="s">
        <v>483</v>
      </c>
      <c r="E166" s="192">
        <v>1289</v>
      </c>
      <c r="F166" s="192">
        <v>1708</v>
      </c>
      <c r="G166" s="192">
        <v>0</v>
      </c>
      <c r="H166" s="192">
        <v>0</v>
      </c>
      <c r="I166" s="192">
        <v>3</v>
      </c>
      <c r="J166" s="192">
        <v>4</v>
      </c>
      <c r="K166" s="193">
        <v>75.468384074941497</v>
      </c>
      <c r="L166" s="193">
        <v>1444.2354526291399</v>
      </c>
      <c r="M166" s="193">
        <v>75</v>
      </c>
      <c r="N166" s="193">
        <v>1.1000000000000001</v>
      </c>
      <c r="O166" s="193">
        <v>0</v>
      </c>
      <c r="P166" s="192">
        <v>1417.9</v>
      </c>
      <c r="Q166" s="192">
        <v>1417.9</v>
      </c>
      <c r="R166" s="192">
        <v>1417.9</v>
      </c>
      <c r="S166" s="192">
        <v>0</v>
      </c>
      <c r="T166" s="194">
        <v>1417.9</v>
      </c>
      <c r="U166" s="195" t="s">
        <v>509</v>
      </c>
    </row>
    <row r="167" spans="1:21" outlineLevel="1" x14ac:dyDescent="0.25">
      <c r="A167" s="190" t="s">
        <v>482</v>
      </c>
      <c r="B167" s="191" t="s">
        <v>148</v>
      </c>
      <c r="C167" s="191" t="s">
        <v>323</v>
      </c>
      <c r="D167" s="191" t="s">
        <v>483</v>
      </c>
      <c r="E167" s="192">
        <v>1882992</v>
      </c>
      <c r="F167" s="192">
        <v>1656403</v>
      </c>
      <c r="G167" s="192">
        <v>366088.98</v>
      </c>
      <c r="H167" s="192">
        <v>319390.06</v>
      </c>
      <c r="I167" s="192">
        <v>1528</v>
      </c>
      <c r="J167" s="192">
        <v>1451</v>
      </c>
      <c r="K167" s="193">
        <v>113.679581599405</v>
      </c>
      <c r="L167" s="193">
        <v>114.621281576515</v>
      </c>
      <c r="M167" s="193">
        <v>105.30668504479701</v>
      </c>
      <c r="N167" s="193">
        <v>1.1000000000000001</v>
      </c>
      <c r="O167" s="193">
        <v>0</v>
      </c>
      <c r="P167" s="192">
        <v>2071291.2</v>
      </c>
      <c r="Q167" s="192">
        <v>2437380.1800000002</v>
      </c>
      <c r="R167" s="192">
        <v>2437380.1800000002</v>
      </c>
      <c r="S167" s="192">
        <v>0</v>
      </c>
      <c r="T167" s="194">
        <v>2437380.1800000002</v>
      </c>
      <c r="U167" s="195" t="s">
        <v>464</v>
      </c>
    </row>
    <row r="168" spans="1:21" outlineLevel="1" x14ac:dyDescent="0.25">
      <c r="A168" s="190" t="s">
        <v>482</v>
      </c>
      <c r="B168" s="191" t="s">
        <v>510</v>
      </c>
      <c r="C168" s="191" t="s">
        <v>323</v>
      </c>
      <c r="D168" s="191" t="s">
        <v>483</v>
      </c>
      <c r="E168" s="192">
        <v>850108</v>
      </c>
      <c r="F168" s="192">
        <v>846362</v>
      </c>
      <c r="G168" s="192">
        <v>0</v>
      </c>
      <c r="H168" s="192">
        <v>0</v>
      </c>
      <c r="I168" s="192">
        <v>323</v>
      </c>
      <c r="J168" s="192">
        <v>315</v>
      </c>
      <c r="K168" s="193">
        <v>100.442600211257</v>
      </c>
      <c r="L168" s="193">
        <v>114.621281576515</v>
      </c>
      <c r="M168" s="193">
        <v>102.539682539683</v>
      </c>
      <c r="N168" s="193">
        <v>1.1000000000000001</v>
      </c>
      <c r="O168" s="193">
        <v>0</v>
      </c>
      <c r="P168" s="192">
        <v>935118.8</v>
      </c>
      <c r="Q168" s="192">
        <v>935118.8</v>
      </c>
      <c r="R168" s="192">
        <v>935118.8</v>
      </c>
      <c r="S168" s="192">
        <v>0</v>
      </c>
      <c r="T168" s="194">
        <v>935118.8</v>
      </c>
      <c r="U168" s="195" t="s">
        <v>511</v>
      </c>
    </row>
    <row r="169" spans="1:21" outlineLevel="1" x14ac:dyDescent="0.25">
      <c r="A169" s="190" t="s">
        <v>482</v>
      </c>
      <c r="B169" s="191" t="s">
        <v>186</v>
      </c>
      <c r="C169" s="191" t="s">
        <v>323</v>
      </c>
      <c r="D169" s="191" t="s">
        <v>483</v>
      </c>
      <c r="E169" s="192">
        <v>1279199</v>
      </c>
      <c r="F169" s="192">
        <v>1407713</v>
      </c>
      <c r="G169" s="192">
        <v>1350170.05</v>
      </c>
      <c r="H169" s="192">
        <v>1205099.76</v>
      </c>
      <c r="I169" s="192">
        <v>1352</v>
      </c>
      <c r="J169" s="192">
        <v>1314</v>
      </c>
      <c r="K169" s="193">
        <v>90.870724359297697</v>
      </c>
      <c r="L169" s="193">
        <v>112.03803160661199</v>
      </c>
      <c r="M169" s="193">
        <v>102.891933028919</v>
      </c>
      <c r="N169" s="193">
        <v>1.1000000000000001</v>
      </c>
      <c r="O169" s="193">
        <v>0</v>
      </c>
      <c r="P169" s="192">
        <v>1407118.9</v>
      </c>
      <c r="Q169" s="192">
        <v>2757288.95</v>
      </c>
      <c r="R169" s="192">
        <v>2757288.95</v>
      </c>
      <c r="S169" s="192">
        <v>0</v>
      </c>
      <c r="T169" s="194">
        <v>2757288.95</v>
      </c>
      <c r="U169" s="195" t="s">
        <v>512</v>
      </c>
    </row>
    <row r="170" spans="1:21" outlineLevel="1" x14ac:dyDescent="0.25">
      <c r="A170" s="190" t="s">
        <v>482</v>
      </c>
      <c r="B170" s="191" t="s">
        <v>513</v>
      </c>
      <c r="C170" s="191" t="s">
        <v>323</v>
      </c>
      <c r="D170" s="191" t="s">
        <v>483</v>
      </c>
      <c r="E170" s="192">
        <v>393573</v>
      </c>
      <c r="F170" s="192">
        <v>623294</v>
      </c>
      <c r="G170" s="192">
        <v>2237.8000000000002</v>
      </c>
      <c r="H170" s="192">
        <v>405.05</v>
      </c>
      <c r="I170" s="192">
        <v>524</v>
      </c>
      <c r="J170" s="192">
        <v>508</v>
      </c>
      <c r="K170" s="193">
        <v>63.144037966032101</v>
      </c>
      <c r="L170" s="193">
        <v>552.47500308603901</v>
      </c>
      <c r="M170" s="193">
        <v>103.149606299213</v>
      </c>
      <c r="N170" s="193">
        <v>1.1000000000000001</v>
      </c>
      <c r="O170" s="193">
        <v>0</v>
      </c>
      <c r="P170" s="192">
        <v>432930.3</v>
      </c>
      <c r="Q170" s="192">
        <v>435168.1</v>
      </c>
      <c r="R170" s="192">
        <v>435168.1</v>
      </c>
      <c r="S170" s="192">
        <v>0</v>
      </c>
      <c r="T170" s="194">
        <v>435168.1</v>
      </c>
      <c r="U170" s="195" t="s">
        <v>514</v>
      </c>
    </row>
    <row r="171" spans="1:21" outlineLevel="1" x14ac:dyDescent="0.25">
      <c r="A171" s="190" t="s">
        <v>491</v>
      </c>
      <c r="B171" s="191" t="s">
        <v>515</v>
      </c>
      <c r="C171" s="191" t="s">
        <v>323</v>
      </c>
      <c r="D171" s="191" t="s">
        <v>483</v>
      </c>
      <c r="E171" s="192">
        <v>360583</v>
      </c>
      <c r="F171" s="192">
        <v>403046</v>
      </c>
      <c r="G171" s="192">
        <v>0</v>
      </c>
      <c r="H171" s="192">
        <v>0</v>
      </c>
      <c r="I171" s="192">
        <v>162</v>
      </c>
      <c r="J171" s="192">
        <v>217</v>
      </c>
      <c r="K171" s="193">
        <v>89.4644780000298</v>
      </c>
      <c r="L171" s="193">
        <v>552.47500308603901</v>
      </c>
      <c r="M171" s="193">
        <v>74.654377880184299</v>
      </c>
      <c r="N171" s="193">
        <v>1.1100000000000001</v>
      </c>
      <c r="O171" s="193">
        <v>0</v>
      </c>
      <c r="P171" s="192">
        <v>400247.13</v>
      </c>
      <c r="Q171" s="192">
        <v>400247.13</v>
      </c>
      <c r="R171" s="192">
        <v>400247.13</v>
      </c>
      <c r="S171" s="192">
        <v>0</v>
      </c>
      <c r="T171" s="194">
        <v>400247.13</v>
      </c>
      <c r="U171" s="195" t="s">
        <v>516</v>
      </c>
    </row>
    <row r="172" spans="1:21" outlineLevel="1" x14ac:dyDescent="0.25">
      <c r="A172" s="190" t="s">
        <v>482</v>
      </c>
      <c r="B172" s="191" t="s">
        <v>517</v>
      </c>
      <c r="C172" s="191" t="s">
        <v>323</v>
      </c>
      <c r="D172" s="191" t="s">
        <v>483</v>
      </c>
      <c r="E172" s="192">
        <v>290304</v>
      </c>
      <c r="F172" s="192">
        <v>233176</v>
      </c>
      <c r="G172" s="192">
        <v>3797.05</v>
      </c>
      <c r="H172" s="192">
        <v>2275.44</v>
      </c>
      <c r="I172" s="192">
        <v>222</v>
      </c>
      <c r="J172" s="192">
        <v>198</v>
      </c>
      <c r="K172" s="193">
        <v>124.499948536728</v>
      </c>
      <c r="L172" s="193">
        <v>166.87102274724899</v>
      </c>
      <c r="M172" s="193">
        <v>112.121212121212</v>
      </c>
      <c r="N172" s="193">
        <v>1.1000000000000001</v>
      </c>
      <c r="O172" s="193">
        <v>0</v>
      </c>
      <c r="P172" s="192">
        <v>319334.40000000002</v>
      </c>
      <c r="Q172" s="192">
        <v>323131.45</v>
      </c>
      <c r="R172" s="192">
        <v>323131.45</v>
      </c>
      <c r="S172" s="192">
        <v>0</v>
      </c>
      <c r="T172" s="194">
        <v>323131.45</v>
      </c>
      <c r="U172" s="195" t="s">
        <v>518</v>
      </c>
    </row>
    <row r="173" spans="1:21" outlineLevel="1" x14ac:dyDescent="0.25">
      <c r="A173" s="190" t="s">
        <v>491</v>
      </c>
      <c r="B173" s="191" t="s">
        <v>519</v>
      </c>
      <c r="C173" s="191" t="s">
        <v>323</v>
      </c>
      <c r="D173" s="191" t="s">
        <v>483</v>
      </c>
      <c r="E173" s="192">
        <v>2646181</v>
      </c>
      <c r="F173" s="192">
        <v>849105</v>
      </c>
      <c r="G173" s="192">
        <v>6411629.0400000298</v>
      </c>
      <c r="H173" s="192">
        <v>2527268.2200000002</v>
      </c>
      <c r="I173" s="192">
        <v>1017</v>
      </c>
      <c r="J173" s="192">
        <v>622</v>
      </c>
      <c r="K173" s="193">
        <v>311.64355409519402</v>
      </c>
      <c r="L173" s="193">
        <v>253.69800440097401</v>
      </c>
      <c r="M173" s="193">
        <v>163.50482315112501</v>
      </c>
      <c r="N173" s="193">
        <v>1.1100000000000001</v>
      </c>
      <c r="O173" s="193">
        <v>0</v>
      </c>
      <c r="P173" s="192">
        <v>2937260.91</v>
      </c>
      <c r="Q173" s="192">
        <v>9348889.9500000309</v>
      </c>
      <c r="R173" s="192">
        <v>9348889.9500000309</v>
      </c>
      <c r="S173" s="192">
        <v>0</v>
      </c>
      <c r="T173" s="194">
        <v>9348889.9500000309</v>
      </c>
      <c r="U173" s="195" t="s">
        <v>520</v>
      </c>
    </row>
    <row r="174" spans="1:21" outlineLevel="1" x14ac:dyDescent="0.25">
      <c r="A174" s="190" t="s">
        <v>491</v>
      </c>
      <c r="B174" s="191" t="s">
        <v>521</v>
      </c>
      <c r="C174" s="191" t="s">
        <v>323</v>
      </c>
      <c r="D174" s="191" t="s">
        <v>483</v>
      </c>
      <c r="E174" s="192">
        <v>3918651</v>
      </c>
      <c r="F174" s="192">
        <v>1629903</v>
      </c>
      <c r="G174" s="192">
        <v>580253.04</v>
      </c>
      <c r="H174" s="192">
        <v>656198.53</v>
      </c>
      <c r="I174" s="192">
        <v>435</v>
      </c>
      <c r="J174" s="192">
        <v>704</v>
      </c>
      <c r="K174" s="193">
        <v>240.42234415176901</v>
      </c>
      <c r="L174" s="193">
        <v>88.426446185424993</v>
      </c>
      <c r="M174" s="193">
        <v>61.789772727272698</v>
      </c>
      <c r="N174" s="193">
        <v>1.1100000000000001</v>
      </c>
      <c r="O174" s="193">
        <v>0</v>
      </c>
      <c r="P174" s="192">
        <v>4349702.6100000003</v>
      </c>
      <c r="Q174" s="192">
        <v>4929955.6500000004</v>
      </c>
      <c r="R174" s="192">
        <v>4929955.6500000004</v>
      </c>
      <c r="S174" s="192">
        <v>0</v>
      </c>
      <c r="T174" s="194">
        <v>4929955.6500000004</v>
      </c>
      <c r="U174" s="195" t="s">
        <v>522</v>
      </c>
    </row>
    <row r="175" spans="1:21" outlineLevel="1" x14ac:dyDescent="0.25">
      <c r="A175" s="190" t="s">
        <v>523</v>
      </c>
      <c r="B175" s="191" t="s">
        <v>521</v>
      </c>
      <c r="C175" s="191" t="s">
        <v>323</v>
      </c>
      <c r="D175" s="191" t="s">
        <v>483</v>
      </c>
      <c r="E175" s="192">
        <v>13896702</v>
      </c>
      <c r="F175" s="192">
        <v>7727408</v>
      </c>
      <c r="G175" s="192">
        <v>0</v>
      </c>
      <c r="H175" s="192">
        <v>0</v>
      </c>
      <c r="I175" s="192">
        <v>111</v>
      </c>
      <c r="J175" s="192">
        <v>83</v>
      </c>
      <c r="K175" s="193">
        <v>179.83652474413199</v>
      </c>
      <c r="L175" s="193">
        <v>88.426446185424993</v>
      </c>
      <c r="M175" s="193">
        <v>133.734939759036</v>
      </c>
      <c r="N175" s="193">
        <v>0.84</v>
      </c>
      <c r="O175" s="193">
        <v>0</v>
      </c>
      <c r="P175" s="192">
        <v>11673229.68</v>
      </c>
      <c r="Q175" s="192">
        <v>11673229.68</v>
      </c>
      <c r="R175" s="192">
        <v>11673229.68</v>
      </c>
      <c r="S175" s="192">
        <v>0</v>
      </c>
      <c r="T175" s="194">
        <v>11673229.68</v>
      </c>
      <c r="U175" s="195" t="s">
        <v>522</v>
      </c>
    </row>
    <row r="176" spans="1:21" outlineLevel="1" x14ac:dyDescent="0.25">
      <c r="A176" s="190" t="s">
        <v>482</v>
      </c>
      <c r="B176" s="191" t="s">
        <v>524</v>
      </c>
      <c r="C176" s="191" t="s">
        <v>323</v>
      </c>
      <c r="D176" s="191" t="s">
        <v>483</v>
      </c>
      <c r="E176" s="192">
        <v>1489036</v>
      </c>
      <c r="F176" s="192">
        <v>1430608</v>
      </c>
      <c r="G176" s="192">
        <v>6171.47</v>
      </c>
      <c r="H176" s="192">
        <v>5619.55</v>
      </c>
      <c r="I176" s="192">
        <v>1466</v>
      </c>
      <c r="J176" s="192">
        <v>1419</v>
      </c>
      <c r="K176" s="193">
        <v>104.084137653361</v>
      </c>
      <c r="L176" s="193">
        <v>109.82142698258799</v>
      </c>
      <c r="M176" s="193">
        <v>103.312191684285</v>
      </c>
      <c r="N176" s="193">
        <v>1.1000000000000001</v>
      </c>
      <c r="O176" s="193">
        <v>0</v>
      </c>
      <c r="P176" s="192">
        <v>1637939.6</v>
      </c>
      <c r="Q176" s="192">
        <v>1644111.07</v>
      </c>
      <c r="R176" s="192">
        <v>1644111.07</v>
      </c>
      <c r="S176" s="192">
        <v>0</v>
      </c>
      <c r="T176" s="194">
        <v>1644111.07</v>
      </c>
      <c r="U176" s="195" t="s">
        <v>525</v>
      </c>
    </row>
    <row r="177" spans="1:21" outlineLevel="1" x14ac:dyDescent="0.25">
      <c r="A177" s="190" t="s">
        <v>482</v>
      </c>
      <c r="B177" s="191" t="s">
        <v>526</v>
      </c>
      <c r="C177" s="191" t="s">
        <v>323</v>
      </c>
      <c r="D177" s="191" t="s">
        <v>483</v>
      </c>
      <c r="E177" s="192">
        <v>5411771</v>
      </c>
      <c r="F177" s="192">
        <v>5869444</v>
      </c>
      <c r="G177" s="192">
        <v>2944074.37</v>
      </c>
      <c r="H177" s="192">
        <v>3847667.16</v>
      </c>
      <c r="I177" s="192">
        <v>678</v>
      </c>
      <c r="J177" s="192">
        <v>721</v>
      </c>
      <c r="K177" s="193">
        <v>92.202447114241195</v>
      </c>
      <c r="L177" s="193">
        <v>76.515827580055003</v>
      </c>
      <c r="M177" s="193">
        <v>94.0360610263523</v>
      </c>
      <c r="N177" s="193">
        <v>1.1000000000000001</v>
      </c>
      <c r="O177" s="193">
        <v>0</v>
      </c>
      <c r="P177" s="192">
        <v>5952948.0999999996</v>
      </c>
      <c r="Q177" s="192">
        <v>8897022.4700000007</v>
      </c>
      <c r="R177" s="192">
        <v>8897022.4700000007</v>
      </c>
      <c r="S177" s="192">
        <v>0</v>
      </c>
      <c r="T177" s="194">
        <v>8897022.4700000007</v>
      </c>
      <c r="U177" s="195" t="s">
        <v>527</v>
      </c>
    </row>
    <row r="178" spans="1:21" outlineLevel="1" x14ac:dyDescent="0.25">
      <c r="A178" s="190" t="s">
        <v>482</v>
      </c>
      <c r="B178" s="191" t="s">
        <v>528</v>
      </c>
      <c r="C178" s="191" t="s">
        <v>323</v>
      </c>
      <c r="D178" s="191" t="s">
        <v>483</v>
      </c>
      <c r="E178" s="192">
        <v>115925</v>
      </c>
      <c r="F178" s="192">
        <v>121235</v>
      </c>
      <c r="G178" s="192">
        <v>3372.38</v>
      </c>
      <c r="H178" s="192">
        <v>0</v>
      </c>
      <c r="I178" s="192">
        <v>120</v>
      </c>
      <c r="J178" s="192">
        <v>126</v>
      </c>
      <c r="K178" s="193">
        <v>95.620076710520905</v>
      </c>
      <c r="L178" s="193">
        <v>76.515827580055003</v>
      </c>
      <c r="M178" s="193">
        <v>95.238095238095198</v>
      </c>
      <c r="N178" s="193">
        <v>1.1000000000000001</v>
      </c>
      <c r="O178" s="193">
        <v>0</v>
      </c>
      <c r="P178" s="192">
        <v>127517.5</v>
      </c>
      <c r="Q178" s="192">
        <v>130889.88</v>
      </c>
      <c r="R178" s="192">
        <v>130889.88</v>
      </c>
      <c r="S178" s="192">
        <v>0</v>
      </c>
      <c r="T178" s="194">
        <v>130889.88</v>
      </c>
      <c r="U178" s="195" t="s">
        <v>529</v>
      </c>
    </row>
    <row r="179" spans="1:21" outlineLevel="1" x14ac:dyDescent="0.25">
      <c r="A179" s="190" t="s">
        <v>530</v>
      </c>
      <c r="B179" s="191" t="s">
        <v>531</v>
      </c>
      <c r="C179" s="191" t="s">
        <v>323</v>
      </c>
      <c r="D179" s="191" t="s">
        <v>483</v>
      </c>
      <c r="E179" s="192">
        <v>644945</v>
      </c>
      <c r="F179" s="192">
        <v>2248717</v>
      </c>
      <c r="G179" s="192">
        <v>7216.92</v>
      </c>
      <c r="H179" s="192">
        <v>19021.34</v>
      </c>
      <c r="I179" s="192">
        <v>1220</v>
      </c>
      <c r="J179" s="192">
        <v>4150</v>
      </c>
      <c r="K179" s="193">
        <v>28.680576524302499</v>
      </c>
      <c r="L179" s="193">
        <v>37.941175542837698</v>
      </c>
      <c r="M179" s="193">
        <v>29.397590361445801</v>
      </c>
      <c r="N179" s="193">
        <v>1.1100000000000001</v>
      </c>
      <c r="O179" s="193">
        <v>0</v>
      </c>
      <c r="P179" s="192">
        <v>715888.95</v>
      </c>
      <c r="Q179" s="192">
        <v>723105.87</v>
      </c>
      <c r="R179" s="192">
        <v>723105.87</v>
      </c>
      <c r="S179" s="192">
        <v>0</v>
      </c>
      <c r="T179" s="194">
        <v>723105.87</v>
      </c>
      <c r="U179" s="195" t="s">
        <v>532</v>
      </c>
    </row>
    <row r="180" spans="1:21" outlineLevel="1" x14ac:dyDescent="0.25">
      <c r="A180" s="190" t="s">
        <v>530</v>
      </c>
      <c r="B180" s="191" t="s">
        <v>533</v>
      </c>
      <c r="C180" s="191" t="s">
        <v>323</v>
      </c>
      <c r="D180" s="191" t="s">
        <v>483</v>
      </c>
      <c r="E180" s="192">
        <v>27393</v>
      </c>
      <c r="F180" s="192">
        <v>34699</v>
      </c>
      <c r="G180" s="192">
        <v>0</v>
      </c>
      <c r="H180" s="192">
        <v>0</v>
      </c>
      <c r="I180" s="192">
        <v>51</v>
      </c>
      <c r="J180" s="192">
        <v>65</v>
      </c>
      <c r="K180" s="193">
        <v>78.944638174010805</v>
      </c>
      <c r="L180" s="193">
        <v>37.941175542837698</v>
      </c>
      <c r="M180" s="193">
        <v>78.461538461538495</v>
      </c>
      <c r="N180" s="193">
        <v>1.1100000000000001</v>
      </c>
      <c r="O180" s="193">
        <v>0</v>
      </c>
      <c r="P180" s="192">
        <v>30406.23</v>
      </c>
      <c r="Q180" s="192">
        <v>30406.23</v>
      </c>
      <c r="R180" s="192">
        <v>30406.23</v>
      </c>
      <c r="S180" s="192">
        <v>0</v>
      </c>
      <c r="T180" s="194">
        <v>30406.23</v>
      </c>
      <c r="U180" s="195" t="s">
        <v>534</v>
      </c>
    </row>
    <row r="181" spans="1:21" outlineLevel="1" x14ac:dyDescent="0.25">
      <c r="A181" s="190" t="s">
        <v>530</v>
      </c>
      <c r="B181" s="191" t="s">
        <v>535</v>
      </c>
      <c r="C181" s="191" t="s">
        <v>323</v>
      </c>
      <c r="D181" s="191" t="s">
        <v>483</v>
      </c>
      <c r="E181" s="192">
        <v>698245</v>
      </c>
      <c r="F181" s="192">
        <v>813979</v>
      </c>
      <c r="G181" s="192">
        <v>1475.97</v>
      </c>
      <c r="H181" s="192">
        <v>2673.02</v>
      </c>
      <c r="I181" s="192">
        <v>1154</v>
      </c>
      <c r="J181" s="192">
        <v>1500</v>
      </c>
      <c r="K181" s="193">
        <v>85.781697070808903</v>
      </c>
      <c r="L181" s="193">
        <v>55.217319735729603</v>
      </c>
      <c r="M181" s="193">
        <v>76.933333333333294</v>
      </c>
      <c r="N181" s="193">
        <v>1.1100000000000001</v>
      </c>
      <c r="O181" s="193">
        <v>0</v>
      </c>
      <c r="P181" s="192">
        <v>775051.95</v>
      </c>
      <c r="Q181" s="192">
        <v>776527.92</v>
      </c>
      <c r="R181" s="192">
        <v>776527.92</v>
      </c>
      <c r="S181" s="192">
        <v>0</v>
      </c>
      <c r="T181" s="194">
        <v>776527.92</v>
      </c>
      <c r="U181" s="195" t="s">
        <v>536</v>
      </c>
    </row>
    <row r="182" spans="1:21" outlineLevel="1" x14ac:dyDescent="0.25">
      <c r="A182" s="190" t="s">
        <v>530</v>
      </c>
      <c r="B182" s="191" t="s">
        <v>537</v>
      </c>
      <c r="C182" s="191" t="s">
        <v>323</v>
      </c>
      <c r="D182" s="191" t="s">
        <v>483</v>
      </c>
      <c r="E182" s="192">
        <v>98593</v>
      </c>
      <c r="F182" s="192">
        <v>86665</v>
      </c>
      <c r="G182" s="192">
        <v>0</v>
      </c>
      <c r="H182" s="192">
        <v>32.06</v>
      </c>
      <c r="I182" s="192">
        <v>266</v>
      </c>
      <c r="J182" s="192">
        <v>265</v>
      </c>
      <c r="K182" s="193">
        <v>113.763341602723</v>
      </c>
      <c r="L182" s="193">
        <v>0</v>
      </c>
      <c r="M182" s="193">
        <v>100.377358490566</v>
      </c>
      <c r="N182" s="193">
        <v>1.1100000000000001</v>
      </c>
      <c r="O182" s="193">
        <v>0</v>
      </c>
      <c r="P182" s="192">
        <v>109438.23</v>
      </c>
      <c r="Q182" s="192">
        <v>109438.23</v>
      </c>
      <c r="R182" s="192">
        <v>109438.23</v>
      </c>
      <c r="S182" s="192">
        <v>0</v>
      </c>
      <c r="T182" s="194">
        <v>109438.23</v>
      </c>
      <c r="U182" s="195" t="s">
        <v>538</v>
      </c>
    </row>
    <row r="183" spans="1:21" outlineLevel="1" x14ac:dyDescent="0.25">
      <c r="A183" s="190" t="s">
        <v>530</v>
      </c>
      <c r="B183" s="191" t="s">
        <v>539</v>
      </c>
      <c r="C183" s="191" t="s">
        <v>323</v>
      </c>
      <c r="D183" s="191" t="s">
        <v>483</v>
      </c>
      <c r="E183" s="192">
        <v>1607</v>
      </c>
      <c r="F183" s="192">
        <v>980</v>
      </c>
      <c r="G183" s="192">
        <v>0</v>
      </c>
      <c r="H183" s="192">
        <v>0</v>
      </c>
      <c r="I183" s="192">
        <v>11</v>
      </c>
      <c r="J183" s="192">
        <v>6</v>
      </c>
      <c r="K183" s="193">
        <v>163.97959183673501</v>
      </c>
      <c r="L183" s="193">
        <v>0</v>
      </c>
      <c r="M183" s="193">
        <v>183.333333333333</v>
      </c>
      <c r="N183" s="193">
        <v>1.1100000000000001</v>
      </c>
      <c r="O183" s="193">
        <v>0</v>
      </c>
      <c r="P183" s="192">
        <v>1783.77</v>
      </c>
      <c r="Q183" s="192">
        <v>1783.77</v>
      </c>
      <c r="R183" s="192">
        <v>1783.77</v>
      </c>
      <c r="S183" s="192">
        <v>0</v>
      </c>
      <c r="T183" s="194">
        <v>1783.77</v>
      </c>
      <c r="U183" s="195" t="s">
        <v>540</v>
      </c>
    </row>
    <row r="184" spans="1:21" outlineLevel="1" x14ac:dyDescent="0.25">
      <c r="A184" s="190" t="s">
        <v>530</v>
      </c>
      <c r="B184" s="191" t="s">
        <v>541</v>
      </c>
      <c r="C184" s="191" t="s">
        <v>323</v>
      </c>
      <c r="D184" s="191" t="s">
        <v>483</v>
      </c>
      <c r="E184" s="192">
        <v>248801</v>
      </c>
      <c r="F184" s="192">
        <v>241690</v>
      </c>
      <c r="G184" s="192">
        <v>3333</v>
      </c>
      <c r="H184" s="192">
        <v>160.31</v>
      </c>
      <c r="I184" s="192">
        <v>621</v>
      </c>
      <c r="J184" s="192">
        <v>521</v>
      </c>
      <c r="K184" s="193">
        <v>102.94219868426499</v>
      </c>
      <c r="L184" s="193">
        <v>2079.09675004678</v>
      </c>
      <c r="M184" s="193">
        <v>119.193857965451</v>
      </c>
      <c r="N184" s="193">
        <v>1.1100000000000001</v>
      </c>
      <c r="O184" s="193">
        <v>0</v>
      </c>
      <c r="P184" s="192">
        <v>276169.11</v>
      </c>
      <c r="Q184" s="192">
        <v>279502.11</v>
      </c>
      <c r="R184" s="192">
        <v>279502.11</v>
      </c>
      <c r="S184" s="192">
        <v>0</v>
      </c>
      <c r="T184" s="194">
        <v>279502.11</v>
      </c>
      <c r="U184" s="195" t="s">
        <v>542</v>
      </c>
    </row>
    <row r="185" spans="1:21" outlineLevel="1" x14ac:dyDescent="0.25">
      <c r="A185" s="190" t="s">
        <v>530</v>
      </c>
      <c r="B185" s="191" t="s">
        <v>292</v>
      </c>
      <c r="C185" s="191" t="s">
        <v>323</v>
      </c>
      <c r="D185" s="191" t="s">
        <v>483</v>
      </c>
      <c r="E185" s="192">
        <v>661405</v>
      </c>
      <c r="F185" s="192">
        <v>529501</v>
      </c>
      <c r="G185" s="192">
        <v>7844.28</v>
      </c>
      <c r="H185" s="192">
        <v>3525.37</v>
      </c>
      <c r="I185" s="192">
        <v>377</v>
      </c>
      <c r="J185" s="192">
        <v>351</v>
      </c>
      <c r="K185" s="193">
        <v>124.911001112368</v>
      </c>
      <c r="L185" s="193">
        <v>222.50941035976399</v>
      </c>
      <c r="M185" s="193">
        <v>107.40740740740701</v>
      </c>
      <c r="N185" s="193">
        <v>1.1100000000000001</v>
      </c>
      <c r="O185" s="193">
        <v>0</v>
      </c>
      <c r="P185" s="192">
        <v>734159.55</v>
      </c>
      <c r="Q185" s="192">
        <v>742003.83</v>
      </c>
      <c r="R185" s="192">
        <v>742003.83</v>
      </c>
      <c r="S185" s="192">
        <v>0</v>
      </c>
      <c r="T185" s="194">
        <v>742003.83</v>
      </c>
      <c r="U185" s="195" t="s">
        <v>543</v>
      </c>
    </row>
    <row r="186" spans="1:21" outlineLevel="1" x14ac:dyDescent="0.25">
      <c r="A186" s="190" t="s">
        <v>530</v>
      </c>
      <c r="B186" s="191" t="s">
        <v>295</v>
      </c>
      <c r="C186" s="191" t="s">
        <v>323</v>
      </c>
      <c r="D186" s="191" t="s">
        <v>483</v>
      </c>
      <c r="E186" s="192">
        <v>42194</v>
      </c>
      <c r="F186" s="192">
        <v>82250</v>
      </c>
      <c r="G186" s="192">
        <v>0</v>
      </c>
      <c r="H186" s="192">
        <v>0</v>
      </c>
      <c r="I186" s="192">
        <v>148</v>
      </c>
      <c r="J186" s="192">
        <v>128</v>
      </c>
      <c r="K186" s="193">
        <v>51.2996960486322</v>
      </c>
      <c r="L186" s="193">
        <v>222.50941035976399</v>
      </c>
      <c r="M186" s="193">
        <v>115.625</v>
      </c>
      <c r="N186" s="193">
        <v>1.1100000000000001</v>
      </c>
      <c r="O186" s="193">
        <v>0</v>
      </c>
      <c r="P186" s="192">
        <v>46835.34</v>
      </c>
      <c r="Q186" s="192">
        <v>46835.34</v>
      </c>
      <c r="R186" s="192">
        <v>46835.34</v>
      </c>
      <c r="S186" s="192">
        <v>0</v>
      </c>
      <c r="T186" s="194">
        <v>46835.34</v>
      </c>
      <c r="U186" s="195" t="s">
        <v>544</v>
      </c>
    </row>
    <row r="187" spans="1:21" outlineLevel="1" x14ac:dyDescent="0.25">
      <c r="A187" s="190" t="s">
        <v>530</v>
      </c>
      <c r="B187" s="191" t="s">
        <v>545</v>
      </c>
      <c r="C187" s="191" t="s">
        <v>323</v>
      </c>
      <c r="D187" s="191" t="s">
        <v>483</v>
      </c>
      <c r="E187" s="192">
        <v>1170937</v>
      </c>
      <c r="F187" s="192">
        <v>974786</v>
      </c>
      <c r="G187" s="192">
        <v>10518.5</v>
      </c>
      <c r="H187" s="192">
        <v>7430.49</v>
      </c>
      <c r="I187" s="192">
        <v>2030</v>
      </c>
      <c r="J187" s="192">
        <v>1846</v>
      </c>
      <c r="K187" s="193">
        <v>120.12246790577601</v>
      </c>
      <c r="L187" s="193">
        <v>141.558632068679</v>
      </c>
      <c r="M187" s="193">
        <v>109.96749729144101</v>
      </c>
      <c r="N187" s="193">
        <v>1.1100000000000001</v>
      </c>
      <c r="O187" s="193">
        <v>0</v>
      </c>
      <c r="P187" s="192">
        <v>1299740.07</v>
      </c>
      <c r="Q187" s="192">
        <v>1310258.57</v>
      </c>
      <c r="R187" s="192">
        <v>1310258.57</v>
      </c>
      <c r="S187" s="192">
        <v>0</v>
      </c>
      <c r="T187" s="194">
        <v>1310258.57</v>
      </c>
      <c r="U187" s="195" t="s">
        <v>546</v>
      </c>
    </row>
    <row r="188" spans="1:21" outlineLevel="1" x14ac:dyDescent="0.25">
      <c r="A188" s="190" t="s">
        <v>530</v>
      </c>
      <c r="B188" s="191" t="s">
        <v>451</v>
      </c>
      <c r="C188" s="191" t="s">
        <v>323</v>
      </c>
      <c r="D188" s="191" t="s">
        <v>483</v>
      </c>
      <c r="E188" s="192">
        <v>1951324</v>
      </c>
      <c r="F188" s="192">
        <v>1508468</v>
      </c>
      <c r="G188" s="192">
        <v>36109.03</v>
      </c>
      <c r="H188" s="192">
        <v>12576.98</v>
      </c>
      <c r="I188" s="192">
        <v>1777</v>
      </c>
      <c r="J188" s="192">
        <v>1332</v>
      </c>
      <c r="K188" s="193">
        <v>129.35799765059599</v>
      </c>
      <c r="L188" s="193">
        <v>287.10413787729601</v>
      </c>
      <c r="M188" s="193">
        <v>133.40840840840801</v>
      </c>
      <c r="N188" s="193">
        <v>1.1100000000000001</v>
      </c>
      <c r="O188" s="193">
        <v>0</v>
      </c>
      <c r="P188" s="192">
        <v>2165969.64</v>
      </c>
      <c r="Q188" s="192">
        <v>2202078.67</v>
      </c>
      <c r="R188" s="192">
        <v>2202078.67</v>
      </c>
      <c r="S188" s="192">
        <v>0</v>
      </c>
      <c r="T188" s="194">
        <v>2202078.67</v>
      </c>
      <c r="U188" s="195" t="s">
        <v>452</v>
      </c>
    </row>
    <row r="189" spans="1:21" outlineLevel="1" x14ac:dyDescent="0.25">
      <c r="A189" s="190" t="s">
        <v>547</v>
      </c>
      <c r="B189" s="191" t="s">
        <v>451</v>
      </c>
      <c r="C189" s="191" t="s">
        <v>323</v>
      </c>
      <c r="D189" s="191" t="s">
        <v>483</v>
      </c>
      <c r="E189" s="192">
        <v>2136</v>
      </c>
      <c r="F189" s="192">
        <v>0</v>
      </c>
      <c r="G189" s="192">
        <v>0</v>
      </c>
      <c r="H189" s="192">
        <v>0</v>
      </c>
      <c r="I189" s="192">
        <v>6</v>
      </c>
      <c r="J189" s="192">
        <v>0</v>
      </c>
      <c r="K189" s="193">
        <v>129.35799765059599</v>
      </c>
      <c r="L189" s="193">
        <v>287.10413787729601</v>
      </c>
      <c r="M189" s="193">
        <v>133.40840840840801</v>
      </c>
      <c r="N189" s="193">
        <v>1.0900000000000001</v>
      </c>
      <c r="O189" s="193">
        <v>0</v>
      </c>
      <c r="P189" s="192">
        <v>2328.2399999999998</v>
      </c>
      <c r="Q189" s="192">
        <v>2328.2399999999998</v>
      </c>
      <c r="R189" s="192">
        <v>2328.2399999999998</v>
      </c>
      <c r="S189" s="192">
        <v>0</v>
      </c>
      <c r="T189" s="194">
        <v>2328.2399999999998</v>
      </c>
      <c r="U189" s="195" t="s">
        <v>452</v>
      </c>
    </row>
    <row r="190" spans="1:21" outlineLevel="1" x14ac:dyDescent="0.25">
      <c r="A190" s="190" t="s">
        <v>482</v>
      </c>
      <c r="B190" s="191" t="s">
        <v>548</v>
      </c>
      <c r="C190" s="191" t="s">
        <v>323</v>
      </c>
      <c r="D190" s="191" t="s">
        <v>483</v>
      </c>
      <c r="E190" s="192">
        <v>536480</v>
      </c>
      <c r="F190" s="192">
        <v>455832</v>
      </c>
      <c r="G190" s="192">
        <v>0</v>
      </c>
      <c r="H190" s="192">
        <v>0</v>
      </c>
      <c r="I190" s="192">
        <v>229</v>
      </c>
      <c r="J190" s="192">
        <v>167</v>
      </c>
      <c r="K190" s="193">
        <v>117.692483195563</v>
      </c>
      <c r="L190" s="193">
        <v>287.10413787729601</v>
      </c>
      <c r="M190" s="193">
        <v>137.12574850299401</v>
      </c>
      <c r="N190" s="193">
        <v>1.1000000000000001</v>
      </c>
      <c r="O190" s="193">
        <v>0</v>
      </c>
      <c r="P190" s="192">
        <v>590128</v>
      </c>
      <c r="Q190" s="192">
        <v>590128</v>
      </c>
      <c r="R190" s="192">
        <v>590128</v>
      </c>
      <c r="S190" s="192">
        <v>0</v>
      </c>
      <c r="T190" s="194">
        <v>590128</v>
      </c>
      <c r="U190" s="195" t="s">
        <v>549</v>
      </c>
    </row>
    <row r="191" spans="1:21" outlineLevel="1" x14ac:dyDescent="0.25">
      <c r="A191" s="190" t="s">
        <v>547</v>
      </c>
      <c r="B191" s="191" t="s">
        <v>548</v>
      </c>
      <c r="C191" s="191" t="s">
        <v>323</v>
      </c>
      <c r="D191" s="191" t="s">
        <v>483</v>
      </c>
      <c r="E191" s="192">
        <v>6083</v>
      </c>
      <c r="F191" s="192">
        <v>13984</v>
      </c>
      <c r="G191" s="192">
        <v>0</v>
      </c>
      <c r="H191" s="192">
        <v>0</v>
      </c>
      <c r="I191" s="192">
        <v>11</v>
      </c>
      <c r="J191" s="192">
        <v>25</v>
      </c>
      <c r="K191" s="193">
        <v>43.499713958810098</v>
      </c>
      <c r="L191" s="193">
        <v>287.10413787729601</v>
      </c>
      <c r="M191" s="193">
        <v>44</v>
      </c>
      <c r="N191" s="193">
        <v>1.0900000000000001</v>
      </c>
      <c r="O191" s="193">
        <v>0</v>
      </c>
      <c r="P191" s="192">
        <v>6630.47</v>
      </c>
      <c r="Q191" s="192">
        <v>6630.47</v>
      </c>
      <c r="R191" s="192">
        <v>6630.47</v>
      </c>
      <c r="S191" s="192">
        <v>0</v>
      </c>
      <c r="T191" s="194">
        <v>6630.47</v>
      </c>
      <c r="U191" s="195" t="s">
        <v>549</v>
      </c>
    </row>
    <row r="192" spans="1:21" outlineLevel="1" x14ac:dyDescent="0.25">
      <c r="A192" s="190" t="s">
        <v>491</v>
      </c>
      <c r="B192" s="191" t="s">
        <v>550</v>
      </c>
      <c r="C192" s="191" t="s">
        <v>323</v>
      </c>
      <c r="D192" s="191" t="s">
        <v>483</v>
      </c>
      <c r="E192" s="192">
        <v>2516534</v>
      </c>
      <c r="F192" s="192">
        <v>1858372</v>
      </c>
      <c r="G192" s="192">
        <v>10223.82</v>
      </c>
      <c r="H192" s="192">
        <v>1780.8</v>
      </c>
      <c r="I192" s="192">
        <v>1733</v>
      </c>
      <c r="J192" s="192">
        <v>1654</v>
      </c>
      <c r="K192" s="193">
        <v>135.41605232967399</v>
      </c>
      <c r="L192" s="193">
        <v>574.11388140161705</v>
      </c>
      <c r="M192" s="193">
        <v>104.77629987908099</v>
      </c>
      <c r="N192" s="193">
        <v>1.1100000000000001</v>
      </c>
      <c r="O192" s="193">
        <v>0</v>
      </c>
      <c r="P192" s="192">
        <v>2793352.74</v>
      </c>
      <c r="Q192" s="192">
        <v>2803576.56</v>
      </c>
      <c r="R192" s="192">
        <v>2803576.56</v>
      </c>
      <c r="S192" s="192">
        <v>0</v>
      </c>
      <c r="T192" s="194">
        <v>2803576.56</v>
      </c>
      <c r="U192" s="195" t="s">
        <v>551</v>
      </c>
    </row>
    <row r="193" spans="1:21" outlineLevel="1" x14ac:dyDescent="0.25">
      <c r="A193" s="190" t="s">
        <v>553</v>
      </c>
      <c r="B193" s="191" t="s">
        <v>550</v>
      </c>
      <c r="C193" s="191" t="s">
        <v>323</v>
      </c>
      <c r="D193" s="191" t="s">
        <v>483</v>
      </c>
      <c r="E193" s="192">
        <v>0</v>
      </c>
      <c r="F193" s="192">
        <v>0</v>
      </c>
      <c r="G193" s="192">
        <v>2008000</v>
      </c>
      <c r="H193" s="192">
        <v>0</v>
      </c>
      <c r="I193" s="192">
        <v>98</v>
      </c>
      <c r="J193" s="192">
        <v>0</v>
      </c>
      <c r="K193" s="193">
        <v>135.41605232967399</v>
      </c>
      <c r="L193" s="193">
        <v>574.11388140161705</v>
      </c>
      <c r="M193" s="193">
        <v>104.77629987908099</v>
      </c>
      <c r="N193" s="193">
        <v>1</v>
      </c>
      <c r="O193" s="193">
        <v>0</v>
      </c>
      <c r="P193" s="192">
        <v>0</v>
      </c>
      <c r="Q193" s="192">
        <v>2008000</v>
      </c>
      <c r="R193" s="192">
        <v>2008000</v>
      </c>
      <c r="S193" s="192">
        <v>0</v>
      </c>
      <c r="T193" s="194">
        <v>2008000</v>
      </c>
      <c r="U193" s="195" t="s">
        <v>551</v>
      </c>
    </row>
    <row r="194" spans="1:21" outlineLevel="1" x14ac:dyDescent="0.25">
      <c r="A194" s="190" t="s">
        <v>554</v>
      </c>
      <c r="B194" s="191" t="s">
        <v>550</v>
      </c>
      <c r="C194" s="191" t="s">
        <v>323</v>
      </c>
      <c r="D194" s="191" t="s">
        <v>483</v>
      </c>
      <c r="E194" s="192">
        <v>0</v>
      </c>
      <c r="F194" s="192">
        <v>0</v>
      </c>
      <c r="G194" s="192">
        <v>47550</v>
      </c>
      <c r="H194" s="192">
        <v>0</v>
      </c>
      <c r="I194" s="192">
        <v>3</v>
      </c>
      <c r="J194" s="192">
        <v>0</v>
      </c>
      <c r="K194" s="193">
        <v>135.41605232967399</v>
      </c>
      <c r="L194" s="193">
        <v>574.11388140161705</v>
      </c>
      <c r="M194" s="193">
        <v>104.77629987908099</v>
      </c>
      <c r="N194" s="193">
        <v>1</v>
      </c>
      <c r="O194" s="193">
        <v>0</v>
      </c>
      <c r="P194" s="192">
        <v>0</v>
      </c>
      <c r="Q194" s="192">
        <v>47550</v>
      </c>
      <c r="R194" s="192">
        <v>47550</v>
      </c>
      <c r="S194" s="192">
        <v>0</v>
      </c>
      <c r="T194" s="194">
        <v>47550</v>
      </c>
      <c r="U194" s="195" t="s">
        <v>551</v>
      </c>
    </row>
    <row r="195" spans="1:21" outlineLevel="1" x14ac:dyDescent="0.25">
      <c r="A195" s="190" t="s">
        <v>555</v>
      </c>
      <c r="B195" s="191" t="s">
        <v>550</v>
      </c>
      <c r="C195" s="191" t="s">
        <v>323</v>
      </c>
      <c r="D195" s="191" t="s">
        <v>483</v>
      </c>
      <c r="E195" s="192">
        <v>4436</v>
      </c>
      <c r="F195" s="192">
        <v>1518196</v>
      </c>
      <c r="G195" s="192">
        <v>0</v>
      </c>
      <c r="H195" s="192">
        <v>0</v>
      </c>
      <c r="I195" s="192">
        <v>1</v>
      </c>
      <c r="J195" s="192">
        <v>77</v>
      </c>
      <c r="K195" s="193">
        <v>0.29218888733734</v>
      </c>
      <c r="L195" s="193">
        <v>574.11388140161705</v>
      </c>
      <c r="M195" s="193">
        <v>1.2987012987013</v>
      </c>
      <c r="N195" s="193">
        <v>0.85</v>
      </c>
      <c r="O195" s="193">
        <v>0</v>
      </c>
      <c r="P195" s="192">
        <v>3770.6</v>
      </c>
      <c r="Q195" s="192">
        <v>3770.6</v>
      </c>
      <c r="R195" s="192">
        <v>3770.6</v>
      </c>
      <c r="S195" s="192">
        <v>0</v>
      </c>
      <c r="T195" s="194">
        <v>3770.6</v>
      </c>
      <c r="U195" s="195" t="s">
        <v>551</v>
      </c>
    </row>
    <row r="196" spans="1:21" outlineLevel="1" x14ac:dyDescent="0.25">
      <c r="A196" s="190" t="s">
        <v>530</v>
      </c>
      <c r="B196" s="191" t="s">
        <v>556</v>
      </c>
      <c r="C196" s="191" t="s">
        <v>323</v>
      </c>
      <c r="D196" s="191" t="s">
        <v>483</v>
      </c>
      <c r="E196" s="192">
        <v>1390944</v>
      </c>
      <c r="F196" s="192">
        <v>1352209</v>
      </c>
      <c r="G196" s="192">
        <v>395583.5</v>
      </c>
      <c r="H196" s="192">
        <v>260782.69</v>
      </c>
      <c r="I196" s="192">
        <v>1100</v>
      </c>
      <c r="J196" s="192">
        <v>1096</v>
      </c>
      <c r="K196" s="193">
        <v>102.864571970753</v>
      </c>
      <c r="L196" s="193">
        <v>151.690858009019</v>
      </c>
      <c r="M196" s="193">
        <v>100.36496350365</v>
      </c>
      <c r="N196" s="193">
        <v>1.1100000000000001</v>
      </c>
      <c r="O196" s="193">
        <v>0</v>
      </c>
      <c r="P196" s="192">
        <v>1543947.84</v>
      </c>
      <c r="Q196" s="192">
        <v>1939531.34</v>
      </c>
      <c r="R196" s="192">
        <v>1939531.34</v>
      </c>
      <c r="S196" s="192">
        <v>0</v>
      </c>
      <c r="T196" s="194">
        <v>1939531.34</v>
      </c>
      <c r="U196" s="195" t="s">
        <v>557</v>
      </c>
    </row>
    <row r="197" spans="1:21" outlineLevel="1" x14ac:dyDescent="0.25">
      <c r="A197" s="190" t="s">
        <v>530</v>
      </c>
      <c r="B197" s="191" t="s">
        <v>558</v>
      </c>
      <c r="C197" s="191" t="s">
        <v>323</v>
      </c>
      <c r="D197" s="191" t="s">
        <v>483</v>
      </c>
      <c r="E197" s="192">
        <v>153919</v>
      </c>
      <c r="F197" s="192">
        <v>158578</v>
      </c>
      <c r="G197" s="192">
        <v>0</v>
      </c>
      <c r="H197" s="192">
        <v>0</v>
      </c>
      <c r="I197" s="192">
        <v>255</v>
      </c>
      <c r="J197" s="192">
        <v>259</v>
      </c>
      <c r="K197" s="193">
        <v>97.062013646281301</v>
      </c>
      <c r="L197" s="193">
        <v>151.690858009019</v>
      </c>
      <c r="M197" s="193">
        <v>98.455598455598505</v>
      </c>
      <c r="N197" s="193">
        <v>1.1100000000000001</v>
      </c>
      <c r="O197" s="193">
        <v>0</v>
      </c>
      <c r="P197" s="192">
        <v>170850.09</v>
      </c>
      <c r="Q197" s="192">
        <v>170850.09</v>
      </c>
      <c r="R197" s="192">
        <v>170850.09</v>
      </c>
      <c r="S197" s="192">
        <v>0</v>
      </c>
      <c r="T197" s="194">
        <v>170850.09</v>
      </c>
      <c r="U197" s="195" t="s">
        <v>559</v>
      </c>
    </row>
    <row r="198" spans="1:21" outlineLevel="1" x14ac:dyDescent="0.25">
      <c r="A198" s="190" t="s">
        <v>482</v>
      </c>
      <c r="B198" s="191" t="s">
        <v>560</v>
      </c>
      <c r="C198" s="191" t="s">
        <v>323</v>
      </c>
      <c r="D198" s="191" t="s">
        <v>483</v>
      </c>
      <c r="E198" s="192">
        <v>548903</v>
      </c>
      <c r="F198" s="192">
        <v>581826</v>
      </c>
      <c r="G198" s="192">
        <v>0</v>
      </c>
      <c r="H198" s="192">
        <v>76152.399999999994</v>
      </c>
      <c r="I198" s="192">
        <v>1352</v>
      </c>
      <c r="J198" s="192">
        <v>660</v>
      </c>
      <c r="K198" s="193">
        <v>94.341435411961697</v>
      </c>
      <c r="L198" s="193">
        <v>0</v>
      </c>
      <c r="M198" s="193">
        <v>204.84848484848499</v>
      </c>
      <c r="N198" s="193">
        <v>1.1000000000000001</v>
      </c>
      <c r="O198" s="193">
        <v>0</v>
      </c>
      <c r="P198" s="192">
        <v>603793.30000000005</v>
      </c>
      <c r="Q198" s="192">
        <v>603793.30000000005</v>
      </c>
      <c r="R198" s="192">
        <v>603793.30000000005</v>
      </c>
      <c r="S198" s="192">
        <v>0</v>
      </c>
      <c r="T198" s="194">
        <v>603793.30000000005</v>
      </c>
      <c r="U198" s="195" t="s">
        <v>561</v>
      </c>
    </row>
    <row r="199" spans="1:21" outlineLevel="1" x14ac:dyDescent="0.25">
      <c r="A199" s="190" t="s">
        <v>482</v>
      </c>
      <c r="B199" s="191" t="s">
        <v>562</v>
      </c>
      <c r="C199" s="191" t="s">
        <v>323</v>
      </c>
      <c r="D199" s="191" t="s">
        <v>483</v>
      </c>
      <c r="E199" s="192">
        <v>190330</v>
      </c>
      <c r="F199" s="192">
        <v>0</v>
      </c>
      <c r="G199" s="192">
        <v>70498.94</v>
      </c>
      <c r="H199" s="192">
        <v>0</v>
      </c>
      <c r="I199" s="192">
        <v>146</v>
      </c>
      <c r="J199" s="192">
        <v>0</v>
      </c>
      <c r="K199" s="193">
        <v>94.341435411961697</v>
      </c>
      <c r="L199" s="193">
        <v>0</v>
      </c>
      <c r="M199" s="193">
        <v>204.84848484848499</v>
      </c>
      <c r="N199" s="193">
        <v>1.1000000000000001</v>
      </c>
      <c r="O199" s="193">
        <v>0</v>
      </c>
      <c r="P199" s="192">
        <v>209363</v>
      </c>
      <c r="Q199" s="192">
        <v>279861.94</v>
      </c>
      <c r="R199" s="192">
        <v>279861.94</v>
      </c>
      <c r="S199" s="192">
        <v>0</v>
      </c>
      <c r="T199" s="194">
        <v>279861.94</v>
      </c>
      <c r="U199" s="195" t="s">
        <v>563</v>
      </c>
    </row>
    <row r="200" spans="1:21" outlineLevel="1" x14ac:dyDescent="0.25">
      <c r="A200" s="190" t="s">
        <v>482</v>
      </c>
      <c r="B200" s="191" t="s">
        <v>453</v>
      </c>
      <c r="C200" s="191" t="s">
        <v>323</v>
      </c>
      <c r="D200" s="191" t="s">
        <v>483</v>
      </c>
      <c r="E200" s="192">
        <v>94595</v>
      </c>
      <c r="F200" s="192">
        <v>0</v>
      </c>
      <c r="G200" s="192">
        <v>47905.96</v>
      </c>
      <c r="H200" s="192">
        <v>0</v>
      </c>
      <c r="I200" s="192">
        <v>807</v>
      </c>
      <c r="J200" s="192">
        <v>0</v>
      </c>
      <c r="K200" s="193">
        <v>94.341435411961697</v>
      </c>
      <c r="L200" s="193">
        <v>0</v>
      </c>
      <c r="M200" s="193">
        <v>204.84848484848499</v>
      </c>
      <c r="N200" s="193">
        <v>1.1000000000000001</v>
      </c>
      <c r="O200" s="193">
        <v>0</v>
      </c>
      <c r="P200" s="192">
        <v>104054.5</v>
      </c>
      <c r="Q200" s="192">
        <v>151960.46</v>
      </c>
      <c r="R200" s="192">
        <v>151960.46</v>
      </c>
      <c r="S200" s="192">
        <v>0</v>
      </c>
      <c r="T200" s="194">
        <v>151960.46</v>
      </c>
      <c r="U200" s="195" t="s">
        <v>454</v>
      </c>
    </row>
    <row r="201" spans="1:21" outlineLevel="1" x14ac:dyDescent="0.25">
      <c r="A201" s="190" t="s">
        <v>482</v>
      </c>
      <c r="B201" s="191" t="s">
        <v>564</v>
      </c>
      <c r="C201" s="191" t="s">
        <v>323</v>
      </c>
      <c r="D201" s="191" t="s">
        <v>483</v>
      </c>
      <c r="E201" s="192">
        <v>5956</v>
      </c>
      <c r="F201" s="192">
        <v>0</v>
      </c>
      <c r="G201" s="192">
        <v>0</v>
      </c>
      <c r="H201" s="192">
        <v>0</v>
      </c>
      <c r="I201" s="192">
        <v>8</v>
      </c>
      <c r="J201" s="192">
        <v>0</v>
      </c>
      <c r="K201" s="193">
        <v>94.341435411961697</v>
      </c>
      <c r="L201" s="193">
        <v>0</v>
      </c>
      <c r="M201" s="193">
        <v>204.84848484848499</v>
      </c>
      <c r="N201" s="193">
        <v>1.1000000000000001</v>
      </c>
      <c r="O201" s="193">
        <v>0</v>
      </c>
      <c r="P201" s="192">
        <v>6551.6</v>
      </c>
      <c r="Q201" s="192">
        <v>6551.6</v>
      </c>
      <c r="R201" s="192">
        <v>6551.6</v>
      </c>
      <c r="S201" s="192">
        <v>0</v>
      </c>
      <c r="T201" s="194">
        <v>6551.6</v>
      </c>
      <c r="U201" s="195" t="s">
        <v>565</v>
      </c>
    </row>
    <row r="202" spans="1:21" outlineLevel="1" x14ac:dyDescent="0.25">
      <c r="A202" s="190" t="s">
        <v>482</v>
      </c>
      <c r="B202" s="191" t="s">
        <v>566</v>
      </c>
      <c r="C202" s="191" t="s">
        <v>323</v>
      </c>
      <c r="D202" s="191" t="s">
        <v>483</v>
      </c>
      <c r="E202" s="192">
        <v>1710</v>
      </c>
      <c r="F202" s="192">
        <v>1125</v>
      </c>
      <c r="G202" s="192">
        <v>0</v>
      </c>
      <c r="H202" s="192">
        <v>0</v>
      </c>
      <c r="I202" s="192">
        <v>27</v>
      </c>
      <c r="J202" s="192">
        <v>17</v>
      </c>
      <c r="K202" s="193">
        <v>152</v>
      </c>
      <c r="L202" s="193">
        <v>0</v>
      </c>
      <c r="M202" s="193">
        <v>158.82352941176501</v>
      </c>
      <c r="N202" s="193">
        <v>1.1000000000000001</v>
      </c>
      <c r="O202" s="193">
        <v>0</v>
      </c>
      <c r="P202" s="192">
        <v>1881</v>
      </c>
      <c r="Q202" s="192">
        <v>1881</v>
      </c>
      <c r="R202" s="192">
        <v>1881</v>
      </c>
      <c r="S202" s="192">
        <v>0</v>
      </c>
      <c r="T202" s="194">
        <v>1881</v>
      </c>
      <c r="U202" s="195" t="s">
        <v>567</v>
      </c>
    </row>
    <row r="203" spans="1:21" outlineLevel="1" x14ac:dyDescent="0.25">
      <c r="A203" s="190" t="s">
        <v>568</v>
      </c>
      <c r="B203" s="191" t="s">
        <v>569</v>
      </c>
      <c r="C203" s="191" t="s">
        <v>323</v>
      </c>
      <c r="D203" s="191" t="s">
        <v>480</v>
      </c>
      <c r="E203" s="192">
        <v>1225219</v>
      </c>
      <c r="F203" s="192">
        <v>1092543</v>
      </c>
      <c r="G203" s="192">
        <v>0</v>
      </c>
      <c r="H203" s="192">
        <v>0</v>
      </c>
      <c r="I203" s="192">
        <v>204</v>
      </c>
      <c r="J203" s="192">
        <v>167</v>
      </c>
      <c r="K203" s="193">
        <v>112.143778322684</v>
      </c>
      <c r="L203" s="193">
        <v>0</v>
      </c>
      <c r="M203" s="193">
        <v>122.15568862275499</v>
      </c>
      <c r="N203" s="193">
        <v>1.1200000000000001</v>
      </c>
      <c r="O203" s="193">
        <v>0</v>
      </c>
      <c r="P203" s="192">
        <v>1372245.28</v>
      </c>
      <c r="Q203" s="192">
        <v>1372245.28</v>
      </c>
      <c r="R203" s="192">
        <v>1372245.28</v>
      </c>
      <c r="S203" s="192">
        <v>0</v>
      </c>
      <c r="T203" s="194">
        <v>1372245.28</v>
      </c>
      <c r="U203" s="195" t="s">
        <v>570</v>
      </c>
    </row>
    <row r="204" spans="1:21" outlineLevel="1" x14ac:dyDescent="0.25">
      <c r="A204" s="190" t="s">
        <v>571</v>
      </c>
      <c r="B204" s="191" t="s">
        <v>569</v>
      </c>
      <c r="C204" s="191" t="s">
        <v>323</v>
      </c>
      <c r="D204" s="191" t="s">
        <v>480</v>
      </c>
      <c r="E204" s="192">
        <v>77550</v>
      </c>
      <c r="F204" s="192">
        <v>76140</v>
      </c>
      <c r="G204" s="192">
        <v>0</v>
      </c>
      <c r="H204" s="192">
        <v>0</v>
      </c>
      <c r="I204" s="192">
        <v>33</v>
      </c>
      <c r="J204" s="192">
        <v>32</v>
      </c>
      <c r="K204" s="193">
        <v>101.851851851852</v>
      </c>
      <c r="L204" s="193">
        <v>0</v>
      </c>
      <c r="M204" s="193">
        <v>103.125</v>
      </c>
      <c r="N204" s="193">
        <v>1.3</v>
      </c>
      <c r="O204" s="193">
        <v>0</v>
      </c>
      <c r="P204" s="192">
        <v>100815</v>
      </c>
      <c r="Q204" s="192">
        <v>100815</v>
      </c>
      <c r="R204" s="192">
        <v>100815</v>
      </c>
      <c r="S204" s="192">
        <v>0</v>
      </c>
      <c r="T204" s="194">
        <v>100815</v>
      </c>
      <c r="U204" s="195" t="s">
        <v>570</v>
      </c>
    </row>
    <row r="205" spans="1:21" outlineLevel="1" x14ac:dyDescent="0.25">
      <c r="A205" s="190" t="s">
        <v>482</v>
      </c>
      <c r="B205" s="191" t="s">
        <v>572</v>
      </c>
      <c r="C205" s="191" t="s">
        <v>323</v>
      </c>
      <c r="D205" s="191" t="s">
        <v>483</v>
      </c>
      <c r="E205" s="192">
        <v>226556</v>
      </c>
      <c r="F205" s="192">
        <v>148058</v>
      </c>
      <c r="G205" s="192">
        <v>0</v>
      </c>
      <c r="H205" s="192">
        <v>0</v>
      </c>
      <c r="I205" s="192">
        <v>61</v>
      </c>
      <c r="J205" s="192">
        <v>22</v>
      </c>
      <c r="K205" s="193">
        <v>153.01841170352199</v>
      </c>
      <c r="L205" s="193">
        <v>0</v>
      </c>
      <c r="M205" s="193">
        <v>277.27272727272702</v>
      </c>
      <c r="N205" s="193">
        <v>1.1000000000000001</v>
      </c>
      <c r="O205" s="193">
        <v>0</v>
      </c>
      <c r="P205" s="192">
        <v>249211.6</v>
      </c>
      <c r="Q205" s="192">
        <v>249211.6</v>
      </c>
      <c r="R205" s="192">
        <v>249211.6</v>
      </c>
      <c r="S205" s="192">
        <v>0</v>
      </c>
      <c r="T205" s="194">
        <v>249211.6</v>
      </c>
      <c r="U205" s="195" t="s">
        <v>573</v>
      </c>
    </row>
    <row r="206" spans="1:21" outlineLevel="1" x14ac:dyDescent="0.25">
      <c r="A206" s="190" t="s">
        <v>482</v>
      </c>
      <c r="B206" s="191" t="s">
        <v>2116</v>
      </c>
      <c r="C206" s="191" t="s">
        <v>323</v>
      </c>
      <c r="D206" s="191" t="s">
        <v>483</v>
      </c>
      <c r="E206" s="192">
        <v>143</v>
      </c>
      <c r="F206" s="192">
        <v>0</v>
      </c>
      <c r="G206" s="192">
        <v>0</v>
      </c>
      <c r="H206" s="192">
        <v>0</v>
      </c>
      <c r="I206" s="192">
        <v>1</v>
      </c>
      <c r="J206" s="192">
        <v>0</v>
      </c>
      <c r="K206" s="193">
        <v>153.01841170352199</v>
      </c>
      <c r="L206" s="193">
        <v>0</v>
      </c>
      <c r="M206" s="193">
        <v>277.27272727272702</v>
      </c>
      <c r="N206" s="193">
        <v>1.1000000000000001</v>
      </c>
      <c r="O206" s="193">
        <v>0</v>
      </c>
      <c r="P206" s="192">
        <v>157.30000000000001</v>
      </c>
      <c r="Q206" s="192">
        <v>157.30000000000001</v>
      </c>
      <c r="R206" s="192">
        <v>157.30000000000001</v>
      </c>
      <c r="S206" s="192">
        <v>0</v>
      </c>
      <c r="T206" s="194">
        <v>157.30000000000001</v>
      </c>
      <c r="U206" s="195" t="s">
        <v>2117</v>
      </c>
    </row>
    <row r="207" spans="1:21" outlineLevel="1" x14ac:dyDescent="0.25">
      <c r="A207" s="190" t="s">
        <v>574</v>
      </c>
      <c r="B207" s="191" t="s">
        <v>575</v>
      </c>
      <c r="C207" s="191" t="s">
        <v>323</v>
      </c>
      <c r="D207" s="191" t="s">
        <v>480</v>
      </c>
      <c r="E207" s="192">
        <v>98592</v>
      </c>
      <c r="F207" s="192">
        <v>167671</v>
      </c>
      <c r="G207" s="192">
        <v>0</v>
      </c>
      <c r="H207" s="192">
        <v>0</v>
      </c>
      <c r="I207" s="192">
        <v>22</v>
      </c>
      <c r="J207" s="192">
        <v>20</v>
      </c>
      <c r="K207" s="193">
        <v>58.800865981594903</v>
      </c>
      <c r="L207" s="193">
        <v>0</v>
      </c>
      <c r="M207" s="193">
        <v>110</v>
      </c>
      <c r="N207" s="193">
        <v>1.0900000000000001</v>
      </c>
      <c r="O207" s="193">
        <v>0</v>
      </c>
      <c r="P207" s="192">
        <v>107465.28</v>
      </c>
      <c r="Q207" s="192">
        <v>107465.28</v>
      </c>
      <c r="R207" s="192">
        <v>107465.28</v>
      </c>
      <c r="S207" s="192">
        <v>0</v>
      </c>
      <c r="T207" s="194">
        <v>107465.28</v>
      </c>
      <c r="U207" s="195" t="s">
        <v>576</v>
      </c>
    </row>
    <row r="208" spans="1:21" outlineLevel="1" x14ac:dyDescent="0.25">
      <c r="A208" s="190" t="s">
        <v>482</v>
      </c>
      <c r="B208" s="191" t="s">
        <v>577</v>
      </c>
      <c r="C208" s="191" t="s">
        <v>323</v>
      </c>
      <c r="D208" s="191" t="s">
        <v>483</v>
      </c>
      <c r="E208" s="192">
        <v>0</v>
      </c>
      <c r="F208" s="192">
        <v>0</v>
      </c>
      <c r="G208" s="192">
        <v>0</v>
      </c>
      <c r="H208" s="192">
        <v>0</v>
      </c>
      <c r="I208" s="192">
        <v>9</v>
      </c>
      <c r="J208" s="192">
        <v>0</v>
      </c>
      <c r="K208" s="193">
        <v>58.800865981594903</v>
      </c>
      <c r="L208" s="193">
        <v>0</v>
      </c>
      <c r="M208" s="193">
        <v>110</v>
      </c>
      <c r="N208" s="193">
        <v>1.1000000000000001</v>
      </c>
      <c r="O208" s="193">
        <v>0</v>
      </c>
      <c r="P208" s="192">
        <v>0</v>
      </c>
      <c r="Q208" s="192">
        <v>0</v>
      </c>
      <c r="R208" s="192">
        <v>0</v>
      </c>
      <c r="S208" s="192">
        <v>0</v>
      </c>
      <c r="T208" s="194">
        <v>0</v>
      </c>
      <c r="U208" s="195" t="s">
        <v>578</v>
      </c>
    </row>
    <row r="209" spans="1:21" x14ac:dyDescent="0.25">
      <c r="A209" s="196" t="s">
        <v>579</v>
      </c>
      <c r="B209" s="197"/>
      <c r="C209" s="197"/>
      <c r="D209" s="197"/>
      <c r="E209" s="198">
        <v>57162383</v>
      </c>
      <c r="F209" s="198">
        <v>45368255</v>
      </c>
      <c r="G209" s="198">
        <v>20510635.25</v>
      </c>
      <c r="H209" s="198">
        <v>10898918.92</v>
      </c>
      <c r="I209" s="197"/>
      <c r="J209" s="197"/>
      <c r="K209" s="199"/>
      <c r="L209" s="199"/>
      <c r="M209" s="199"/>
      <c r="N209" s="199"/>
      <c r="O209" s="199"/>
      <c r="P209" s="198">
        <v>59539101.130000003</v>
      </c>
      <c r="Q209" s="198">
        <v>80049736.379999995</v>
      </c>
      <c r="R209" s="198">
        <v>80049736.379999995</v>
      </c>
      <c r="S209" s="198">
        <v>0</v>
      </c>
      <c r="T209" s="198">
        <v>80049736.379999995</v>
      </c>
      <c r="U209" s="192"/>
    </row>
    <row r="210" spans="1:21" outlineLevel="1" x14ac:dyDescent="0.25">
      <c r="A210" s="190" t="s">
        <v>580</v>
      </c>
      <c r="B210" s="191" t="s">
        <v>581</v>
      </c>
      <c r="C210" s="191" t="s">
        <v>323</v>
      </c>
      <c r="D210" s="191" t="s">
        <v>582</v>
      </c>
      <c r="E210" s="192">
        <v>1012191</v>
      </c>
      <c r="F210" s="192">
        <v>1381069</v>
      </c>
      <c r="G210" s="192">
        <v>10029.86</v>
      </c>
      <c r="H210" s="192">
        <v>6612.84</v>
      </c>
      <c r="I210" s="192">
        <v>841</v>
      </c>
      <c r="J210" s="192">
        <v>918</v>
      </c>
      <c r="K210" s="193">
        <v>73.290400407220801</v>
      </c>
      <c r="L210" s="193">
        <v>151.67250379564601</v>
      </c>
      <c r="M210" s="193">
        <v>91.612200435729804</v>
      </c>
      <c r="N210" s="193">
        <v>1.1599999999999999</v>
      </c>
      <c r="O210" s="193">
        <v>0</v>
      </c>
      <c r="P210" s="192">
        <v>1174141.56</v>
      </c>
      <c r="Q210" s="192">
        <v>1184171.42</v>
      </c>
      <c r="R210" s="192">
        <v>1184171.42</v>
      </c>
      <c r="S210" s="192">
        <v>0</v>
      </c>
      <c r="T210" s="194">
        <v>1184171.42</v>
      </c>
      <c r="U210" s="195" t="s">
        <v>583</v>
      </c>
    </row>
    <row r="211" spans="1:21" outlineLevel="1" x14ac:dyDescent="0.25">
      <c r="A211" s="190" t="s">
        <v>584</v>
      </c>
      <c r="B211" s="191" t="s">
        <v>581</v>
      </c>
      <c r="C211" s="191" t="s">
        <v>323</v>
      </c>
      <c r="D211" s="191" t="s">
        <v>582</v>
      </c>
      <c r="E211" s="192">
        <v>393392</v>
      </c>
      <c r="F211" s="192">
        <v>0</v>
      </c>
      <c r="G211" s="192">
        <v>0</v>
      </c>
      <c r="H211" s="192">
        <v>0</v>
      </c>
      <c r="I211" s="192">
        <v>184</v>
      </c>
      <c r="J211" s="192">
        <v>0</v>
      </c>
      <c r="K211" s="193">
        <v>73.290400407220801</v>
      </c>
      <c r="L211" s="193">
        <v>151.67250379564601</v>
      </c>
      <c r="M211" s="193">
        <v>91.612200435729804</v>
      </c>
      <c r="N211" s="193">
        <v>1</v>
      </c>
      <c r="O211" s="193">
        <v>0</v>
      </c>
      <c r="P211" s="192">
        <v>393392</v>
      </c>
      <c r="Q211" s="192">
        <v>393392</v>
      </c>
      <c r="R211" s="192">
        <v>393392</v>
      </c>
      <c r="S211" s="192">
        <v>0</v>
      </c>
      <c r="T211" s="194">
        <v>393392</v>
      </c>
      <c r="U211" s="195" t="s">
        <v>583</v>
      </c>
    </row>
    <row r="212" spans="1:21" outlineLevel="1" x14ac:dyDescent="0.25">
      <c r="A212" s="190" t="s">
        <v>585</v>
      </c>
      <c r="B212" s="191" t="s">
        <v>586</v>
      </c>
      <c r="C212" s="191" t="s">
        <v>323</v>
      </c>
      <c r="D212" s="191" t="s">
        <v>582</v>
      </c>
      <c r="E212" s="192">
        <v>0</v>
      </c>
      <c r="F212" s="192">
        <v>8534</v>
      </c>
      <c r="G212" s="192">
        <v>0</v>
      </c>
      <c r="H212" s="192">
        <v>0</v>
      </c>
      <c r="I212" s="192">
        <v>0</v>
      </c>
      <c r="J212" s="192">
        <v>14</v>
      </c>
      <c r="K212" s="193">
        <v>0</v>
      </c>
      <c r="L212" s="193">
        <v>151.67250379564601</v>
      </c>
      <c r="M212" s="193">
        <v>0</v>
      </c>
      <c r="N212" s="193">
        <v>1.1599999999999999</v>
      </c>
      <c r="O212" s="193">
        <v>0</v>
      </c>
      <c r="P212" s="192">
        <v>0</v>
      </c>
      <c r="Q212" s="192">
        <v>0</v>
      </c>
      <c r="R212" s="192">
        <v>0</v>
      </c>
      <c r="S212" s="192">
        <v>0</v>
      </c>
      <c r="T212" s="194">
        <v>0</v>
      </c>
      <c r="U212" s="195" t="s">
        <v>587</v>
      </c>
    </row>
    <row r="213" spans="1:21" x14ac:dyDescent="0.25">
      <c r="A213" s="196" t="s">
        <v>588</v>
      </c>
      <c r="B213" s="197"/>
      <c r="C213" s="197"/>
      <c r="D213" s="197"/>
      <c r="E213" s="198">
        <v>1405583</v>
      </c>
      <c r="F213" s="198">
        <v>1389603</v>
      </c>
      <c r="G213" s="198">
        <v>10029.86</v>
      </c>
      <c r="H213" s="198">
        <v>6612.84</v>
      </c>
      <c r="I213" s="197"/>
      <c r="J213" s="197"/>
      <c r="K213" s="199"/>
      <c r="L213" s="199"/>
      <c r="M213" s="199"/>
      <c r="N213" s="199"/>
      <c r="O213" s="199"/>
      <c r="P213" s="198">
        <v>1567533.56</v>
      </c>
      <c r="Q213" s="198">
        <v>1577563.42</v>
      </c>
      <c r="R213" s="198">
        <v>1577563.42</v>
      </c>
      <c r="S213" s="198">
        <v>0</v>
      </c>
      <c r="T213" s="198">
        <v>1577563.42</v>
      </c>
      <c r="U213" s="192"/>
    </row>
    <row r="214" spans="1:21" outlineLevel="1" x14ac:dyDescent="0.25">
      <c r="A214" s="190" t="s">
        <v>589</v>
      </c>
      <c r="B214" s="191" t="s">
        <v>590</v>
      </c>
      <c r="C214" s="191" t="s">
        <v>323</v>
      </c>
      <c r="D214" s="191" t="s">
        <v>591</v>
      </c>
      <c r="E214" s="192">
        <v>1220444</v>
      </c>
      <c r="F214" s="192">
        <v>970319</v>
      </c>
      <c r="G214" s="192">
        <v>0</v>
      </c>
      <c r="H214" s="192">
        <v>0</v>
      </c>
      <c r="I214" s="192">
        <v>277</v>
      </c>
      <c r="J214" s="192">
        <v>274</v>
      </c>
      <c r="K214" s="193">
        <v>125.777605096881</v>
      </c>
      <c r="L214" s="193">
        <v>151.67250379564601</v>
      </c>
      <c r="M214" s="193">
        <v>101.094890510949</v>
      </c>
      <c r="N214" s="193">
        <v>0.84</v>
      </c>
      <c r="O214" s="193">
        <v>0</v>
      </c>
      <c r="P214" s="192">
        <v>1025172.96</v>
      </c>
      <c r="Q214" s="192">
        <v>1025172.96</v>
      </c>
      <c r="R214" s="192">
        <v>1025172.96</v>
      </c>
      <c r="S214" s="192">
        <v>0</v>
      </c>
      <c r="T214" s="194">
        <v>1025172.96</v>
      </c>
      <c r="U214" s="195" t="s">
        <v>592</v>
      </c>
    </row>
    <row r="215" spans="1:21" outlineLevel="1" x14ac:dyDescent="0.25">
      <c r="A215" s="190" t="s">
        <v>593</v>
      </c>
      <c r="B215" s="191" t="s">
        <v>590</v>
      </c>
      <c r="C215" s="191" t="s">
        <v>323</v>
      </c>
      <c r="D215" s="191" t="s">
        <v>591</v>
      </c>
      <c r="E215" s="192">
        <v>9906</v>
      </c>
      <c r="F215" s="192">
        <v>10103</v>
      </c>
      <c r="G215" s="192">
        <v>0</v>
      </c>
      <c r="H215" s="192">
        <v>0</v>
      </c>
      <c r="I215" s="192">
        <v>280</v>
      </c>
      <c r="J215" s="192">
        <v>278</v>
      </c>
      <c r="K215" s="193">
        <v>98.050084133425699</v>
      </c>
      <c r="L215" s="193">
        <v>151.67250379564601</v>
      </c>
      <c r="M215" s="193">
        <v>100.71942446043199</v>
      </c>
      <c r="N215" s="193">
        <v>1.26</v>
      </c>
      <c r="O215" s="193">
        <v>0</v>
      </c>
      <c r="P215" s="192">
        <v>12481.56</v>
      </c>
      <c r="Q215" s="192">
        <v>12481.56</v>
      </c>
      <c r="R215" s="192">
        <v>12481.56</v>
      </c>
      <c r="S215" s="192">
        <v>0</v>
      </c>
      <c r="T215" s="194">
        <v>12481.56</v>
      </c>
      <c r="U215" s="195" t="s">
        <v>592</v>
      </c>
    </row>
    <row r="216" spans="1:21" outlineLevel="1" x14ac:dyDescent="0.25">
      <c r="A216" s="190" t="s">
        <v>589</v>
      </c>
      <c r="B216" s="191" t="s">
        <v>594</v>
      </c>
      <c r="C216" s="191" t="s">
        <v>323</v>
      </c>
      <c r="D216" s="191" t="s">
        <v>591</v>
      </c>
      <c r="E216" s="192">
        <v>18979037</v>
      </c>
      <c r="F216" s="192">
        <v>13753055</v>
      </c>
      <c r="G216" s="192">
        <v>0</v>
      </c>
      <c r="H216" s="192">
        <v>0</v>
      </c>
      <c r="I216" s="192">
        <v>7383</v>
      </c>
      <c r="J216" s="192">
        <v>6616</v>
      </c>
      <c r="K216" s="193">
        <v>137.99869919810499</v>
      </c>
      <c r="L216" s="193">
        <v>151.67250379564601</v>
      </c>
      <c r="M216" s="193">
        <v>111.593107617896</v>
      </c>
      <c r="N216" s="193">
        <v>0.84</v>
      </c>
      <c r="O216" s="193">
        <v>0</v>
      </c>
      <c r="P216" s="192">
        <v>15942391.08</v>
      </c>
      <c r="Q216" s="192">
        <v>15942391.08</v>
      </c>
      <c r="R216" s="192">
        <v>15942391.08</v>
      </c>
      <c r="S216" s="192">
        <v>0</v>
      </c>
      <c r="T216" s="194">
        <v>15942391.08</v>
      </c>
      <c r="U216" s="195" t="s">
        <v>595</v>
      </c>
    </row>
    <row r="217" spans="1:21" outlineLevel="1" x14ac:dyDescent="0.25">
      <c r="A217" s="190" t="s">
        <v>596</v>
      </c>
      <c r="B217" s="191" t="s">
        <v>594</v>
      </c>
      <c r="C217" s="191" t="s">
        <v>323</v>
      </c>
      <c r="D217" s="191" t="s">
        <v>463</v>
      </c>
      <c r="E217" s="192">
        <v>4173</v>
      </c>
      <c r="F217" s="192">
        <v>1926</v>
      </c>
      <c r="G217" s="192">
        <v>0</v>
      </c>
      <c r="H217" s="192">
        <v>0</v>
      </c>
      <c r="I217" s="192">
        <v>32</v>
      </c>
      <c r="J217" s="192">
        <v>14</v>
      </c>
      <c r="K217" s="193">
        <v>216.666666666667</v>
      </c>
      <c r="L217" s="193">
        <v>151.67250379564601</v>
      </c>
      <c r="M217" s="193">
        <v>228.57142857142901</v>
      </c>
      <c r="N217" s="193">
        <v>1.24</v>
      </c>
      <c r="O217" s="193">
        <v>0</v>
      </c>
      <c r="P217" s="192">
        <v>5174.5200000000004</v>
      </c>
      <c r="Q217" s="192">
        <v>5174.5200000000004</v>
      </c>
      <c r="R217" s="192">
        <v>5174.5200000000004</v>
      </c>
      <c r="S217" s="192">
        <v>0</v>
      </c>
      <c r="T217" s="194">
        <v>5174.5200000000004</v>
      </c>
      <c r="U217" s="195" t="s">
        <v>595</v>
      </c>
    </row>
    <row r="218" spans="1:21" outlineLevel="1" x14ac:dyDescent="0.25">
      <c r="A218" s="190" t="s">
        <v>593</v>
      </c>
      <c r="B218" s="191" t="s">
        <v>594</v>
      </c>
      <c r="C218" s="191" t="s">
        <v>323</v>
      </c>
      <c r="D218" s="191" t="s">
        <v>591</v>
      </c>
      <c r="E218" s="192">
        <v>332688</v>
      </c>
      <c r="F218" s="192">
        <v>278982</v>
      </c>
      <c r="G218" s="192">
        <v>0</v>
      </c>
      <c r="H218" s="192">
        <v>0</v>
      </c>
      <c r="I218" s="192">
        <v>7040</v>
      </c>
      <c r="J218" s="192">
        <v>6322</v>
      </c>
      <c r="K218" s="193">
        <v>119.250704346517</v>
      </c>
      <c r="L218" s="193">
        <v>151.67250379564601</v>
      </c>
      <c r="M218" s="193">
        <v>111.35716545397</v>
      </c>
      <c r="N218" s="193">
        <v>1.26</v>
      </c>
      <c r="O218" s="193">
        <v>0</v>
      </c>
      <c r="P218" s="192">
        <v>419186.88</v>
      </c>
      <c r="Q218" s="192">
        <v>419186.88</v>
      </c>
      <c r="R218" s="192">
        <v>419186.88</v>
      </c>
      <c r="S218" s="192">
        <v>0</v>
      </c>
      <c r="T218" s="194">
        <v>419186.88</v>
      </c>
      <c r="U218" s="195" t="s">
        <v>595</v>
      </c>
    </row>
    <row r="219" spans="1:21" outlineLevel="1" x14ac:dyDescent="0.25">
      <c r="A219" s="190" t="s">
        <v>597</v>
      </c>
      <c r="B219" s="191" t="s">
        <v>466</v>
      </c>
      <c r="C219" s="191" t="s">
        <v>323</v>
      </c>
      <c r="D219" s="191" t="s">
        <v>591</v>
      </c>
      <c r="E219" s="192">
        <v>5512633</v>
      </c>
      <c r="F219" s="192">
        <v>4679157</v>
      </c>
      <c r="G219" s="192">
        <v>0</v>
      </c>
      <c r="H219" s="192">
        <v>0</v>
      </c>
      <c r="I219" s="192">
        <v>2065</v>
      </c>
      <c r="J219" s="192">
        <v>1742</v>
      </c>
      <c r="K219" s="193">
        <v>117.812524777433</v>
      </c>
      <c r="L219" s="193">
        <v>151.67250379564601</v>
      </c>
      <c r="M219" s="193">
        <v>118.541905855339</v>
      </c>
      <c r="N219" s="193">
        <v>0.97</v>
      </c>
      <c r="O219" s="193">
        <v>0</v>
      </c>
      <c r="P219" s="192">
        <v>5347254.01</v>
      </c>
      <c r="Q219" s="192">
        <v>5347254.01</v>
      </c>
      <c r="R219" s="192">
        <v>5347254.01</v>
      </c>
      <c r="S219" s="192">
        <v>0</v>
      </c>
      <c r="T219" s="194">
        <v>5347254.01</v>
      </c>
      <c r="U219" s="195" t="s">
        <v>467</v>
      </c>
    </row>
    <row r="220" spans="1:21" outlineLevel="1" x14ac:dyDescent="0.25">
      <c r="A220" s="190" t="s">
        <v>593</v>
      </c>
      <c r="B220" s="191" t="s">
        <v>466</v>
      </c>
      <c r="C220" s="191" t="s">
        <v>323</v>
      </c>
      <c r="D220" s="191" t="s">
        <v>591</v>
      </c>
      <c r="E220" s="192">
        <v>38057</v>
      </c>
      <c r="F220" s="192">
        <v>42750</v>
      </c>
      <c r="G220" s="192">
        <v>0</v>
      </c>
      <c r="H220" s="192">
        <v>0</v>
      </c>
      <c r="I220" s="192">
        <v>671</v>
      </c>
      <c r="J220" s="192">
        <v>641</v>
      </c>
      <c r="K220" s="193">
        <v>89.022222222222197</v>
      </c>
      <c r="L220" s="193">
        <v>151.67250379564601</v>
      </c>
      <c r="M220" s="193">
        <v>104.680187207488</v>
      </c>
      <c r="N220" s="193">
        <v>1.26</v>
      </c>
      <c r="O220" s="193">
        <v>0</v>
      </c>
      <c r="P220" s="192">
        <v>47951.82</v>
      </c>
      <c r="Q220" s="192">
        <v>47951.82</v>
      </c>
      <c r="R220" s="192">
        <v>47951.82</v>
      </c>
      <c r="S220" s="192">
        <v>0</v>
      </c>
      <c r="T220" s="194">
        <v>47951.82</v>
      </c>
      <c r="U220" s="195" t="s">
        <v>467</v>
      </c>
    </row>
    <row r="221" spans="1:21" outlineLevel="1" x14ac:dyDescent="0.25">
      <c r="A221" s="190" t="s">
        <v>1833</v>
      </c>
      <c r="B221" s="191" t="s">
        <v>466</v>
      </c>
      <c r="C221" s="191" t="s">
        <v>323</v>
      </c>
      <c r="D221" s="191" t="s">
        <v>463</v>
      </c>
      <c r="E221" s="192">
        <v>26664</v>
      </c>
      <c r="F221" s="192">
        <v>24442</v>
      </c>
      <c r="G221" s="192">
        <v>0</v>
      </c>
      <c r="H221" s="192">
        <v>0</v>
      </c>
      <c r="I221" s="192">
        <v>24</v>
      </c>
      <c r="J221" s="192">
        <v>22</v>
      </c>
      <c r="K221" s="193">
        <v>109.09090909090899</v>
      </c>
      <c r="L221" s="193">
        <v>151.67250379564601</v>
      </c>
      <c r="M221" s="193">
        <v>109.09090909090899</v>
      </c>
      <c r="N221" s="193">
        <v>1.24</v>
      </c>
      <c r="O221" s="193">
        <v>0</v>
      </c>
      <c r="P221" s="192">
        <v>33063.360000000001</v>
      </c>
      <c r="Q221" s="192">
        <v>33063.360000000001</v>
      </c>
      <c r="R221" s="192">
        <v>33063.360000000001</v>
      </c>
      <c r="S221" s="192">
        <v>0</v>
      </c>
      <c r="T221" s="194">
        <v>33063.360000000001</v>
      </c>
      <c r="U221" s="195" t="s">
        <v>467</v>
      </c>
    </row>
    <row r="222" spans="1:21" outlineLevel="1" x14ac:dyDescent="0.25">
      <c r="A222" s="190" t="s">
        <v>589</v>
      </c>
      <c r="B222" s="191" t="s">
        <v>598</v>
      </c>
      <c r="C222" s="191" t="s">
        <v>323</v>
      </c>
      <c r="D222" s="191" t="s">
        <v>591</v>
      </c>
      <c r="E222" s="192">
        <v>5643568</v>
      </c>
      <c r="F222" s="192">
        <v>3247608</v>
      </c>
      <c r="G222" s="192">
        <v>0</v>
      </c>
      <c r="H222" s="192">
        <v>0</v>
      </c>
      <c r="I222" s="192">
        <v>1094</v>
      </c>
      <c r="J222" s="192">
        <v>990</v>
      </c>
      <c r="K222" s="193">
        <v>173.776145396858</v>
      </c>
      <c r="L222" s="193">
        <v>151.67250379564601</v>
      </c>
      <c r="M222" s="193">
        <v>110.505050505051</v>
      </c>
      <c r="N222" s="193">
        <v>0.84</v>
      </c>
      <c r="O222" s="193">
        <v>0</v>
      </c>
      <c r="P222" s="192">
        <v>4740597.12</v>
      </c>
      <c r="Q222" s="192">
        <v>4740597.12</v>
      </c>
      <c r="R222" s="192">
        <v>4740597.12</v>
      </c>
      <c r="S222" s="192">
        <v>0</v>
      </c>
      <c r="T222" s="194">
        <v>4740597.12</v>
      </c>
      <c r="U222" s="195" t="s">
        <v>599</v>
      </c>
    </row>
    <row r="223" spans="1:21" outlineLevel="1" x14ac:dyDescent="0.25">
      <c r="A223" s="190" t="s">
        <v>600</v>
      </c>
      <c r="B223" s="191" t="s">
        <v>601</v>
      </c>
      <c r="C223" s="191" t="s">
        <v>323</v>
      </c>
      <c r="D223" s="191" t="s">
        <v>591</v>
      </c>
      <c r="E223" s="192">
        <v>2103578</v>
      </c>
      <c r="F223" s="192">
        <v>1888676</v>
      </c>
      <c r="G223" s="192">
        <v>932309.65</v>
      </c>
      <c r="H223" s="192">
        <v>504519.19</v>
      </c>
      <c r="I223" s="192">
        <v>2528</v>
      </c>
      <c r="J223" s="192">
        <v>2340</v>
      </c>
      <c r="K223" s="193">
        <v>111.378447123805</v>
      </c>
      <c r="L223" s="193">
        <v>184.79171228353101</v>
      </c>
      <c r="M223" s="193">
        <v>108.03418803418801</v>
      </c>
      <c r="N223" s="193">
        <v>1.47</v>
      </c>
      <c r="O223" s="193">
        <v>0</v>
      </c>
      <c r="P223" s="192">
        <v>3092259.66</v>
      </c>
      <c r="Q223" s="192">
        <v>4024569.31</v>
      </c>
      <c r="R223" s="192">
        <v>4024569.31</v>
      </c>
      <c r="S223" s="192">
        <v>0</v>
      </c>
      <c r="T223" s="194">
        <v>4024569.31</v>
      </c>
      <c r="U223" s="195" t="s">
        <v>602</v>
      </c>
    </row>
    <row r="224" spans="1:21" outlineLevel="1" x14ac:dyDescent="0.25">
      <c r="A224" s="190" t="s">
        <v>603</v>
      </c>
      <c r="B224" s="191" t="s">
        <v>601</v>
      </c>
      <c r="C224" s="191" t="s">
        <v>323</v>
      </c>
      <c r="D224" s="191" t="s">
        <v>591</v>
      </c>
      <c r="E224" s="192">
        <v>5882338</v>
      </c>
      <c r="F224" s="192">
        <v>6816349</v>
      </c>
      <c r="G224" s="192">
        <v>0</v>
      </c>
      <c r="H224" s="192">
        <v>0</v>
      </c>
      <c r="I224" s="192">
        <v>673</v>
      </c>
      <c r="J224" s="192">
        <v>693</v>
      </c>
      <c r="K224" s="193">
        <v>86.297488582230798</v>
      </c>
      <c r="L224" s="193">
        <v>184.79171228353101</v>
      </c>
      <c r="M224" s="193">
        <v>97.113997113997101</v>
      </c>
      <c r="N224" s="193">
        <v>0.65</v>
      </c>
      <c r="O224" s="193">
        <v>0</v>
      </c>
      <c r="P224" s="192">
        <v>3823519.7</v>
      </c>
      <c r="Q224" s="192">
        <v>3823519.7</v>
      </c>
      <c r="R224" s="192">
        <v>3823519.7</v>
      </c>
      <c r="S224" s="192">
        <v>0</v>
      </c>
      <c r="T224" s="194">
        <v>3823519.7</v>
      </c>
      <c r="U224" s="195" t="s">
        <v>602</v>
      </c>
    </row>
    <row r="225" spans="1:21" outlineLevel="1" x14ac:dyDescent="0.25">
      <c r="A225" s="190" t="s">
        <v>604</v>
      </c>
      <c r="B225" s="191" t="s">
        <v>601</v>
      </c>
      <c r="C225" s="191" t="s">
        <v>323</v>
      </c>
      <c r="D225" s="191" t="s">
        <v>591</v>
      </c>
      <c r="E225" s="192">
        <v>4292085</v>
      </c>
      <c r="F225" s="192">
        <v>3204645</v>
      </c>
      <c r="G225" s="192">
        <v>0</v>
      </c>
      <c r="H225" s="192">
        <v>0</v>
      </c>
      <c r="I225" s="192">
        <v>1461</v>
      </c>
      <c r="J225" s="192">
        <v>1175</v>
      </c>
      <c r="K225" s="193">
        <v>133.93324377583201</v>
      </c>
      <c r="L225" s="193">
        <v>184.79171228353101</v>
      </c>
      <c r="M225" s="193">
        <v>124.340425531915</v>
      </c>
      <c r="N225" s="193">
        <v>0.65</v>
      </c>
      <c r="O225" s="193">
        <v>0</v>
      </c>
      <c r="P225" s="192">
        <v>2789855.25</v>
      </c>
      <c r="Q225" s="192">
        <v>2789855.25</v>
      </c>
      <c r="R225" s="192">
        <v>2789855.25</v>
      </c>
      <c r="S225" s="192">
        <v>0</v>
      </c>
      <c r="T225" s="194">
        <v>2789855.25</v>
      </c>
      <c r="U225" s="195" t="s">
        <v>602</v>
      </c>
    </row>
    <row r="226" spans="1:21" outlineLevel="1" x14ac:dyDescent="0.25">
      <c r="A226" s="190" t="s">
        <v>593</v>
      </c>
      <c r="B226" s="191" t="s">
        <v>601</v>
      </c>
      <c r="C226" s="191" t="s">
        <v>323</v>
      </c>
      <c r="D226" s="191" t="s">
        <v>591</v>
      </c>
      <c r="E226" s="192">
        <v>82986</v>
      </c>
      <c r="F226" s="192">
        <v>82051</v>
      </c>
      <c r="G226" s="192">
        <v>0</v>
      </c>
      <c r="H226" s="192">
        <v>0</v>
      </c>
      <c r="I226" s="192">
        <v>388</v>
      </c>
      <c r="J226" s="192">
        <v>382</v>
      </c>
      <c r="K226" s="193">
        <v>101.139535167152</v>
      </c>
      <c r="L226" s="193">
        <v>184.79171228353101</v>
      </c>
      <c r="M226" s="193">
        <v>101.570680628272</v>
      </c>
      <c r="N226" s="193">
        <v>1.26</v>
      </c>
      <c r="O226" s="193">
        <v>0</v>
      </c>
      <c r="P226" s="192">
        <v>104562.36</v>
      </c>
      <c r="Q226" s="192">
        <v>104562.36</v>
      </c>
      <c r="R226" s="192">
        <v>104562.36</v>
      </c>
      <c r="S226" s="192">
        <v>0</v>
      </c>
      <c r="T226" s="194">
        <v>104562.36</v>
      </c>
      <c r="U226" s="195" t="s">
        <v>602</v>
      </c>
    </row>
    <row r="227" spans="1:21" outlineLevel="1" x14ac:dyDescent="0.25">
      <c r="A227" s="190" t="s">
        <v>605</v>
      </c>
      <c r="B227" s="191" t="s">
        <v>601</v>
      </c>
      <c r="C227" s="191" t="s">
        <v>323</v>
      </c>
      <c r="D227" s="191" t="s">
        <v>463</v>
      </c>
      <c r="E227" s="192">
        <v>1711800</v>
      </c>
      <c r="F227" s="192">
        <v>1527780</v>
      </c>
      <c r="G227" s="192">
        <v>0</v>
      </c>
      <c r="H227" s="192">
        <v>0</v>
      </c>
      <c r="I227" s="192">
        <v>4482</v>
      </c>
      <c r="J227" s="192">
        <v>4117</v>
      </c>
      <c r="K227" s="193">
        <v>112.04492793465</v>
      </c>
      <c r="L227" s="193">
        <v>184.79171228353101</v>
      </c>
      <c r="M227" s="193">
        <v>108.865678892397</v>
      </c>
      <c r="N227" s="193">
        <v>1.47</v>
      </c>
      <c r="O227" s="193">
        <v>0</v>
      </c>
      <c r="P227" s="192">
        <v>2516346</v>
      </c>
      <c r="Q227" s="192">
        <v>2516346</v>
      </c>
      <c r="R227" s="192">
        <v>2516346</v>
      </c>
      <c r="S227" s="192">
        <v>0</v>
      </c>
      <c r="T227" s="194">
        <v>2516346</v>
      </c>
      <c r="U227" s="195" t="s">
        <v>602</v>
      </c>
    </row>
    <row r="228" spans="1:21" outlineLevel="1" x14ac:dyDescent="0.25">
      <c r="A228" s="190" t="s">
        <v>606</v>
      </c>
      <c r="B228" s="191" t="s">
        <v>601</v>
      </c>
      <c r="C228" s="191" t="s">
        <v>323</v>
      </c>
      <c r="D228" s="191" t="s">
        <v>463</v>
      </c>
      <c r="E228" s="192">
        <v>43670</v>
      </c>
      <c r="F228" s="192">
        <v>0</v>
      </c>
      <c r="G228" s="192">
        <v>0</v>
      </c>
      <c r="H228" s="192">
        <v>0</v>
      </c>
      <c r="I228" s="192">
        <v>20</v>
      </c>
      <c r="J228" s="192">
        <v>0</v>
      </c>
      <c r="K228" s="193">
        <v>112.04492793465</v>
      </c>
      <c r="L228" s="193">
        <v>184.79171228353101</v>
      </c>
      <c r="M228" s="193">
        <v>108.865678892397</v>
      </c>
      <c r="N228" s="193">
        <v>1.1100000000000001</v>
      </c>
      <c r="O228" s="193">
        <v>0</v>
      </c>
      <c r="P228" s="192">
        <v>48473.7</v>
      </c>
      <c r="Q228" s="192">
        <v>48473.7</v>
      </c>
      <c r="R228" s="192">
        <v>48473.7</v>
      </c>
      <c r="S228" s="192">
        <v>0</v>
      </c>
      <c r="T228" s="194">
        <v>48473.7</v>
      </c>
      <c r="U228" s="195" t="s">
        <v>602</v>
      </c>
    </row>
    <row r="229" spans="1:21" outlineLevel="1" x14ac:dyDescent="0.25">
      <c r="A229" s="190" t="s">
        <v>600</v>
      </c>
      <c r="B229" s="191" t="s">
        <v>607</v>
      </c>
      <c r="C229" s="191" t="s">
        <v>323</v>
      </c>
      <c r="D229" s="191" t="s">
        <v>591</v>
      </c>
      <c r="E229" s="192">
        <v>0</v>
      </c>
      <c r="F229" s="192">
        <v>0</v>
      </c>
      <c r="G229" s="192">
        <v>117845.42</v>
      </c>
      <c r="H229" s="192">
        <v>0</v>
      </c>
      <c r="I229" s="192">
        <v>94</v>
      </c>
      <c r="J229" s="192">
        <v>0</v>
      </c>
      <c r="K229" s="193">
        <v>112.04492793465</v>
      </c>
      <c r="L229" s="193">
        <v>184.79171228353101</v>
      </c>
      <c r="M229" s="193">
        <v>108.865678892397</v>
      </c>
      <c r="N229" s="193">
        <v>1.47</v>
      </c>
      <c r="O229" s="193">
        <v>0</v>
      </c>
      <c r="P229" s="192">
        <v>0</v>
      </c>
      <c r="Q229" s="192">
        <v>117845.42</v>
      </c>
      <c r="R229" s="192">
        <v>117845.42</v>
      </c>
      <c r="S229" s="192">
        <v>0</v>
      </c>
      <c r="T229" s="194">
        <v>117845.42</v>
      </c>
      <c r="U229" s="195" t="s">
        <v>608</v>
      </c>
    </row>
    <row r="230" spans="1:21" outlineLevel="1" x14ac:dyDescent="0.25">
      <c r="A230" s="190" t="s">
        <v>603</v>
      </c>
      <c r="B230" s="191" t="s">
        <v>607</v>
      </c>
      <c r="C230" s="191" t="s">
        <v>323</v>
      </c>
      <c r="D230" s="191" t="s">
        <v>591</v>
      </c>
      <c r="E230" s="192">
        <v>4012324</v>
      </c>
      <c r="F230" s="192">
        <v>0</v>
      </c>
      <c r="G230" s="192">
        <v>0</v>
      </c>
      <c r="H230" s="192">
        <v>0</v>
      </c>
      <c r="I230" s="192">
        <v>398</v>
      </c>
      <c r="J230" s="192">
        <v>0</v>
      </c>
      <c r="K230" s="193">
        <v>112.04492793465</v>
      </c>
      <c r="L230" s="193">
        <v>184.79171228353101</v>
      </c>
      <c r="M230" s="193">
        <v>108.865678892397</v>
      </c>
      <c r="N230" s="193">
        <v>0.65</v>
      </c>
      <c r="O230" s="193">
        <v>0</v>
      </c>
      <c r="P230" s="192">
        <v>2608010.6</v>
      </c>
      <c r="Q230" s="192">
        <v>2608010.6</v>
      </c>
      <c r="R230" s="192">
        <v>2608010.6</v>
      </c>
      <c r="S230" s="192">
        <v>0</v>
      </c>
      <c r="T230" s="194">
        <v>2608010.6</v>
      </c>
      <c r="U230" s="195" t="s">
        <v>608</v>
      </c>
    </row>
    <row r="231" spans="1:21" outlineLevel="1" x14ac:dyDescent="0.25">
      <c r="A231" s="190" t="s">
        <v>589</v>
      </c>
      <c r="B231" s="191" t="s">
        <v>609</v>
      </c>
      <c r="C231" s="191" t="s">
        <v>323</v>
      </c>
      <c r="D231" s="191" t="s">
        <v>591</v>
      </c>
      <c r="E231" s="192">
        <v>8257497</v>
      </c>
      <c r="F231" s="192">
        <v>5539215</v>
      </c>
      <c r="G231" s="192">
        <v>0</v>
      </c>
      <c r="H231" s="192">
        <v>0</v>
      </c>
      <c r="I231" s="192">
        <v>1358</v>
      </c>
      <c r="J231" s="192">
        <v>1044</v>
      </c>
      <c r="K231" s="193">
        <v>149.073415637414</v>
      </c>
      <c r="L231" s="193">
        <v>184.79171228353101</v>
      </c>
      <c r="M231" s="193">
        <v>130.07662835248999</v>
      </c>
      <c r="N231" s="193">
        <v>0.84</v>
      </c>
      <c r="O231" s="193">
        <v>0</v>
      </c>
      <c r="P231" s="192">
        <v>6936297.4800000004</v>
      </c>
      <c r="Q231" s="192">
        <v>6936297.4800000004</v>
      </c>
      <c r="R231" s="192">
        <v>6936297.4800000004</v>
      </c>
      <c r="S231" s="192">
        <v>0</v>
      </c>
      <c r="T231" s="194">
        <v>6936297.4800000004</v>
      </c>
      <c r="U231" s="195" t="s">
        <v>610</v>
      </c>
    </row>
    <row r="232" spans="1:21" outlineLevel="1" x14ac:dyDescent="0.25">
      <c r="A232" s="190" t="s">
        <v>593</v>
      </c>
      <c r="B232" s="191" t="s">
        <v>609</v>
      </c>
      <c r="C232" s="191" t="s">
        <v>323</v>
      </c>
      <c r="D232" s="191" t="s">
        <v>591</v>
      </c>
      <c r="E232" s="192">
        <v>26453</v>
      </c>
      <c r="F232" s="192">
        <v>19722</v>
      </c>
      <c r="G232" s="192">
        <v>0</v>
      </c>
      <c r="H232" s="192">
        <v>0</v>
      </c>
      <c r="I232" s="192">
        <v>991</v>
      </c>
      <c r="J232" s="192">
        <v>770</v>
      </c>
      <c r="K232" s="193">
        <v>134.12939864111101</v>
      </c>
      <c r="L232" s="193">
        <v>184.79171228353101</v>
      </c>
      <c r="M232" s="193">
        <v>128.70129870129901</v>
      </c>
      <c r="N232" s="193">
        <v>1.26</v>
      </c>
      <c r="O232" s="193">
        <v>0</v>
      </c>
      <c r="P232" s="192">
        <v>33330.78</v>
      </c>
      <c r="Q232" s="192">
        <v>33330.78</v>
      </c>
      <c r="R232" s="192">
        <v>33330.78</v>
      </c>
      <c r="S232" s="192">
        <v>0</v>
      </c>
      <c r="T232" s="194">
        <v>33330.78</v>
      </c>
      <c r="U232" s="195" t="s">
        <v>610</v>
      </c>
    </row>
    <row r="233" spans="1:21" outlineLevel="1" x14ac:dyDescent="0.25">
      <c r="A233" s="190" t="s">
        <v>589</v>
      </c>
      <c r="B233" s="191" t="s">
        <v>611</v>
      </c>
      <c r="C233" s="191" t="s">
        <v>323</v>
      </c>
      <c r="D233" s="191" t="s">
        <v>591</v>
      </c>
      <c r="E233" s="192">
        <v>1135846</v>
      </c>
      <c r="F233" s="192">
        <v>768128</v>
      </c>
      <c r="G233" s="192">
        <v>0</v>
      </c>
      <c r="H233" s="192">
        <v>0</v>
      </c>
      <c r="I233" s="192">
        <v>139</v>
      </c>
      <c r="J233" s="192">
        <v>116</v>
      </c>
      <c r="K233" s="193">
        <v>147.87196925512399</v>
      </c>
      <c r="L233" s="193">
        <v>184.79171228353101</v>
      </c>
      <c r="M233" s="193">
        <v>119.827586206897</v>
      </c>
      <c r="N233" s="193">
        <v>0.84</v>
      </c>
      <c r="O233" s="193">
        <v>0</v>
      </c>
      <c r="P233" s="192">
        <v>954110.64</v>
      </c>
      <c r="Q233" s="192">
        <v>954110.64</v>
      </c>
      <c r="R233" s="192">
        <v>954110.64</v>
      </c>
      <c r="S233" s="192">
        <v>0</v>
      </c>
      <c r="T233" s="194">
        <v>954110.64</v>
      </c>
      <c r="U233" s="195" t="s">
        <v>612</v>
      </c>
    </row>
    <row r="234" spans="1:21" outlineLevel="1" x14ac:dyDescent="0.25">
      <c r="A234" s="190" t="s">
        <v>593</v>
      </c>
      <c r="B234" s="191" t="s">
        <v>611</v>
      </c>
      <c r="C234" s="191" t="s">
        <v>323</v>
      </c>
      <c r="D234" s="191" t="s">
        <v>591</v>
      </c>
      <c r="E234" s="192">
        <v>680</v>
      </c>
      <c r="F234" s="192">
        <v>423</v>
      </c>
      <c r="G234" s="192">
        <v>0</v>
      </c>
      <c r="H234" s="192">
        <v>0</v>
      </c>
      <c r="I234" s="192">
        <v>20</v>
      </c>
      <c r="J234" s="192">
        <v>17</v>
      </c>
      <c r="K234" s="193">
        <v>160.75650118203299</v>
      </c>
      <c r="L234" s="193">
        <v>184.79171228353101</v>
      </c>
      <c r="M234" s="193">
        <v>117.64705882352899</v>
      </c>
      <c r="N234" s="193">
        <v>1.26</v>
      </c>
      <c r="O234" s="193">
        <v>0</v>
      </c>
      <c r="P234" s="192">
        <v>856.8</v>
      </c>
      <c r="Q234" s="192">
        <v>856.8</v>
      </c>
      <c r="R234" s="192">
        <v>856.8</v>
      </c>
      <c r="S234" s="192">
        <v>0</v>
      </c>
      <c r="T234" s="194">
        <v>856.8</v>
      </c>
      <c r="U234" s="195" t="s">
        <v>612</v>
      </c>
    </row>
    <row r="235" spans="1:21" outlineLevel="1" x14ac:dyDescent="0.25">
      <c r="A235" s="190" t="s">
        <v>613</v>
      </c>
      <c r="B235" s="191" t="s">
        <v>614</v>
      </c>
      <c r="C235" s="191" t="s">
        <v>323</v>
      </c>
      <c r="D235" s="191" t="s">
        <v>591</v>
      </c>
      <c r="E235" s="192">
        <v>7202388</v>
      </c>
      <c r="F235" s="192">
        <v>8516158</v>
      </c>
      <c r="G235" s="192">
        <v>2381557</v>
      </c>
      <c r="H235" s="192">
        <v>1477440</v>
      </c>
      <c r="I235" s="192">
        <v>319</v>
      </c>
      <c r="J235" s="192">
        <v>359</v>
      </c>
      <c r="K235" s="193">
        <v>84.573207777497799</v>
      </c>
      <c r="L235" s="193">
        <v>161.194837015378</v>
      </c>
      <c r="M235" s="193">
        <v>88.857938718662993</v>
      </c>
      <c r="N235" s="193">
        <v>0.9</v>
      </c>
      <c r="O235" s="193">
        <v>0</v>
      </c>
      <c r="P235" s="192">
        <v>6482149.2000000002</v>
      </c>
      <c r="Q235" s="192">
        <v>8863706.1999999993</v>
      </c>
      <c r="R235" s="192">
        <v>8863706.1999999993</v>
      </c>
      <c r="S235" s="192">
        <v>0</v>
      </c>
      <c r="T235" s="194">
        <v>8863706.1999999993</v>
      </c>
      <c r="U235" s="195" t="s">
        <v>615</v>
      </c>
    </row>
    <row r="236" spans="1:21" outlineLevel="1" x14ac:dyDescent="0.25">
      <c r="A236" s="190" t="s">
        <v>597</v>
      </c>
      <c r="B236" s="191" t="s">
        <v>616</v>
      </c>
      <c r="C236" s="191" t="s">
        <v>323</v>
      </c>
      <c r="D236" s="191" t="s">
        <v>591</v>
      </c>
      <c r="E236" s="192">
        <v>3548321</v>
      </c>
      <c r="F236" s="192">
        <v>2507153</v>
      </c>
      <c r="G236" s="192">
        <v>0</v>
      </c>
      <c r="H236" s="192">
        <v>0</v>
      </c>
      <c r="I236" s="192">
        <v>5713</v>
      </c>
      <c r="J236" s="192">
        <v>5010</v>
      </c>
      <c r="K236" s="193">
        <v>141.52790037145701</v>
      </c>
      <c r="L236" s="193">
        <v>161.194837015378</v>
      </c>
      <c r="M236" s="193">
        <v>114.031936127745</v>
      </c>
      <c r="N236" s="193">
        <v>0.97</v>
      </c>
      <c r="O236" s="193">
        <v>0</v>
      </c>
      <c r="P236" s="192">
        <v>3441871.37</v>
      </c>
      <c r="Q236" s="192">
        <v>3441871.37</v>
      </c>
      <c r="R236" s="192">
        <v>3441871.37</v>
      </c>
      <c r="S236" s="192">
        <v>0</v>
      </c>
      <c r="T236" s="194">
        <v>3441871.37</v>
      </c>
      <c r="U236" s="195" t="s">
        <v>617</v>
      </c>
    </row>
    <row r="237" spans="1:21" outlineLevel="1" x14ac:dyDescent="0.25">
      <c r="A237" s="190" t="s">
        <v>593</v>
      </c>
      <c r="B237" s="191" t="s">
        <v>616</v>
      </c>
      <c r="C237" s="191" t="s">
        <v>323</v>
      </c>
      <c r="D237" s="191" t="s">
        <v>591</v>
      </c>
      <c r="E237" s="192">
        <v>69371</v>
      </c>
      <c r="F237" s="192">
        <v>55594</v>
      </c>
      <c r="G237" s="192">
        <v>0</v>
      </c>
      <c r="H237" s="192">
        <v>0</v>
      </c>
      <c r="I237" s="192">
        <v>2481</v>
      </c>
      <c r="J237" s="192">
        <v>2095</v>
      </c>
      <c r="K237" s="193">
        <v>124.781451235745</v>
      </c>
      <c r="L237" s="193">
        <v>161.194837015378</v>
      </c>
      <c r="M237" s="193">
        <v>118.42482100238701</v>
      </c>
      <c r="N237" s="193">
        <v>1.26</v>
      </c>
      <c r="O237" s="193">
        <v>0</v>
      </c>
      <c r="P237" s="192">
        <v>87407.46</v>
      </c>
      <c r="Q237" s="192">
        <v>87407.46</v>
      </c>
      <c r="R237" s="192">
        <v>87407.46</v>
      </c>
      <c r="S237" s="192">
        <v>0</v>
      </c>
      <c r="T237" s="194">
        <v>87407.46</v>
      </c>
      <c r="U237" s="195" t="s">
        <v>617</v>
      </c>
    </row>
    <row r="238" spans="1:21" outlineLevel="1" x14ac:dyDescent="0.25">
      <c r="A238" s="190" t="s">
        <v>618</v>
      </c>
      <c r="B238" s="191" t="s">
        <v>616</v>
      </c>
      <c r="C238" s="191" t="s">
        <v>323</v>
      </c>
      <c r="D238" s="191" t="s">
        <v>591</v>
      </c>
      <c r="E238" s="192">
        <v>1823</v>
      </c>
      <c r="F238" s="192">
        <v>0</v>
      </c>
      <c r="G238" s="192">
        <v>0</v>
      </c>
      <c r="H238" s="192">
        <v>0</v>
      </c>
      <c r="I238" s="192">
        <v>17</v>
      </c>
      <c r="J238" s="192">
        <v>0</v>
      </c>
      <c r="K238" s="193">
        <v>124.781451235745</v>
      </c>
      <c r="L238" s="193">
        <v>161.194837015378</v>
      </c>
      <c r="M238" s="193">
        <v>118.42482100238701</v>
      </c>
      <c r="N238" s="193">
        <v>1</v>
      </c>
      <c r="O238" s="193">
        <v>0</v>
      </c>
      <c r="P238" s="192">
        <v>1823</v>
      </c>
      <c r="Q238" s="192">
        <v>1823</v>
      </c>
      <c r="R238" s="192">
        <v>1823</v>
      </c>
      <c r="S238" s="192">
        <v>0</v>
      </c>
      <c r="T238" s="194">
        <v>1823</v>
      </c>
      <c r="U238" s="195" t="s">
        <v>617</v>
      </c>
    </row>
    <row r="239" spans="1:21" outlineLevel="1" x14ac:dyDescent="0.25">
      <c r="A239" s="190" t="s">
        <v>619</v>
      </c>
      <c r="B239" s="191" t="s">
        <v>566</v>
      </c>
      <c r="C239" s="191" t="s">
        <v>323</v>
      </c>
      <c r="D239" s="191" t="s">
        <v>591</v>
      </c>
      <c r="E239" s="192">
        <v>53802</v>
      </c>
      <c r="F239" s="192">
        <v>30499</v>
      </c>
      <c r="G239" s="192">
        <v>0</v>
      </c>
      <c r="H239" s="192">
        <v>0</v>
      </c>
      <c r="I239" s="192">
        <v>85</v>
      </c>
      <c r="J239" s="192">
        <v>89</v>
      </c>
      <c r="K239" s="193">
        <v>176.40578379619001</v>
      </c>
      <c r="L239" s="193">
        <v>161.194837015378</v>
      </c>
      <c r="M239" s="193">
        <v>95.505617977528104</v>
      </c>
      <c r="N239" s="193">
        <v>1.1100000000000001</v>
      </c>
      <c r="O239" s="193">
        <v>0</v>
      </c>
      <c r="P239" s="192">
        <v>59720.22</v>
      </c>
      <c r="Q239" s="192">
        <v>59720.22</v>
      </c>
      <c r="R239" s="192">
        <v>59720.22</v>
      </c>
      <c r="S239" s="192">
        <v>0</v>
      </c>
      <c r="T239" s="194">
        <v>59720.22</v>
      </c>
      <c r="U239" s="195" t="s">
        <v>567</v>
      </c>
    </row>
    <row r="240" spans="1:21" x14ac:dyDescent="0.25">
      <c r="A240" s="196" t="s">
        <v>620</v>
      </c>
      <c r="B240" s="197"/>
      <c r="C240" s="197"/>
      <c r="D240" s="197"/>
      <c r="E240" s="198">
        <v>70192132</v>
      </c>
      <c r="F240" s="198">
        <v>53964735</v>
      </c>
      <c r="G240" s="198">
        <v>3431712.07</v>
      </c>
      <c r="H240" s="198">
        <v>1981959.19</v>
      </c>
      <c r="I240" s="197"/>
      <c r="J240" s="197"/>
      <c r="K240" s="199"/>
      <c r="L240" s="199"/>
      <c r="M240" s="199"/>
      <c r="N240" s="199"/>
      <c r="O240" s="199"/>
      <c r="P240" s="198">
        <v>60553867.530000001</v>
      </c>
      <c r="Q240" s="198">
        <v>63985579.600000001</v>
      </c>
      <c r="R240" s="198">
        <v>63985579.600000001</v>
      </c>
      <c r="S240" s="198">
        <v>0</v>
      </c>
      <c r="T240" s="198">
        <v>63985579.600000001</v>
      </c>
      <c r="U240" s="192"/>
    </row>
    <row r="241" spans="1:21" outlineLevel="1" x14ac:dyDescent="0.25">
      <c r="A241" s="190" t="s">
        <v>621</v>
      </c>
      <c r="B241" s="191" t="s">
        <v>622</v>
      </c>
      <c r="C241" s="191" t="s">
        <v>323</v>
      </c>
      <c r="D241" s="191" t="s">
        <v>623</v>
      </c>
      <c r="E241" s="192">
        <v>125797</v>
      </c>
      <c r="F241" s="192">
        <v>90036</v>
      </c>
      <c r="G241" s="192">
        <v>0</v>
      </c>
      <c r="H241" s="192">
        <v>0</v>
      </c>
      <c r="I241" s="192">
        <v>133</v>
      </c>
      <c r="J241" s="192">
        <v>90</v>
      </c>
      <c r="K241" s="193">
        <v>139.718557021636</v>
      </c>
      <c r="L241" s="193">
        <v>161.194837015378</v>
      </c>
      <c r="M241" s="193">
        <v>147.777777777778</v>
      </c>
      <c r="N241" s="193">
        <v>1.05</v>
      </c>
      <c r="O241" s="193">
        <v>0</v>
      </c>
      <c r="P241" s="192">
        <v>132086.85</v>
      </c>
      <c r="Q241" s="192">
        <v>132086.85</v>
      </c>
      <c r="R241" s="192">
        <v>132086.85</v>
      </c>
      <c r="S241" s="192">
        <v>0</v>
      </c>
      <c r="T241" s="194">
        <v>132086.85</v>
      </c>
      <c r="U241" s="195" t="s">
        <v>624</v>
      </c>
    </row>
    <row r="242" spans="1:21" x14ac:dyDescent="0.25">
      <c r="A242" s="196" t="s">
        <v>625</v>
      </c>
      <c r="B242" s="197"/>
      <c r="C242" s="197"/>
      <c r="D242" s="197"/>
      <c r="E242" s="198">
        <v>125797</v>
      </c>
      <c r="F242" s="198">
        <v>90036</v>
      </c>
      <c r="G242" s="198">
        <v>0</v>
      </c>
      <c r="H242" s="198">
        <v>0</v>
      </c>
      <c r="I242" s="197"/>
      <c r="J242" s="197"/>
      <c r="K242" s="199"/>
      <c r="L242" s="199"/>
      <c r="M242" s="199"/>
      <c r="N242" s="199"/>
      <c r="O242" s="199"/>
      <c r="P242" s="198">
        <v>132086.85</v>
      </c>
      <c r="Q242" s="198">
        <v>132086.85</v>
      </c>
      <c r="R242" s="198">
        <v>132086.85</v>
      </c>
      <c r="S242" s="198">
        <v>0</v>
      </c>
      <c r="T242" s="198">
        <v>132086.85</v>
      </c>
      <c r="U242" s="192"/>
    </row>
    <row r="243" spans="1:21" outlineLevel="1" x14ac:dyDescent="0.25">
      <c r="A243" s="190" t="s">
        <v>626</v>
      </c>
      <c r="B243" s="191" t="s">
        <v>627</v>
      </c>
      <c r="C243" s="191" t="s">
        <v>323</v>
      </c>
      <c r="D243" s="191" t="s">
        <v>628</v>
      </c>
      <c r="E243" s="192">
        <v>2445044</v>
      </c>
      <c r="F243" s="192">
        <v>2329412</v>
      </c>
      <c r="G243" s="192">
        <v>0</v>
      </c>
      <c r="H243" s="192">
        <v>0</v>
      </c>
      <c r="I243" s="192">
        <v>403</v>
      </c>
      <c r="J243" s="192">
        <v>341</v>
      </c>
      <c r="K243" s="193">
        <v>104.96399949858601</v>
      </c>
      <c r="L243" s="193">
        <v>161.194837015378</v>
      </c>
      <c r="M243" s="193">
        <v>118.181818181818</v>
      </c>
      <c r="N243" s="193">
        <v>0.88</v>
      </c>
      <c r="O243" s="193">
        <v>0</v>
      </c>
      <c r="P243" s="192">
        <v>2151638.7200000002</v>
      </c>
      <c r="Q243" s="192">
        <v>2151638.7200000002</v>
      </c>
      <c r="R243" s="192">
        <v>2151638.7200000002</v>
      </c>
      <c r="S243" s="192">
        <v>0</v>
      </c>
      <c r="T243" s="194">
        <v>2151638.7200000002</v>
      </c>
      <c r="U243" s="195" t="s">
        <v>629</v>
      </c>
    </row>
    <row r="244" spans="1:21" outlineLevel="1" x14ac:dyDescent="0.25">
      <c r="A244" s="190" t="s">
        <v>626</v>
      </c>
      <c r="B244" s="191" t="s">
        <v>630</v>
      </c>
      <c r="C244" s="191" t="s">
        <v>323</v>
      </c>
      <c r="D244" s="191" t="s">
        <v>628</v>
      </c>
      <c r="E244" s="192">
        <v>64678</v>
      </c>
      <c r="F244" s="192">
        <v>0</v>
      </c>
      <c r="G244" s="192">
        <v>0</v>
      </c>
      <c r="H244" s="192">
        <v>0</v>
      </c>
      <c r="I244" s="192">
        <v>17</v>
      </c>
      <c r="J244" s="192">
        <v>0</v>
      </c>
      <c r="K244" s="193">
        <v>104.96399949858601</v>
      </c>
      <c r="L244" s="193">
        <v>161.194837015378</v>
      </c>
      <c r="M244" s="193">
        <v>118.181818181818</v>
      </c>
      <c r="N244" s="193">
        <v>0.88</v>
      </c>
      <c r="O244" s="193">
        <v>0</v>
      </c>
      <c r="P244" s="192">
        <v>56916.639999999999</v>
      </c>
      <c r="Q244" s="192">
        <v>56916.639999999999</v>
      </c>
      <c r="R244" s="192">
        <v>56916.639999999999</v>
      </c>
      <c r="S244" s="192">
        <v>0</v>
      </c>
      <c r="T244" s="194">
        <v>56916.639999999999</v>
      </c>
      <c r="U244" s="195" t="s">
        <v>631</v>
      </c>
    </row>
    <row r="245" spans="1:21" x14ac:dyDescent="0.25">
      <c r="A245" s="196" t="s">
        <v>632</v>
      </c>
      <c r="B245" s="197"/>
      <c r="C245" s="197"/>
      <c r="D245" s="197"/>
      <c r="E245" s="198">
        <v>2509722</v>
      </c>
      <c r="F245" s="198">
        <v>2329412</v>
      </c>
      <c r="G245" s="198">
        <v>0</v>
      </c>
      <c r="H245" s="198">
        <v>0</v>
      </c>
      <c r="I245" s="197"/>
      <c r="J245" s="197"/>
      <c r="K245" s="199"/>
      <c r="L245" s="199"/>
      <c r="M245" s="199"/>
      <c r="N245" s="199"/>
      <c r="O245" s="199"/>
      <c r="P245" s="198">
        <v>2208555.36</v>
      </c>
      <c r="Q245" s="198">
        <v>2208555.36</v>
      </c>
      <c r="R245" s="198">
        <v>2208555.36</v>
      </c>
      <c r="S245" s="198">
        <v>0</v>
      </c>
      <c r="T245" s="198">
        <v>2208555.36</v>
      </c>
      <c r="U245" s="192"/>
    </row>
    <row r="246" spans="1:21" outlineLevel="1" x14ac:dyDescent="0.25">
      <c r="A246" s="190" t="s">
        <v>633</v>
      </c>
      <c r="B246" s="191" t="s">
        <v>634</v>
      </c>
      <c r="C246" s="191" t="s">
        <v>323</v>
      </c>
      <c r="D246" s="191" t="s">
        <v>635</v>
      </c>
      <c r="E246" s="192">
        <v>1638253</v>
      </c>
      <c r="F246" s="192">
        <v>2239155</v>
      </c>
      <c r="G246" s="192">
        <v>512909.79</v>
      </c>
      <c r="H246" s="192">
        <v>319558.78999999998</v>
      </c>
      <c r="I246" s="192">
        <v>19</v>
      </c>
      <c r="J246" s="192">
        <v>18</v>
      </c>
      <c r="K246" s="193">
        <v>73.163894415527295</v>
      </c>
      <c r="L246" s="193">
        <v>160.50561150266</v>
      </c>
      <c r="M246" s="193">
        <v>105.555555555556</v>
      </c>
      <c r="N246" s="193">
        <v>1.17</v>
      </c>
      <c r="O246" s="193">
        <v>0</v>
      </c>
      <c r="P246" s="192">
        <v>1916756.01</v>
      </c>
      <c r="Q246" s="192">
        <v>2429665.7999999998</v>
      </c>
      <c r="R246" s="192">
        <v>2429665.7999999998</v>
      </c>
      <c r="S246" s="192">
        <v>0</v>
      </c>
      <c r="T246" s="194">
        <v>2429665.7999999998</v>
      </c>
      <c r="U246" s="195" t="s">
        <v>636</v>
      </c>
    </row>
    <row r="247" spans="1:21" outlineLevel="1" x14ac:dyDescent="0.25">
      <c r="A247" s="190" t="s">
        <v>637</v>
      </c>
      <c r="B247" s="191" t="s">
        <v>634</v>
      </c>
      <c r="C247" s="191" t="s">
        <v>323</v>
      </c>
      <c r="D247" s="191" t="s">
        <v>635</v>
      </c>
      <c r="E247" s="192">
        <v>4276915</v>
      </c>
      <c r="F247" s="192">
        <v>4785315</v>
      </c>
      <c r="G247" s="192">
        <v>0</v>
      </c>
      <c r="H247" s="192">
        <v>0</v>
      </c>
      <c r="I247" s="192">
        <v>13</v>
      </c>
      <c r="J247" s="192">
        <v>11</v>
      </c>
      <c r="K247" s="193">
        <v>89.375830013280193</v>
      </c>
      <c r="L247" s="193">
        <v>160.50561150266</v>
      </c>
      <c r="M247" s="193">
        <v>118.181818181818</v>
      </c>
      <c r="N247" s="193">
        <v>0.92</v>
      </c>
      <c r="O247" s="193">
        <v>0</v>
      </c>
      <c r="P247" s="192">
        <v>3934761.8</v>
      </c>
      <c r="Q247" s="192">
        <v>3934761.8</v>
      </c>
      <c r="R247" s="192">
        <v>3934761.8</v>
      </c>
      <c r="S247" s="192">
        <v>0</v>
      </c>
      <c r="T247" s="194">
        <v>3934761.8</v>
      </c>
      <c r="U247" s="195" t="s">
        <v>636</v>
      </c>
    </row>
    <row r="248" spans="1:21" x14ac:dyDescent="0.25">
      <c r="A248" s="196" t="s">
        <v>638</v>
      </c>
      <c r="B248" s="197"/>
      <c r="C248" s="197"/>
      <c r="D248" s="197"/>
      <c r="E248" s="198">
        <v>5915168</v>
      </c>
      <c r="F248" s="198">
        <v>7024470</v>
      </c>
      <c r="G248" s="198">
        <v>512909.79</v>
      </c>
      <c r="H248" s="198">
        <v>319558.78999999998</v>
      </c>
      <c r="I248" s="197"/>
      <c r="J248" s="197"/>
      <c r="K248" s="199"/>
      <c r="L248" s="199"/>
      <c r="M248" s="199"/>
      <c r="N248" s="199"/>
      <c r="O248" s="199"/>
      <c r="P248" s="198">
        <v>5851517.8099999996</v>
      </c>
      <c r="Q248" s="198">
        <v>6364427.5999999996</v>
      </c>
      <c r="R248" s="198">
        <v>6364427.5999999996</v>
      </c>
      <c r="S248" s="198">
        <v>0</v>
      </c>
      <c r="T248" s="198">
        <v>6364427.5999999996</v>
      </c>
      <c r="U248" s="192"/>
    </row>
    <row r="249" spans="1:21" x14ac:dyDescent="0.25">
      <c r="A249" s="200" t="s">
        <v>310</v>
      </c>
      <c r="B249" s="201"/>
      <c r="C249" s="201"/>
      <c r="D249" s="201"/>
      <c r="E249" s="202">
        <v>138859444</v>
      </c>
      <c r="F249" s="202">
        <v>111206567</v>
      </c>
      <c r="G249" s="202">
        <v>24538466.41</v>
      </c>
      <c r="H249" s="202">
        <v>13207049.74</v>
      </c>
      <c r="I249" s="201"/>
      <c r="J249" s="201"/>
      <c r="K249" s="203"/>
      <c r="L249" s="203"/>
      <c r="M249" s="203"/>
      <c r="N249" s="203"/>
      <c r="O249" s="203"/>
      <c r="P249" s="202">
        <v>131836434.5</v>
      </c>
      <c r="Q249" s="202">
        <v>156374900.91</v>
      </c>
      <c r="R249" s="202">
        <v>156374900.91</v>
      </c>
      <c r="S249" s="202">
        <v>0</v>
      </c>
      <c r="T249" s="202">
        <v>156374900.91</v>
      </c>
      <c r="U249" s="192"/>
    </row>
    <row r="250" spans="1:21" x14ac:dyDescent="0.25">
      <c r="A250" s="204"/>
    </row>
    <row r="251" spans="1:21" x14ac:dyDescent="0.25">
      <c r="A251" s="183" t="s">
        <v>640</v>
      </c>
      <c r="B251" s="184" t="s">
        <v>332</v>
      </c>
      <c r="C251" s="184" t="s">
        <v>422</v>
      </c>
      <c r="D251" s="184" t="s">
        <v>423</v>
      </c>
      <c r="E251" s="184" t="s">
        <v>424</v>
      </c>
      <c r="F251" s="184" t="s">
        <v>425</v>
      </c>
      <c r="G251" s="184" t="s">
        <v>426</v>
      </c>
      <c r="H251" s="184" t="s">
        <v>427</v>
      </c>
      <c r="I251" s="184" t="s">
        <v>428</v>
      </c>
      <c r="J251" s="184" t="s">
        <v>429</v>
      </c>
      <c r="K251" s="185" t="s">
        <v>430</v>
      </c>
      <c r="L251" s="185" t="s">
        <v>431</v>
      </c>
      <c r="M251" s="185" t="s">
        <v>432</v>
      </c>
      <c r="N251" s="186" t="s">
        <v>433</v>
      </c>
      <c r="O251" s="186" t="s">
        <v>434</v>
      </c>
      <c r="P251" s="187" t="s">
        <v>435</v>
      </c>
      <c r="Q251" s="187" t="s">
        <v>436</v>
      </c>
      <c r="R251" s="188" t="s">
        <v>437</v>
      </c>
      <c r="S251" s="188" t="s">
        <v>423</v>
      </c>
      <c r="T251" s="189" t="s">
        <v>358</v>
      </c>
      <c r="U251" s="184" t="s">
        <v>438</v>
      </c>
    </row>
    <row r="252" spans="1:21" outlineLevel="1" x14ac:dyDescent="0.25">
      <c r="A252" s="190" t="s">
        <v>439</v>
      </c>
      <c r="B252" s="191" t="s">
        <v>440</v>
      </c>
      <c r="C252" s="191" t="s">
        <v>323</v>
      </c>
      <c r="D252" s="191" t="s">
        <v>441</v>
      </c>
      <c r="E252" s="192">
        <v>5434.5624771829698</v>
      </c>
      <c r="F252" s="192">
        <v>0</v>
      </c>
      <c r="G252" s="192">
        <v>0</v>
      </c>
      <c r="H252" s="192">
        <v>0</v>
      </c>
      <c r="I252" s="192">
        <v>33.603502919099299</v>
      </c>
      <c r="J252" s="192">
        <v>0</v>
      </c>
      <c r="K252" s="193">
        <v>89.375830013280193</v>
      </c>
      <c r="L252" s="193">
        <v>160.50561150266</v>
      </c>
      <c r="M252" s="193">
        <v>118.181818181818</v>
      </c>
      <c r="N252" s="193">
        <v>1.28</v>
      </c>
      <c r="O252" s="193">
        <v>0</v>
      </c>
      <c r="P252" s="192">
        <v>6956.2399707942004</v>
      </c>
      <c r="Q252" s="192">
        <v>6956.2399707942004</v>
      </c>
      <c r="R252" s="192">
        <v>6956.2399707942004</v>
      </c>
      <c r="S252" s="192">
        <v>0</v>
      </c>
      <c r="T252" s="194">
        <v>6956.2399707942004</v>
      </c>
      <c r="U252" s="195" t="s">
        <v>442</v>
      </c>
    </row>
    <row r="253" spans="1:21" outlineLevel="1" x14ac:dyDescent="0.25">
      <c r="A253" s="190" t="s">
        <v>439</v>
      </c>
      <c r="B253" s="191" t="s">
        <v>443</v>
      </c>
      <c r="C253" s="191" t="s">
        <v>323</v>
      </c>
      <c r="D253" s="191" t="s">
        <v>441</v>
      </c>
      <c r="E253" s="192">
        <v>13005.6320355847</v>
      </c>
      <c r="F253" s="192">
        <v>0</v>
      </c>
      <c r="G253" s="192">
        <v>0</v>
      </c>
      <c r="H253" s="192">
        <v>0</v>
      </c>
      <c r="I253" s="192">
        <v>67.906416852732704</v>
      </c>
      <c r="J253" s="192">
        <v>0</v>
      </c>
      <c r="K253" s="193">
        <v>89.375830013280193</v>
      </c>
      <c r="L253" s="193">
        <v>160.50561150266</v>
      </c>
      <c r="M253" s="193">
        <v>118.181818181818</v>
      </c>
      <c r="N253" s="193">
        <v>1.28</v>
      </c>
      <c r="O253" s="193">
        <v>0</v>
      </c>
      <c r="P253" s="192">
        <v>16647.2090055484</v>
      </c>
      <c r="Q253" s="192">
        <v>16647.2090055484</v>
      </c>
      <c r="R253" s="192">
        <v>16647.2090055484</v>
      </c>
      <c r="S253" s="192">
        <v>0</v>
      </c>
      <c r="T253" s="194">
        <v>16647.2090055484</v>
      </c>
      <c r="U253" s="195" t="s">
        <v>444</v>
      </c>
    </row>
    <row r="254" spans="1:21" outlineLevel="1" x14ac:dyDescent="0.25">
      <c r="A254" s="190" t="s">
        <v>445</v>
      </c>
      <c r="B254" s="191" t="s">
        <v>446</v>
      </c>
      <c r="C254" s="191" t="s">
        <v>323</v>
      </c>
      <c r="D254" s="191" t="s">
        <v>441</v>
      </c>
      <c r="E254" s="192">
        <v>0</v>
      </c>
      <c r="F254" s="192">
        <v>0</v>
      </c>
      <c r="G254" s="192">
        <v>104337.939044652</v>
      </c>
      <c r="H254" s="192">
        <v>0</v>
      </c>
      <c r="I254" s="192">
        <v>2.82412177985948</v>
      </c>
      <c r="J254" s="192">
        <v>0</v>
      </c>
      <c r="K254" s="193">
        <v>89.375830013280193</v>
      </c>
      <c r="L254" s="193">
        <v>160.50561150266</v>
      </c>
      <c r="M254" s="193">
        <v>118.181818181818</v>
      </c>
      <c r="N254" s="193">
        <v>1</v>
      </c>
      <c r="O254" s="193">
        <v>0</v>
      </c>
      <c r="P254" s="192">
        <v>0</v>
      </c>
      <c r="Q254" s="192">
        <v>104337.939044652</v>
      </c>
      <c r="R254" s="192">
        <v>104337.939044652</v>
      </c>
      <c r="S254" s="192">
        <v>0</v>
      </c>
      <c r="T254" s="194">
        <v>104337.939044652</v>
      </c>
      <c r="U254" s="195" t="s">
        <v>447</v>
      </c>
    </row>
    <row r="255" spans="1:21" outlineLevel="1" x14ac:dyDescent="0.25">
      <c r="A255" s="190" t="s">
        <v>439</v>
      </c>
      <c r="B255" s="191" t="s">
        <v>110</v>
      </c>
      <c r="C255" s="191" t="s">
        <v>323</v>
      </c>
      <c r="D255" s="191" t="s">
        <v>441</v>
      </c>
      <c r="E255" s="192">
        <v>1612.61473852942</v>
      </c>
      <c r="F255" s="192">
        <v>0</v>
      </c>
      <c r="G255" s="192">
        <v>0</v>
      </c>
      <c r="H255" s="192">
        <v>0</v>
      </c>
      <c r="I255" s="192">
        <v>8.0633484162895908</v>
      </c>
      <c r="J255" s="192">
        <v>0</v>
      </c>
      <c r="K255" s="193">
        <v>89.375830013280193</v>
      </c>
      <c r="L255" s="193">
        <v>160.50561150266</v>
      </c>
      <c r="M255" s="193">
        <v>118.181818181818</v>
      </c>
      <c r="N255" s="193">
        <v>1.28</v>
      </c>
      <c r="O255" s="193">
        <v>0</v>
      </c>
      <c r="P255" s="192">
        <v>2064.1468653176598</v>
      </c>
      <c r="Q255" s="192">
        <v>2064.1468653176598</v>
      </c>
      <c r="R255" s="192">
        <v>2064.1468653176598</v>
      </c>
      <c r="S255" s="192">
        <v>0</v>
      </c>
      <c r="T255" s="194">
        <v>2064.1468653176598</v>
      </c>
      <c r="U255" s="195" t="s">
        <v>450</v>
      </c>
    </row>
    <row r="256" spans="1:21" outlineLevel="1" x14ac:dyDescent="0.25">
      <c r="A256" s="190" t="s">
        <v>439</v>
      </c>
      <c r="B256" s="191" t="s">
        <v>453</v>
      </c>
      <c r="C256" s="191" t="s">
        <v>323</v>
      </c>
      <c r="D256" s="191" t="s">
        <v>441</v>
      </c>
      <c r="E256" s="192">
        <v>16417.714285714301</v>
      </c>
      <c r="F256" s="192">
        <v>0</v>
      </c>
      <c r="G256" s="192">
        <v>0</v>
      </c>
      <c r="H256" s="192">
        <v>0</v>
      </c>
      <c r="I256" s="192">
        <v>102.857142857143</v>
      </c>
      <c r="J256" s="192">
        <v>0</v>
      </c>
      <c r="K256" s="193">
        <v>89.375830013280193</v>
      </c>
      <c r="L256" s="193">
        <v>160.50561150266</v>
      </c>
      <c r="M256" s="193">
        <v>118.181818181818</v>
      </c>
      <c r="N256" s="193">
        <v>1.28</v>
      </c>
      <c r="O256" s="193">
        <v>0</v>
      </c>
      <c r="P256" s="192">
        <v>21014.6742857143</v>
      </c>
      <c r="Q256" s="192">
        <v>21014.6742857143</v>
      </c>
      <c r="R256" s="192">
        <v>21014.6742857143</v>
      </c>
      <c r="S256" s="192">
        <v>0</v>
      </c>
      <c r="T256" s="194">
        <v>21014.6742857143</v>
      </c>
      <c r="U256" s="195" t="s">
        <v>454</v>
      </c>
    </row>
    <row r="257" spans="1:21" outlineLevel="1" x14ac:dyDescent="0.25">
      <c r="A257" s="190" t="s">
        <v>455</v>
      </c>
      <c r="B257" s="191" t="s">
        <v>456</v>
      </c>
      <c r="C257" s="191" t="s">
        <v>323</v>
      </c>
      <c r="D257" s="191" t="s">
        <v>441</v>
      </c>
      <c r="E257" s="192">
        <v>16481.142857142899</v>
      </c>
      <c r="F257" s="192">
        <v>0</v>
      </c>
      <c r="G257" s="192">
        <v>0</v>
      </c>
      <c r="H257" s="192">
        <v>0</v>
      </c>
      <c r="I257" s="192">
        <v>77.142857142857096</v>
      </c>
      <c r="J257" s="192">
        <v>0</v>
      </c>
      <c r="K257" s="193">
        <v>89.375830013280193</v>
      </c>
      <c r="L257" s="193">
        <v>160.50561150266</v>
      </c>
      <c r="M257" s="193">
        <v>118.181818181818</v>
      </c>
      <c r="N257" s="193">
        <v>1.28</v>
      </c>
      <c r="O257" s="193">
        <v>0</v>
      </c>
      <c r="P257" s="192">
        <v>21095.8628571429</v>
      </c>
      <c r="Q257" s="192">
        <v>21095.8628571429</v>
      </c>
      <c r="R257" s="192">
        <v>21095.8628571429</v>
      </c>
      <c r="S257" s="192">
        <v>0</v>
      </c>
      <c r="T257" s="194">
        <v>21095.8628571429</v>
      </c>
      <c r="U257" s="195" t="s">
        <v>457</v>
      </c>
    </row>
    <row r="258" spans="1:21" x14ac:dyDescent="0.25">
      <c r="A258" s="196" t="s">
        <v>459</v>
      </c>
      <c r="B258" s="197"/>
      <c r="C258" s="197"/>
      <c r="D258" s="197"/>
      <c r="E258" s="198">
        <v>52951.666394154301</v>
      </c>
      <c r="F258" s="198">
        <v>0</v>
      </c>
      <c r="G258" s="198">
        <v>104337.939044652</v>
      </c>
      <c r="H258" s="198">
        <v>0</v>
      </c>
      <c r="I258" s="197"/>
      <c r="J258" s="197"/>
      <c r="K258" s="199"/>
      <c r="L258" s="199"/>
      <c r="M258" s="199"/>
      <c r="N258" s="199"/>
      <c r="O258" s="199"/>
      <c r="P258" s="198">
        <v>67778.132984517506</v>
      </c>
      <c r="Q258" s="198">
        <v>172116.07202916901</v>
      </c>
      <c r="R258" s="198">
        <v>172116.07202916901</v>
      </c>
      <c r="S258" s="198">
        <v>0</v>
      </c>
      <c r="T258" s="198">
        <v>172116.07202916901</v>
      </c>
      <c r="U258" s="192"/>
    </row>
    <row r="259" spans="1:21" outlineLevel="1" x14ac:dyDescent="0.25">
      <c r="A259" s="190" t="s">
        <v>460</v>
      </c>
      <c r="B259" s="191" t="s">
        <v>440</v>
      </c>
      <c r="C259" s="191" t="s">
        <v>323</v>
      </c>
      <c r="D259" s="191" t="s">
        <v>461</v>
      </c>
      <c r="E259" s="192">
        <v>527254.75709402305</v>
      </c>
      <c r="F259" s="192">
        <v>0</v>
      </c>
      <c r="G259" s="192">
        <v>11872.377936074499</v>
      </c>
      <c r="H259" s="192">
        <v>0</v>
      </c>
      <c r="I259" s="192">
        <v>1524.9589658048401</v>
      </c>
      <c r="J259" s="192">
        <v>0</v>
      </c>
      <c r="K259" s="193">
        <v>89.375830013280193</v>
      </c>
      <c r="L259" s="193">
        <v>160.50561150266</v>
      </c>
      <c r="M259" s="193">
        <v>118.181818181818</v>
      </c>
      <c r="N259" s="193">
        <v>1.1200000000000001</v>
      </c>
      <c r="O259" s="193">
        <v>0</v>
      </c>
      <c r="P259" s="192">
        <v>590525.32794530597</v>
      </c>
      <c r="Q259" s="192">
        <v>602397.70588138001</v>
      </c>
      <c r="R259" s="192">
        <v>602397.70588138001</v>
      </c>
      <c r="S259" s="192">
        <v>0</v>
      </c>
      <c r="T259" s="194">
        <v>602397.70588138001</v>
      </c>
      <c r="U259" s="195" t="s">
        <v>442</v>
      </c>
    </row>
    <row r="260" spans="1:21" outlineLevel="1" x14ac:dyDescent="0.25">
      <c r="A260" s="190" t="s">
        <v>462</v>
      </c>
      <c r="B260" s="191" t="s">
        <v>443</v>
      </c>
      <c r="C260" s="191" t="s">
        <v>323</v>
      </c>
      <c r="D260" s="191" t="s">
        <v>463</v>
      </c>
      <c r="E260" s="192">
        <v>245.06366096775801</v>
      </c>
      <c r="F260" s="192">
        <v>0</v>
      </c>
      <c r="G260" s="192">
        <v>0</v>
      </c>
      <c r="H260" s="192">
        <v>0</v>
      </c>
      <c r="I260" s="192">
        <v>2.8294340355305301</v>
      </c>
      <c r="J260" s="192">
        <v>0</v>
      </c>
      <c r="K260" s="193">
        <v>89.375830013280193</v>
      </c>
      <c r="L260" s="193">
        <v>160.50561150266</v>
      </c>
      <c r="M260" s="193">
        <v>118.181818181818</v>
      </c>
      <c r="N260" s="193">
        <v>1.26</v>
      </c>
      <c r="O260" s="193">
        <v>0</v>
      </c>
      <c r="P260" s="192">
        <v>308.78021281937498</v>
      </c>
      <c r="Q260" s="192">
        <v>308.78021281937498</v>
      </c>
      <c r="R260" s="192">
        <v>308.78021281937498</v>
      </c>
      <c r="S260" s="192">
        <v>0</v>
      </c>
      <c r="T260" s="194">
        <v>308.78021281937498</v>
      </c>
      <c r="U260" s="195" t="s">
        <v>444</v>
      </c>
    </row>
    <row r="261" spans="1:21" outlineLevel="1" x14ac:dyDescent="0.25">
      <c r="A261" s="190" t="s">
        <v>462</v>
      </c>
      <c r="B261" s="191" t="s">
        <v>492</v>
      </c>
      <c r="C261" s="191" t="s">
        <v>323</v>
      </c>
      <c r="D261" s="191" t="s">
        <v>463</v>
      </c>
      <c r="E261" s="192">
        <v>120.04687712010499</v>
      </c>
      <c r="F261" s="192">
        <v>0</v>
      </c>
      <c r="G261" s="192">
        <v>0</v>
      </c>
      <c r="H261" s="192">
        <v>0</v>
      </c>
      <c r="I261" s="192">
        <v>1.4891149542217701</v>
      </c>
      <c r="J261" s="192">
        <v>0</v>
      </c>
      <c r="K261" s="193">
        <v>89.375830013280193</v>
      </c>
      <c r="L261" s="193">
        <v>160.50561150266</v>
      </c>
      <c r="M261" s="193">
        <v>118.181818181818</v>
      </c>
      <c r="N261" s="193">
        <v>1.26</v>
      </c>
      <c r="O261" s="193">
        <v>0</v>
      </c>
      <c r="P261" s="192">
        <v>151.259065171332</v>
      </c>
      <c r="Q261" s="192">
        <v>151.259065171332</v>
      </c>
      <c r="R261" s="192">
        <v>151.259065171332</v>
      </c>
      <c r="S261" s="192">
        <v>0</v>
      </c>
      <c r="T261" s="194">
        <v>151.259065171332</v>
      </c>
      <c r="U261" s="195" t="s">
        <v>493</v>
      </c>
    </row>
    <row r="262" spans="1:21" outlineLevel="1" x14ac:dyDescent="0.25">
      <c r="A262" s="190" t="s">
        <v>462</v>
      </c>
      <c r="B262" s="191" t="s">
        <v>110</v>
      </c>
      <c r="C262" s="191" t="s">
        <v>323</v>
      </c>
      <c r="D262" s="191" t="s">
        <v>463</v>
      </c>
      <c r="E262" s="192">
        <v>1336.99799447078</v>
      </c>
      <c r="F262" s="192">
        <v>0</v>
      </c>
      <c r="G262" s="192">
        <v>0</v>
      </c>
      <c r="H262" s="192">
        <v>0</v>
      </c>
      <c r="I262" s="192">
        <v>10.751131221719501</v>
      </c>
      <c r="J262" s="192">
        <v>0</v>
      </c>
      <c r="K262" s="193">
        <v>89.375830013280193</v>
      </c>
      <c r="L262" s="193">
        <v>160.50561150266</v>
      </c>
      <c r="M262" s="193">
        <v>118.181818181818</v>
      </c>
      <c r="N262" s="193">
        <v>1.26</v>
      </c>
      <c r="O262" s="193">
        <v>0</v>
      </c>
      <c r="P262" s="192">
        <v>1684.61747303318</v>
      </c>
      <c r="Q262" s="192">
        <v>1684.61747303318</v>
      </c>
      <c r="R262" s="192">
        <v>1684.61747303318</v>
      </c>
      <c r="S262" s="192">
        <v>0</v>
      </c>
      <c r="T262" s="194">
        <v>1684.61747303318</v>
      </c>
      <c r="U262" s="195" t="s">
        <v>450</v>
      </c>
    </row>
    <row r="263" spans="1:21" outlineLevel="1" x14ac:dyDescent="0.25">
      <c r="A263" s="190" t="s">
        <v>462</v>
      </c>
      <c r="B263" s="191" t="s">
        <v>148</v>
      </c>
      <c r="C263" s="191" t="s">
        <v>323</v>
      </c>
      <c r="D263" s="191" t="s">
        <v>463</v>
      </c>
      <c r="E263" s="192">
        <v>249.739028065871</v>
      </c>
      <c r="F263" s="192">
        <v>0</v>
      </c>
      <c r="G263" s="192">
        <v>0</v>
      </c>
      <c r="H263" s="192">
        <v>0</v>
      </c>
      <c r="I263" s="192">
        <v>1.15324559446799</v>
      </c>
      <c r="J263" s="192">
        <v>0</v>
      </c>
      <c r="K263" s="193">
        <v>89.375830013280193</v>
      </c>
      <c r="L263" s="193">
        <v>160.50561150266</v>
      </c>
      <c r="M263" s="193">
        <v>118.181818181818</v>
      </c>
      <c r="N263" s="193">
        <v>1.26</v>
      </c>
      <c r="O263" s="193">
        <v>0</v>
      </c>
      <c r="P263" s="192">
        <v>314.67117536299799</v>
      </c>
      <c r="Q263" s="192">
        <v>314.67117536299799</v>
      </c>
      <c r="R263" s="192">
        <v>314.67117536299799</v>
      </c>
      <c r="S263" s="192">
        <v>0</v>
      </c>
      <c r="T263" s="194">
        <v>314.67117536299799</v>
      </c>
      <c r="U263" s="195" t="s">
        <v>464</v>
      </c>
    </row>
    <row r="264" spans="1:21" outlineLevel="1" x14ac:dyDescent="0.25">
      <c r="A264" s="190" t="s">
        <v>462</v>
      </c>
      <c r="B264" s="191" t="s">
        <v>453</v>
      </c>
      <c r="C264" s="191" t="s">
        <v>323</v>
      </c>
      <c r="D264" s="191" t="s">
        <v>463</v>
      </c>
      <c r="E264" s="192">
        <v>1460.57142857143</v>
      </c>
      <c r="F264" s="192">
        <v>0</v>
      </c>
      <c r="G264" s="192">
        <v>0</v>
      </c>
      <c r="H264" s="192">
        <v>0</v>
      </c>
      <c r="I264" s="192">
        <v>20.571428571428601</v>
      </c>
      <c r="J264" s="192">
        <v>0</v>
      </c>
      <c r="K264" s="193">
        <v>89.375830013280193</v>
      </c>
      <c r="L264" s="193">
        <v>160.50561150266</v>
      </c>
      <c r="M264" s="193">
        <v>118.181818181818</v>
      </c>
      <c r="N264" s="193">
        <v>1.26</v>
      </c>
      <c r="O264" s="193">
        <v>0</v>
      </c>
      <c r="P264" s="192">
        <v>1840.32</v>
      </c>
      <c r="Q264" s="192">
        <v>1840.32</v>
      </c>
      <c r="R264" s="192">
        <v>1840.32</v>
      </c>
      <c r="S264" s="192">
        <v>0</v>
      </c>
      <c r="T264" s="194">
        <v>1840.32</v>
      </c>
      <c r="U264" s="195" t="s">
        <v>454</v>
      </c>
    </row>
    <row r="265" spans="1:21" outlineLevel="1" x14ac:dyDescent="0.25">
      <c r="A265" s="190" t="s">
        <v>465</v>
      </c>
      <c r="B265" s="191" t="s">
        <v>466</v>
      </c>
      <c r="C265" s="191" t="s">
        <v>323</v>
      </c>
      <c r="D265" s="191" t="s">
        <v>463</v>
      </c>
      <c r="E265" s="192">
        <v>49958.893703834998</v>
      </c>
      <c r="F265" s="192">
        <v>0</v>
      </c>
      <c r="G265" s="192">
        <v>0</v>
      </c>
      <c r="H265" s="192">
        <v>0</v>
      </c>
      <c r="I265" s="192">
        <v>63.786752031519299</v>
      </c>
      <c r="J265" s="192">
        <v>0</v>
      </c>
      <c r="K265" s="193">
        <v>89.375830013280193</v>
      </c>
      <c r="L265" s="193">
        <v>160.50561150266</v>
      </c>
      <c r="M265" s="193">
        <v>118.181818181818</v>
      </c>
      <c r="N265" s="193">
        <v>1.0900000000000001</v>
      </c>
      <c r="O265" s="193">
        <v>0</v>
      </c>
      <c r="P265" s="192">
        <v>54455.194137180202</v>
      </c>
      <c r="Q265" s="192">
        <v>54455.194137180202</v>
      </c>
      <c r="R265" s="192">
        <v>54455.194137180202</v>
      </c>
      <c r="S265" s="192">
        <v>0</v>
      </c>
      <c r="T265" s="194">
        <v>54455.194137180202</v>
      </c>
      <c r="U265" s="195" t="s">
        <v>467</v>
      </c>
    </row>
    <row r="266" spans="1:21" outlineLevel="1" x14ac:dyDescent="0.25">
      <c r="A266" s="190" t="s">
        <v>468</v>
      </c>
      <c r="B266" s="191" t="s">
        <v>469</v>
      </c>
      <c r="C266" s="191" t="s">
        <v>323</v>
      </c>
      <c r="D266" s="191" t="s">
        <v>470</v>
      </c>
      <c r="E266" s="192">
        <v>2006909.0882007</v>
      </c>
      <c r="F266" s="192">
        <v>1707409</v>
      </c>
      <c r="G266" s="192">
        <v>0</v>
      </c>
      <c r="H266" s="192">
        <v>0</v>
      </c>
      <c r="I266" s="192">
        <v>1364.3607357968399</v>
      </c>
      <c r="J266" s="192">
        <v>1316</v>
      </c>
      <c r="K266" s="193">
        <v>117.54120355466701</v>
      </c>
      <c r="L266" s="193">
        <v>160.50561150266</v>
      </c>
      <c r="M266" s="193">
        <v>103.67482794808799</v>
      </c>
      <c r="N266" s="193">
        <v>1.33</v>
      </c>
      <c r="O266" s="193">
        <v>0</v>
      </c>
      <c r="P266" s="192">
        <v>2669189.0873069302</v>
      </c>
      <c r="Q266" s="192">
        <v>2669189.0873069302</v>
      </c>
      <c r="R266" s="192">
        <v>2669189.0873069302</v>
      </c>
      <c r="S266" s="192">
        <v>0</v>
      </c>
      <c r="T266" s="194">
        <v>2669189.0873069302</v>
      </c>
      <c r="U266" s="195" t="s">
        <v>471</v>
      </c>
    </row>
    <row r="267" spans="1:21" x14ac:dyDescent="0.25">
      <c r="A267" s="196" t="s">
        <v>472</v>
      </c>
      <c r="B267" s="197"/>
      <c r="C267" s="197"/>
      <c r="D267" s="197"/>
      <c r="E267" s="198">
        <v>2587535.1579877501</v>
      </c>
      <c r="F267" s="198">
        <v>1707409</v>
      </c>
      <c r="G267" s="198">
        <v>11872.377936074499</v>
      </c>
      <c r="H267" s="198">
        <v>0</v>
      </c>
      <c r="I267" s="197"/>
      <c r="J267" s="197"/>
      <c r="K267" s="199"/>
      <c r="L267" s="199"/>
      <c r="M267" s="199"/>
      <c r="N267" s="199"/>
      <c r="O267" s="199"/>
      <c r="P267" s="198">
        <v>3318469.2573158001</v>
      </c>
      <c r="Q267" s="198">
        <v>3330341.6352518802</v>
      </c>
      <c r="R267" s="198">
        <v>3330341.6352518802</v>
      </c>
      <c r="S267" s="198">
        <v>0</v>
      </c>
      <c r="T267" s="198">
        <v>3330341.6352518802</v>
      </c>
      <c r="U267" s="192"/>
    </row>
    <row r="268" spans="1:21" outlineLevel="1" x14ac:dyDescent="0.25">
      <c r="A268" s="190" t="s">
        <v>478</v>
      </c>
      <c r="B268" s="191" t="s">
        <v>479</v>
      </c>
      <c r="C268" s="191" t="s">
        <v>323</v>
      </c>
      <c r="D268" s="191" t="s">
        <v>480</v>
      </c>
      <c r="E268" s="192">
        <v>8227.7707622093694</v>
      </c>
      <c r="F268" s="192">
        <v>9888</v>
      </c>
      <c r="G268" s="192">
        <v>0</v>
      </c>
      <c r="H268" s="192">
        <v>0</v>
      </c>
      <c r="I268" s="192">
        <v>17.4166666666667</v>
      </c>
      <c r="J268" s="192">
        <v>23</v>
      </c>
      <c r="K268" s="193">
        <v>83.209655766680498</v>
      </c>
      <c r="L268" s="193">
        <v>160.50561150266</v>
      </c>
      <c r="M268" s="193">
        <v>75.724637681159606</v>
      </c>
      <c r="N268" s="193">
        <v>1.1599999999999999</v>
      </c>
      <c r="O268" s="193">
        <v>0</v>
      </c>
      <c r="P268" s="192">
        <v>9544.2140841628698</v>
      </c>
      <c r="Q268" s="192">
        <v>9544.2140841628698</v>
      </c>
      <c r="R268" s="192">
        <v>9544.2140841628698</v>
      </c>
      <c r="S268" s="192">
        <v>0</v>
      </c>
      <c r="T268" s="194">
        <v>9544.2140841628698</v>
      </c>
      <c r="U268" s="195" t="s">
        <v>481</v>
      </c>
    </row>
    <row r="269" spans="1:21" outlineLevel="1" x14ac:dyDescent="0.25">
      <c r="A269" s="190" t="s">
        <v>482</v>
      </c>
      <c r="B269" s="191" t="s">
        <v>443</v>
      </c>
      <c r="C269" s="191" t="s">
        <v>323</v>
      </c>
      <c r="D269" s="191" t="s">
        <v>483</v>
      </c>
      <c r="E269" s="192">
        <v>4090932.2567558298</v>
      </c>
      <c r="F269" s="192">
        <v>2178472</v>
      </c>
      <c r="G269" s="192">
        <v>46054.485485769597</v>
      </c>
      <c r="H269" s="192">
        <v>20663.86</v>
      </c>
      <c r="I269" s="192">
        <v>2936.9525288806899</v>
      </c>
      <c r="J269" s="192">
        <v>2243</v>
      </c>
      <c r="K269" s="193">
        <v>187.78906760132</v>
      </c>
      <c r="L269" s="193">
        <v>222.87455241068</v>
      </c>
      <c r="M269" s="193">
        <v>130.938588001814</v>
      </c>
      <c r="N269" s="193">
        <v>1.1000000000000001</v>
      </c>
      <c r="O269" s="193">
        <v>0</v>
      </c>
      <c r="P269" s="192">
        <v>4500025.4824314099</v>
      </c>
      <c r="Q269" s="192">
        <v>4546079.9679171797</v>
      </c>
      <c r="R269" s="192">
        <v>4546079.9679171797</v>
      </c>
      <c r="S269" s="192">
        <v>0</v>
      </c>
      <c r="T269" s="194">
        <v>4546079.9679171797</v>
      </c>
      <c r="U269" s="195" t="s">
        <v>444</v>
      </c>
    </row>
    <row r="270" spans="1:21" outlineLevel="1" x14ac:dyDescent="0.25">
      <c r="A270" s="190" t="s">
        <v>484</v>
      </c>
      <c r="B270" s="191" t="s">
        <v>443</v>
      </c>
      <c r="C270" s="191" t="s">
        <v>323</v>
      </c>
      <c r="D270" s="191" t="s">
        <v>483</v>
      </c>
      <c r="E270" s="192">
        <v>2864.8287127216799</v>
      </c>
      <c r="F270" s="192">
        <v>0</v>
      </c>
      <c r="G270" s="192">
        <v>0</v>
      </c>
      <c r="H270" s="192">
        <v>0</v>
      </c>
      <c r="I270" s="192">
        <v>1.4147170177652699</v>
      </c>
      <c r="J270" s="192">
        <v>0</v>
      </c>
      <c r="K270" s="193">
        <v>187.78906760132</v>
      </c>
      <c r="L270" s="193">
        <v>222.87455241068</v>
      </c>
      <c r="M270" s="193">
        <v>130.938588001814</v>
      </c>
      <c r="N270" s="193">
        <v>1.05</v>
      </c>
      <c r="O270" s="193">
        <v>0</v>
      </c>
      <c r="P270" s="192">
        <v>3008.07014835776</v>
      </c>
      <c r="Q270" s="192">
        <v>3008.07014835776</v>
      </c>
      <c r="R270" s="192">
        <v>3008.07014835776</v>
      </c>
      <c r="S270" s="192">
        <v>0</v>
      </c>
      <c r="T270" s="194">
        <v>3008.07014835776</v>
      </c>
      <c r="U270" s="195" t="s">
        <v>444</v>
      </c>
    </row>
    <row r="271" spans="1:21" outlineLevel="1" x14ac:dyDescent="0.25">
      <c r="A271" s="190" t="s">
        <v>482</v>
      </c>
      <c r="B271" s="191" t="s">
        <v>485</v>
      </c>
      <c r="C271" s="191" t="s">
        <v>323</v>
      </c>
      <c r="D271" s="191" t="s">
        <v>483</v>
      </c>
      <c r="E271" s="192">
        <v>121714.309774685</v>
      </c>
      <c r="F271" s="192">
        <v>80587</v>
      </c>
      <c r="G271" s="192">
        <v>29.194285714285702</v>
      </c>
      <c r="H271" s="192">
        <v>6</v>
      </c>
      <c r="I271" s="192">
        <v>134.54025974026001</v>
      </c>
      <c r="J271" s="192">
        <v>98</v>
      </c>
      <c r="K271" s="193">
        <v>151.03467032484801</v>
      </c>
      <c r="L271" s="193">
        <v>486.57142857142799</v>
      </c>
      <c r="M271" s="193">
        <v>137.285979326796</v>
      </c>
      <c r="N271" s="193">
        <v>1.1000000000000001</v>
      </c>
      <c r="O271" s="193">
        <v>0</v>
      </c>
      <c r="P271" s="192">
        <v>133885.740752154</v>
      </c>
      <c r="Q271" s="192">
        <v>133914.93503786801</v>
      </c>
      <c r="R271" s="192">
        <v>133914.93503786801</v>
      </c>
      <c r="S271" s="192">
        <v>0</v>
      </c>
      <c r="T271" s="194">
        <v>133914.93503786801</v>
      </c>
      <c r="U271" s="195" t="s">
        <v>486</v>
      </c>
    </row>
    <row r="272" spans="1:21" outlineLevel="1" x14ac:dyDescent="0.25">
      <c r="A272" s="190" t="s">
        <v>482</v>
      </c>
      <c r="B272" s="191" t="s">
        <v>487</v>
      </c>
      <c r="C272" s="191" t="s">
        <v>323</v>
      </c>
      <c r="D272" s="191" t="s">
        <v>483</v>
      </c>
      <c r="E272" s="192">
        <v>599892.82830443897</v>
      </c>
      <c r="F272" s="192">
        <v>453114</v>
      </c>
      <c r="G272" s="192">
        <v>0</v>
      </c>
      <c r="H272" s="192">
        <v>0</v>
      </c>
      <c r="I272" s="192">
        <v>395.47372881355898</v>
      </c>
      <c r="J272" s="192">
        <v>368</v>
      </c>
      <c r="K272" s="193">
        <v>132.39335538174501</v>
      </c>
      <c r="L272" s="193">
        <v>486.57142857142799</v>
      </c>
      <c r="M272" s="193">
        <v>107.465687177598</v>
      </c>
      <c r="N272" s="193">
        <v>1.1000000000000001</v>
      </c>
      <c r="O272" s="193">
        <v>0</v>
      </c>
      <c r="P272" s="192">
        <v>659882.11113488302</v>
      </c>
      <c r="Q272" s="192">
        <v>659882.11113488302</v>
      </c>
      <c r="R272" s="192">
        <v>659882.11113488302</v>
      </c>
      <c r="S272" s="192">
        <v>0</v>
      </c>
      <c r="T272" s="194">
        <v>659882.11113488302</v>
      </c>
      <c r="U272" s="195" t="s">
        <v>488</v>
      </c>
    </row>
    <row r="273" spans="1:21" outlineLevel="1" x14ac:dyDescent="0.25">
      <c r="A273" s="190" t="s">
        <v>482</v>
      </c>
      <c r="B273" s="191" t="s">
        <v>489</v>
      </c>
      <c r="C273" s="191" t="s">
        <v>323</v>
      </c>
      <c r="D273" s="191" t="s">
        <v>483</v>
      </c>
      <c r="E273" s="192">
        <v>507832.52165801497</v>
      </c>
      <c r="F273" s="192">
        <v>472395</v>
      </c>
      <c r="G273" s="192">
        <v>104437.301769781</v>
      </c>
      <c r="H273" s="192">
        <v>34328.74</v>
      </c>
      <c r="I273" s="192">
        <v>735.32733812949596</v>
      </c>
      <c r="J273" s="192">
        <v>662</v>
      </c>
      <c r="K273" s="193">
        <v>107.50167162184501</v>
      </c>
      <c r="L273" s="193">
        <v>304.22701727409998</v>
      </c>
      <c r="M273" s="193">
        <v>111.076637179682</v>
      </c>
      <c r="N273" s="193">
        <v>1.1000000000000001</v>
      </c>
      <c r="O273" s="193">
        <v>0</v>
      </c>
      <c r="P273" s="192">
        <v>558615.77382381703</v>
      </c>
      <c r="Q273" s="192">
        <v>663053.07559359795</v>
      </c>
      <c r="R273" s="192">
        <v>663053.07559359795</v>
      </c>
      <c r="S273" s="192">
        <v>0</v>
      </c>
      <c r="T273" s="194">
        <v>663053.07559359795</v>
      </c>
      <c r="U273" s="195" t="s">
        <v>490</v>
      </c>
    </row>
    <row r="274" spans="1:21" outlineLevel="1" x14ac:dyDescent="0.25">
      <c r="A274" s="190" t="s">
        <v>491</v>
      </c>
      <c r="B274" s="191" t="s">
        <v>492</v>
      </c>
      <c r="C274" s="191" t="s">
        <v>323</v>
      </c>
      <c r="D274" s="191" t="s">
        <v>483</v>
      </c>
      <c r="E274" s="192">
        <v>2767170.1300759902</v>
      </c>
      <c r="F274" s="192">
        <v>1706720</v>
      </c>
      <c r="G274" s="192">
        <v>1383281.78456071</v>
      </c>
      <c r="H274" s="192">
        <v>459326.47</v>
      </c>
      <c r="I274" s="192">
        <v>1253.8347914547301</v>
      </c>
      <c r="J274" s="192">
        <v>1079</v>
      </c>
      <c r="K274" s="193">
        <v>162.133808127636</v>
      </c>
      <c r="L274" s="193">
        <v>301.154380360598</v>
      </c>
      <c r="M274" s="193">
        <v>116.20340977337599</v>
      </c>
      <c r="N274" s="193">
        <v>1.1100000000000001</v>
      </c>
      <c r="O274" s="193">
        <v>0</v>
      </c>
      <c r="P274" s="192">
        <v>3071558.8443843499</v>
      </c>
      <c r="Q274" s="192">
        <v>4454840.6289450601</v>
      </c>
      <c r="R274" s="192">
        <v>4454840.6289450601</v>
      </c>
      <c r="S274" s="192">
        <v>0</v>
      </c>
      <c r="T274" s="194">
        <v>4454840.6289450601</v>
      </c>
      <c r="U274" s="195" t="s">
        <v>493</v>
      </c>
    </row>
    <row r="275" spans="1:21" outlineLevel="1" x14ac:dyDescent="0.25">
      <c r="A275" s="190" t="s">
        <v>491</v>
      </c>
      <c r="B275" s="191" t="s">
        <v>494</v>
      </c>
      <c r="C275" s="191" t="s">
        <v>323</v>
      </c>
      <c r="D275" s="191" t="s">
        <v>483</v>
      </c>
      <c r="E275" s="192">
        <v>35777.564813231198</v>
      </c>
      <c r="F275" s="192">
        <v>38794</v>
      </c>
      <c r="G275" s="192">
        <v>0</v>
      </c>
      <c r="H275" s="192">
        <v>8647.6200000000008</v>
      </c>
      <c r="I275" s="192">
        <v>52.649446494464897</v>
      </c>
      <c r="J275" s="192">
        <v>50</v>
      </c>
      <c r="K275" s="193">
        <v>92.224480108344594</v>
      </c>
      <c r="L275" s="193">
        <v>0</v>
      </c>
      <c r="M275" s="193">
        <v>105.29889298893001</v>
      </c>
      <c r="N275" s="193">
        <v>1.1100000000000001</v>
      </c>
      <c r="O275" s="193">
        <v>0</v>
      </c>
      <c r="P275" s="192">
        <v>39713.0969426866</v>
      </c>
      <c r="Q275" s="192">
        <v>39713.0969426866</v>
      </c>
      <c r="R275" s="192">
        <v>39713.0969426866</v>
      </c>
      <c r="S275" s="192">
        <v>0</v>
      </c>
      <c r="T275" s="194">
        <v>39713.0969426866</v>
      </c>
      <c r="U275" s="195" t="s">
        <v>495</v>
      </c>
    </row>
    <row r="276" spans="1:21" outlineLevel="1" x14ac:dyDescent="0.25">
      <c r="A276" s="190" t="s">
        <v>491</v>
      </c>
      <c r="B276" s="191" t="s">
        <v>446</v>
      </c>
      <c r="C276" s="191" t="s">
        <v>323</v>
      </c>
      <c r="D276" s="191" t="s">
        <v>483</v>
      </c>
      <c r="E276" s="192">
        <v>4085104.8912255098</v>
      </c>
      <c r="F276" s="192">
        <v>3874160</v>
      </c>
      <c r="G276" s="192">
        <v>400690.15814680402</v>
      </c>
      <c r="H276" s="192">
        <v>136371.67000000001</v>
      </c>
      <c r="I276" s="192">
        <v>1828.61885245902</v>
      </c>
      <c r="J276" s="192">
        <v>1732</v>
      </c>
      <c r="K276" s="193">
        <v>105.44491944642201</v>
      </c>
      <c r="L276" s="193">
        <v>293.82213926602498</v>
      </c>
      <c r="M276" s="193">
        <v>105.578455684701</v>
      </c>
      <c r="N276" s="193">
        <v>1.1100000000000001</v>
      </c>
      <c r="O276" s="193">
        <v>0</v>
      </c>
      <c r="P276" s="192">
        <v>4534466.42926032</v>
      </c>
      <c r="Q276" s="192">
        <v>4935156.5874071196</v>
      </c>
      <c r="R276" s="192">
        <v>4935156.5874071196</v>
      </c>
      <c r="S276" s="192">
        <v>0</v>
      </c>
      <c r="T276" s="194">
        <v>4935156.5874071196</v>
      </c>
      <c r="U276" s="195" t="s">
        <v>447</v>
      </c>
    </row>
    <row r="277" spans="1:21" outlineLevel="1" x14ac:dyDescent="0.25">
      <c r="A277" s="190" t="s">
        <v>482</v>
      </c>
      <c r="B277" s="191" t="s">
        <v>496</v>
      </c>
      <c r="C277" s="191" t="s">
        <v>323</v>
      </c>
      <c r="D277" s="191" t="s">
        <v>483</v>
      </c>
      <c r="E277" s="192">
        <v>376994.63492821401</v>
      </c>
      <c r="F277" s="192">
        <v>283896</v>
      </c>
      <c r="G277" s="192">
        <v>77.181423000052703</v>
      </c>
      <c r="H277" s="192">
        <v>46978.76</v>
      </c>
      <c r="I277" s="192">
        <v>496.61069894572398</v>
      </c>
      <c r="J277" s="192">
        <v>471</v>
      </c>
      <c r="K277" s="193">
        <v>132.79321826591899</v>
      </c>
      <c r="L277" s="193">
        <v>0.16429003873251</v>
      </c>
      <c r="M277" s="193">
        <v>105.437515699729</v>
      </c>
      <c r="N277" s="193">
        <v>1.1000000000000001</v>
      </c>
      <c r="O277" s="193">
        <v>0</v>
      </c>
      <c r="P277" s="192">
        <v>414694.09842103499</v>
      </c>
      <c r="Q277" s="192">
        <v>414771.27984403598</v>
      </c>
      <c r="R277" s="192">
        <v>414771.27984403598</v>
      </c>
      <c r="S277" s="192">
        <v>0</v>
      </c>
      <c r="T277" s="194">
        <v>414771.27984403598</v>
      </c>
      <c r="U277" s="195" t="s">
        <v>497</v>
      </c>
    </row>
    <row r="278" spans="1:21" outlineLevel="1" x14ac:dyDescent="0.25">
      <c r="A278" s="190" t="s">
        <v>482</v>
      </c>
      <c r="B278" s="191" t="s">
        <v>498</v>
      </c>
      <c r="C278" s="191" t="s">
        <v>323</v>
      </c>
      <c r="D278" s="191" t="s">
        <v>483</v>
      </c>
      <c r="E278" s="192">
        <v>996082.82975733199</v>
      </c>
      <c r="F278" s="192">
        <v>697637</v>
      </c>
      <c r="G278" s="192">
        <v>9235.0024599388798</v>
      </c>
      <c r="H278" s="192">
        <v>11647.03</v>
      </c>
      <c r="I278" s="192">
        <v>772.80606781677602</v>
      </c>
      <c r="J278" s="192">
        <v>603</v>
      </c>
      <c r="K278" s="193">
        <v>142.77953000734399</v>
      </c>
      <c r="L278" s="193">
        <v>79.290621385356403</v>
      </c>
      <c r="M278" s="193">
        <v>128.16021025153799</v>
      </c>
      <c r="N278" s="193">
        <v>1.1000000000000001</v>
      </c>
      <c r="O278" s="193">
        <v>0</v>
      </c>
      <c r="P278" s="192">
        <v>1095691.11273307</v>
      </c>
      <c r="Q278" s="192">
        <v>1104926.1151930001</v>
      </c>
      <c r="R278" s="192">
        <v>1104926.1151930001</v>
      </c>
      <c r="S278" s="192">
        <v>0</v>
      </c>
      <c r="T278" s="194">
        <v>1104926.1151930001</v>
      </c>
      <c r="U278" s="195" t="s">
        <v>499</v>
      </c>
    </row>
    <row r="279" spans="1:21" outlineLevel="1" x14ac:dyDescent="0.25">
      <c r="A279" s="190" t="s">
        <v>482</v>
      </c>
      <c r="B279" s="191" t="s">
        <v>500</v>
      </c>
      <c r="C279" s="191" t="s">
        <v>323</v>
      </c>
      <c r="D279" s="191" t="s">
        <v>483</v>
      </c>
      <c r="E279" s="192">
        <v>46464</v>
      </c>
      <c r="F279" s="192">
        <v>0</v>
      </c>
      <c r="G279" s="192">
        <v>4656.3771428571399</v>
      </c>
      <c r="H279" s="192">
        <v>0</v>
      </c>
      <c r="I279" s="192">
        <v>101.142857142857</v>
      </c>
      <c r="J279" s="192">
        <v>0</v>
      </c>
      <c r="K279" s="193">
        <v>142.77953000734399</v>
      </c>
      <c r="L279" s="193">
        <v>79.290621385356403</v>
      </c>
      <c r="M279" s="193">
        <v>128.16021025153799</v>
      </c>
      <c r="N279" s="193">
        <v>1.1000000000000001</v>
      </c>
      <c r="O279" s="193">
        <v>0</v>
      </c>
      <c r="P279" s="192">
        <v>51110.400000000001</v>
      </c>
      <c r="Q279" s="192">
        <v>55766.7771428571</v>
      </c>
      <c r="R279" s="192">
        <v>55766.7771428571</v>
      </c>
      <c r="S279" s="192">
        <v>0</v>
      </c>
      <c r="T279" s="194">
        <v>55766.7771428571</v>
      </c>
      <c r="U279" s="195" t="s">
        <v>501</v>
      </c>
    </row>
    <row r="280" spans="1:21" outlineLevel="1" x14ac:dyDescent="0.25">
      <c r="A280" s="190" t="s">
        <v>491</v>
      </c>
      <c r="B280" s="191" t="s">
        <v>74</v>
      </c>
      <c r="C280" s="191" t="s">
        <v>323</v>
      </c>
      <c r="D280" s="191" t="s">
        <v>483</v>
      </c>
      <c r="E280" s="192">
        <v>856015.30753320304</v>
      </c>
      <c r="F280" s="192">
        <v>669816</v>
      </c>
      <c r="G280" s="192">
        <v>5959.6346941981801</v>
      </c>
      <c r="H280" s="192">
        <v>73.540000000000006</v>
      </c>
      <c r="I280" s="192">
        <v>586.41908713692897</v>
      </c>
      <c r="J280" s="192">
        <v>455</v>
      </c>
      <c r="K280" s="193">
        <v>127.79857565856901</v>
      </c>
      <c r="L280" s="193">
        <v>8103.9362172942301</v>
      </c>
      <c r="M280" s="193">
        <v>128.88331585426999</v>
      </c>
      <c r="N280" s="193">
        <v>1.1100000000000001</v>
      </c>
      <c r="O280" s="193">
        <v>0</v>
      </c>
      <c r="P280" s="192">
        <v>950176.99136185495</v>
      </c>
      <c r="Q280" s="192">
        <v>956136.62605605402</v>
      </c>
      <c r="R280" s="192">
        <v>956136.62605605402</v>
      </c>
      <c r="S280" s="192">
        <v>0</v>
      </c>
      <c r="T280" s="194">
        <v>956136.62605605402</v>
      </c>
      <c r="U280" s="195" t="s">
        <v>502</v>
      </c>
    </row>
    <row r="281" spans="1:21" outlineLevel="1" x14ac:dyDescent="0.25">
      <c r="A281" s="190" t="s">
        <v>482</v>
      </c>
      <c r="B281" s="191" t="s">
        <v>503</v>
      </c>
      <c r="C281" s="191" t="s">
        <v>323</v>
      </c>
      <c r="D281" s="191" t="s">
        <v>483</v>
      </c>
      <c r="E281" s="192">
        <v>1652394.9870845899</v>
      </c>
      <c r="F281" s="192">
        <v>1307677</v>
      </c>
      <c r="G281" s="192">
        <v>6808967.6330375997</v>
      </c>
      <c r="H281" s="192">
        <v>3052629.28</v>
      </c>
      <c r="I281" s="192">
        <v>890.23426359747396</v>
      </c>
      <c r="J281" s="192">
        <v>863</v>
      </c>
      <c r="K281" s="193">
        <v>126.361095827532</v>
      </c>
      <c r="L281" s="193">
        <v>223.052555960467</v>
      </c>
      <c r="M281" s="193">
        <v>103.155766349649</v>
      </c>
      <c r="N281" s="193">
        <v>1.1000000000000001</v>
      </c>
      <c r="O281" s="193">
        <v>0</v>
      </c>
      <c r="P281" s="192">
        <v>1817634.4857930499</v>
      </c>
      <c r="Q281" s="192">
        <v>8626602.1188306492</v>
      </c>
      <c r="R281" s="192">
        <v>8626602.1188306492</v>
      </c>
      <c r="S281" s="192">
        <v>0</v>
      </c>
      <c r="T281" s="194">
        <v>8626602.1188306492</v>
      </c>
      <c r="U281" s="195" t="s">
        <v>504</v>
      </c>
    </row>
    <row r="282" spans="1:21" outlineLevel="1" x14ac:dyDescent="0.25">
      <c r="A282" s="190" t="s">
        <v>482</v>
      </c>
      <c r="B282" s="191" t="s">
        <v>448</v>
      </c>
      <c r="C282" s="191" t="s">
        <v>323</v>
      </c>
      <c r="D282" s="191" t="s">
        <v>483</v>
      </c>
      <c r="E282" s="192">
        <v>32238.857142857101</v>
      </c>
      <c r="F282" s="192">
        <v>0</v>
      </c>
      <c r="G282" s="192">
        <v>0</v>
      </c>
      <c r="H282" s="192">
        <v>0</v>
      </c>
      <c r="I282" s="192">
        <v>29.1428571428571</v>
      </c>
      <c r="J282" s="192">
        <v>0</v>
      </c>
      <c r="K282" s="193">
        <v>126.361095827532</v>
      </c>
      <c r="L282" s="193">
        <v>223.052555960467</v>
      </c>
      <c r="M282" s="193">
        <v>103.155766349649</v>
      </c>
      <c r="N282" s="193">
        <v>1.1000000000000001</v>
      </c>
      <c r="O282" s="193">
        <v>0</v>
      </c>
      <c r="P282" s="192">
        <v>35462.742857142803</v>
      </c>
      <c r="Q282" s="192">
        <v>35462.742857142803</v>
      </c>
      <c r="R282" s="192">
        <v>35462.742857142803</v>
      </c>
      <c r="S282" s="192">
        <v>0</v>
      </c>
      <c r="T282" s="194">
        <v>35462.742857142803</v>
      </c>
      <c r="U282" s="195" t="s">
        <v>449</v>
      </c>
    </row>
    <row r="283" spans="1:21" outlineLevel="1" x14ac:dyDescent="0.25">
      <c r="A283" s="190" t="s">
        <v>482</v>
      </c>
      <c r="B283" s="191" t="s">
        <v>505</v>
      </c>
      <c r="C283" s="191" t="s">
        <v>323</v>
      </c>
      <c r="D283" s="191" t="s">
        <v>483</v>
      </c>
      <c r="E283" s="192">
        <v>79823.178667799904</v>
      </c>
      <c r="F283" s="192">
        <v>47664</v>
      </c>
      <c r="G283" s="192">
        <v>0</v>
      </c>
      <c r="H283" s="192">
        <v>0</v>
      </c>
      <c r="I283" s="192">
        <v>50.585106382978701</v>
      </c>
      <c r="J283" s="192">
        <v>105</v>
      </c>
      <c r="K283" s="193">
        <v>167.47058297205399</v>
      </c>
      <c r="L283" s="193">
        <v>223.052555960467</v>
      </c>
      <c r="M283" s="193">
        <v>48.176291793312998</v>
      </c>
      <c r="N283" s="193">
        <v>1.1000000000000001</v>
      </c>
      <c r="O283" s="193">
        <v>0</v>
      </c>
      <c r="P283" s="192">
        <v>87805.496534579899</v>
      </c>
      <c r="Q283" s="192">
        <v>87805.496534579899</v>
      </c>
      <c r="R283" s="192">
        <v>87805.496534579899</v>
      </c>
      <c r="S283" s="192">
        <v>0</v>
      </c>
      <c r="T283" s="194">
        <v>87805.496534579899</v>
      </c>
      <c r="U283" s="195" t="s">
        <v>506</v>
      </c>
    </row>
    <row r="284" spans="1:21" outlineLevel="1" x14ac:dyDescent="0.25">
      <c r="A284" s="190" t="s">
        <v>491</v>
      </c>
      <c r="B284" s="191" t="s">
        <v>110</v>
      </c>
      <c r="C284" s="191" t="s">
        <v>323</v>
      </c>
      <c r="D284" s="191" t="s">
        <v>483</v>
      </c>
      <c r="E284" s="192">
        <v>4281779.7308763601</v>
      </c>
      <c r="F284" s="192">
        <v>3104032</v>
      </c>
      <c r="G284" s="192">
        <v>2923704.0310434401</v>
      </c>
      <c r="H284" s="192">
        <v>177408.43</v>
      </c>
      <c r="I284" s="192">
        <v>1552.1945701357499</v>
      </c>
      <c r="J284" s="192">
        <v>1277</v>
      </c>
      <c r="K284" s="193">
        <v>137.942512540991</v>
      </c>
      <c r="L284" s="193">
        <v>1648.00738670842</v>
      </c>
      <c r="M284" s="193">
        <v>121.55008380076301</v>
      </c>
      <c r="N284" s="193">
        <v>1.1100000000000001</v>
      </c>
      <c r="O284" s="193">
        <v>0</v>
      </c>
      <c r="P284" s="192">
        <v>4752775.5012727603</v>
      </c>
      <c r="Q284" s="192">
        <v>7676479.5323162004</v>
      </c>
      <c r="R284" s="192">
        <v>7676479.5323162004</v>
      </c>
      <c r="S284" s="192">
        <v>0</v>
      </c>
      <c r="T284" s="194">
        <v>7676479.5323162004</v>
      </c>
      <c r="U284" s="195" t="s">
        <v>450</v>
      </c>
    </row>
    <row r="285" spans="1:21" outlineLevel="1" x14ac:dyDescent="0.25">
      <c r="A285" s="190" t="s">
        <v>507</v>
      </c>
      <c r="B285" s="191" t="s">
        <v>110</v>
      </c>
      <c r="C285" s="191" t="s">
        <v>323</v>
      </c>
      <c r="D285" s="191" t="s">
        <v>463</v>
      </c>
      <c r="E285" s="192">
        <v>1093.9074500215499</v>
      </c>
      <c r="F285" s="192">
        <v>0</v>
      </c>
      <c r="G285" s="192">
        <v>0</v>
      </c>
      <c r="H285" s="192">
        <v>0</v>
      </c>
      <c r="I285" s="192">
        <v>4.0316742081447998</v>
      </c>
      <c r="J285" s="192">
        <v>0</v>
      </c>
      <c r="K285" s="193">
        <v>137.942512540991</v>
      </c>
      <c r="L285" s="193">
        <v>1648.00738670842</v>
      </c>
      <c r="M285" s="193">
        <v>121.55008380076301</v>
      </c>
      <c r="N285" s="193">
        <v>1.0900000000000001</v>
      </c>
      <c r="O285" s="193">
        <v>0</v>
      </c>
      <c r="P285" s="192">
        <v>1192.35912052349</v>
      </c>
      <c r="Q285" s="192">
        <v>1192.35912052349</v>
      </c>
      <c r="R285" s="192">
        <v>1192.35912052349</v>
      </c>
      <c r="S285" s="192">
        <v>0</v>
      </c>
      <c r="T285" s="194">
        <v>1192.35912052349</v>
      </c>
      <c r="U285" s="195" t="s">
        <v>450</v>
      </c>
    </row>
    <row r="286" spans="1:21" outlineLevel="1" x14ac:dyDescent="0.25">
      <c r="A286" s="190" t="s">
        <v>482</v>
      </c>
      <c r="B286" s="191" t="s">
        <v>508</v>
      </c>
      <c r="C286" s="191" t="s">
        <v>323</v>
      </c>
      <c r="D286" s="191" t="s">
        <v>483</v>
      </c>
      <c r="E286" s="192">
        <v>2645.0431795878299</v>
      </c>
      <c r="F286" s="192">
        <v>3004</v>
      </c>
      <c r="G286" s="192">
        <v>0</v>
      </c>
      <c r="H286" s="192">
        <v>0</v>
      </c>
      <c r="I286" s="192">
        <v>5.7</v>
      </c>
      <c r="J286" s="192">
        <v>6</v>
      </c>
      <c r="K286" s="193">
        <v>88.050705046199397</v>
      </c>
      <c r="L286" s="193">
        <v>1648.00738670842</v>
      </c>
      <c r="M286" s="193">
        <v>95</v>
      </c>
      <c r="N286" s="193">
        <v>1.1000000000000001</v>
      </c>
      <c r="O286" s="193">
        <v>0</v>
      </c>
      <c r="P286" s="192">
        <v>2909.54749754661</v>
      </c>
      <c r="Q286" s="192">
        <v>2909.54749754661</v>
      </c>
      <c r="R286" s="192">
        <v>2909.54749754661</v>
      </c>
      <c r="S286" s="192">
        <v>0</v>
      </c>
      <c r="T286" s="194">
        <v>2909.54749754661</v>
      </c>
      <c r="U286" s="195" t="s">
        <v>509</v>
      </c>
    </row>
    <row r="287" spans="1:21" outlineLevel="1" x14ac:dyDescent="0.25">
      <c r="A287" s="190" t="s">
        <v>482</v>
      </c>
      <c r="B287" s="191" t="s">
        <v>148</v>
      </c>
      <c r="C287" s="191" t="s">
        <v>323</v>
      </c>
      <c r="D287" s="191" t="s">
        <v>483</v>
      </c>
      <c r="E287" s="192">
        <v>3311666.1403930401</v>
      </c>
      <c r="F287" s="192">
        <v>2939349</v>
      </c>
      <c r="G287" s="192">
        <v>615405.59616455704</v>
      </c>
      <c r="H287" s="192">
        <v>567204.11</v>
      </c>
      <c r="I287" s="192">
        <v>1762.1592683470899</v>
      </c>
      <c r="J287" s="192">
        <v>1688</v>
      </c>
      <c r="K287" s="193">
        <v>112.666653071583</v>
      </c>
      <c r="L287" s="193">
        <v>108.49808478372201</v>
      </c>
      <c r="M287" s="193">
        <v>104.393321584543</v>
      </c>
      <c r="N287" s="193">
        <v>1.1000000000000001</v>
      </c>
      <c r="O287" s="193">
        <v>0</v>
      </c>
      <c r="P287" s="192">
        <v>3642832.7544323402</v>
      </c>
      <c r="Q287" s="192">
        <v>4258238.3505969001</v>
      </c>
      <c r="R287" s="192">
        <v>4258238.3505969001</v>
      </c>
      <c r="S287" s="192">
        <v>0</v>
      </c>
      <c r="T287" s="194">
        <v>4258238.3505969001</v>
      </c>
      <c r="U287" s="195" t="s">
        <v>464</v>
      </c>
    </row>
    <row r="288" spans="1:21" outlineLevel="1" x14ac:dyDescent="0.25">
      <c r="A288" s="190" t="s">
        <v>482</v>
      </c>
      <c r="B288" s="191" t="s">
        <v>510</v>
      </c>
      <c r="C288" s="191" t="s">
        <v>323</v>
      </c>
      <c r="D288" s="191" t="s">
        <v>483</v>
      </c>
      <c r="E288" s="192">
        <v>1307530.2357745799</v>
      </c>
      <c r="F288" s="192">
        <v>1358471</v>
      </c>
      <c r="G288" s="192">
        <v>0</v>
      </c>
      <c r="H288" s="192">
        <v>548.41999999999996</v>
      </c>
      <c r="I288" s="192">
        <v>451.508474576271</v>
      </c>
      <c r="J288" s="192">
        <v>452</v>
      </c>
      <c r="K288" s="193">
        <v>96.250139736113596</v>
      </c>
      <c r="L288" s="193">
        <v>0</v>
      </c>
      <c r="M288" s="193">
        <v>99.891255437228097</v>
      </c>
      <c r="N288" s="193">
        <v>1.1000000000000001</v>
      </c>
      <c r="O288" s="193">
        <v>0</v>
      </c>
      <c r="P288" s="192">
        <v>1438283.25935204</v>
      </c>
      <c r="Q288" s="192">
        <v>1438283.25935204</v>
      </c>
      <c r="R288" s="192">
        <v>1438283.25935204</v>
      </c>
      <c r="S288" s="192">
        <v>0</v>
      </c>
      <c r="T288" s="194">
        <v>1438283.25935204</v>
      </c>
      <c r="U288" s="195" t="s">
        <v>511</v>
      </c>
    </row>
    <row r="289" spans="1:21" outlineLevel="1" x14ac:dyDescent="0.25">
      <c r="A289" s="190" t="s">
        <v>482</v>
      </c>
      <c r="B289" s="191" t="s">
        <v>186</v>
      </c>
      <c r="C289" s="191" t="s">
        <v>323</v>
      </c>
      <c r="D289" s="191" t="s">
        <v>483</v>
      </c>
      <c r="E289" s="192">
        <v>2121321.29453036</v>
      </c>
      <c r="F289" s="192">
        <v>2338254</v>
      </c>
      <c r="G289" s="192">
        <v>2294399.15537831</v>
      </c>
      <c r="H289" s="192">
        <v>1984380.1</v>
      </c>
      <c r="I289" s="192">
        <v>1825.63152102135</v>
      </c>
      <c r="J289" s="192">
        <v>1798</v>
      </c>
      <c r="K289" s="193">
        <v>90.722449080825299</v>
      </c>
      <c r="L289" s="193">
        <v>115.62296736287099</v>
      </c>
      <c r="M289" s="193">
        <v>101.536792047906</v>
      </c>
      <c r="N289" s="193">
        <v>1.1000000000000001</v>
      </c>
      <c r="O289" s="193">
        <v>0</v>
      </c>
      <c r="P289" s="192">
        <v>2333453.4239834002</v>
      </c>
      <c r="Q289" s="192">
        <v>4627852.5793617098</v>
      </c>
      <c r="R289" s="192">
        <v>4627852.5793617098</v>
      </c>
      <c r="S289" s="192">
        <v>0</v>
      </c>
      <c r="T289" s="194">
        <v>4627852.5793617098</v>
      </c>
      <c r="U289" s="195" t="s">
        <v>512</v>
      </c>
    </row>
    <row r="290" spans="1:21" outlineLevel="1" x14ac:dyDescent="0.25">
      <c r="A290" s="190" t="s">
        <v>482</v>
      </c>
      <c r="B290" s="191" t="s">
        <v>513</v>
      </c>
      <c r="C290" s="191" t="s">
        <v>323</v>
      </c>
      <c r="D290" s="191" t="s">
        <v>483</v>
      </c>
      <c r="E290" s="192">
        <v>672625.09473988204</v>
      </c>
      <c r="F290" s="192">
        <v>1004268</v>
      </c>
      <c r="G290" s="192">
        <v>3858.2758620689701</v>
      </c>
      <c r="H290" s="192">
        <v>672.45</v>
      </c>
      <c r="I290" s="192">
        <v>806.81273300831697</v>
      </c>
      <c r="J290" s="192">
        <v>752</v>
      </c>
      <c r="K290" s="193">
        <v>66.976653118478495</v>
      </c>
      <c r="L290" s="193">
        <v>573.76397681150604</v>
      </c>
      <c r="M290" s="193">
        <v>107.28892726174401</v>
      </c>
      <c r="N290" s="193">
        <v>1.1000000000000001</v>
      </c>
      <c r="O290" s="193">
        <v>0</v>
      </c>
      <c r="P290" s="192">
        <v>739887.60421387001</v>
      </c>
      <c r="Q290" s="192">
        <v>743745.880075939</v>
      </c>
      <c r="R290" s="192">
        <v>743745.880075939</v>
      </c>
      <c r="S290" s="192">
        <v>0</v>
      </c>
      <c r="T290" s="194">
        <v>743745.880075939</v>
      </c>
      <c r="U290" s="195" t="s">
        <v>514</v>
      </c>
    </row>
    <row r="291" spans="1:21" outlineLevel="1" x14ac:dyDescent="0.25">
      <c r="A291" s="190" t="s">
        <v>491</v>
      </c>
      <c r="B291" s="191" t="s">
        <v>515</v>
      </c>
      <c r="C291" s="191" t="s">
        <v>323</v>
      </c>
      <c r="D291" s="191" t="s">
        <v>483</v>
      </c>
      <c r="E291" s="192">
        <v>616723.04527232202</v>
      </c>
      <c r="F291" s="192">
        <v>710976</v>
      </c>
      <c r="G291" s="192">
        <v>0</v>
      </c>
      <c r="H291" s="192">
        <v>0</v>
      </c>
      <c r="I291" s="192">
        <v>252.87060301507501</v>
      </c>
      <c r="J291" s="192">
        <v>345</v>
      </c>
      <c r="K291" s="193">
        <v>86.743159441714198</v>
      </c>
      <c r="L291" s="193">
        <v>573.76397681150604</v>
      </c>
      <c r="M291" s="193">
        <v>73.295826960891304</v>
      </c>
      <c r="N291" s="193">
        <v>1.1100000000000001</v>
      </c>
      <c r="O291" s="193">
        <v>0</v>
      </c>
      <c r="P291" s="192">
        <v>684562.58025227801</v>
      </c>
      <c r="Q291" s="192">
        <v>684562.58025227801</v>
      </c>
      <c r="R291" s="192">
        <v>684562.58025227801</v>
      </c>
      <c r="S291" s="192">
        <v>0</v>
      </c>
      <c r="T291" s="194">
        <v>684562.58025227801</v>
      </c>
      <c r="U291" s="195" t="s">
        <v>516</v>
      </c>
    </row>
    <row r="292" spans="1:21" outlineLevel="1" x14ac:dyDescent="0.25">
      <c r="A292" s="190" t="s">
        <v>482</v>
      </c>
      <c r="B292" s="191" t="s">
        <v>517</v>
      </c>
      <c r="C292" s="191" t="s">
        <v>323</v>
      </c>
      <c r="D292" s="191" t="s">
        <v>483</v>
      </c>
      <c r="E292" s="192">
        <v>453583.28133785003</v>
      </c>
      <c r="F292" s="192">
        <v>400208</v>
      </c>
      <c r="G292" s="192">
        <v>6333.2731722804901</v>
      </c>
      <c r="H292" s="192">
        <v>4201.38</v>
      </c>
      <c r="I292" s="192">
        <v>265.43080724876398</v>
      </c>
      <c r="J292" s="192">
        <v>271</v>
      </c>
      <c r="K292" s="193">
        <v>113.336885154182</v>
      </c>
      <c r="L292" s="193">
        <v>150.742688647075</v>
      </c>
      <c r="M292" s="193">
        <v>97.944947324267105</v>
      </c>
      <c r="N292" s="193">
        <v>1.1000000000000001</v>
      </c>
      <c r="O292" s="193">
        <v>0</v>
      </c>
      <c r="P292" s="192">
        <v>498941.60947163502</v>
      </c>
      <c r="Q292" s="192">
        <v>505274.882643916</v>
      </c>
      <c r="R292" s="192">
        <v>505274.882643916</v>
      </c>
      <c r="S292" s="192">
        <v>0</v>
      </c>
      <c r="T292" s="194">
        <v>505274.882643916</v>
      </c>
      <c r="U292" s="195" t="s">
        <v>518</v>
      </c>
    </row>
    <row r="293" spans="1:21" outlineLevel="1" x14ac:dyDescent="0.25">
      <c r="A293" s="190" t="s">
        <v>491</v>
      </c>
      <c r="B293" s="191" t="s">
        <v>519</v>
      </c>
      <c r="C293" s="191" t="s">
        <v>323</v>
      </c>
      <c r="D293" s="191" t="s">
        <v>483</v>
      </c>
      <c r="E293" s="192">
        <v>4493945.1582929399</v>
      </c>
      <c r="F293" s="192">
        <v>1506355</v>
      </c>
      <c r="G293" s="192">
        <v>11119726.042755499</v>
      </c>
      <c r="H293" s="192">
        <v>4220608.57</v>
      </c>
      <c r="I293" s="192">
        <v>1254.9825503355701</v>
      </c>
      <c r="J293" s="192">
        <v>756</v>
      </c>
      <c r="K293" s="193">
        <v>298.33240891376499</v>
      </c>
      <c r="L293" s="193">
        <v>263.46262294481102</v>
      </c>
      <c r="M293" s="193">
        <v>166.00298284862001</v>
      </c>
      <c r="N293" s="193">
        <v>1.1100000000000001</v>
      </c>
      <c r="O293" s="193">
        <v>0</v>
      </c>
      <c r="P293" s="192">
        <v>4988279.1257051602</v>
      </c>
      <c r="Q293" s="192">
        <v>16108005.168460701</v>
      </c>
      <c r="R293" s="192">
        <v>16108005.168460701</v>
      </c>
      <c r="S293" s="192">
        <v>0</v>
      </c>
      <c r="T293" s="194">
        <v>16108005.168460701</v>
      </c>
      <c r="U293" s="195" t="s">
        <v>520</v>
      </c>
    </row>
    <row r="294" spans="1:21" outlineLevel="1" x14ac:dyDescent="0.25">
      <c r="A294" s="190" t="s">
        <v>491</v>
      </c>
      <c r="B294" s="191" t="s">
        <v>521</v>
      </c>
      <c r="C294" s="191" t="s">
        <v>323</v>
      </c>
      <c r="D294" s="191" t="s">
        <v>483</v>
      </c>
      <c r="E294" s="192">
        <v>6693401.9194016801</v>
      </c>
      <c r="F294" s="192">
        <v>2832281</v>
      </c>
      <c r="G294" s="192">
        <v>1080449.72724865</v>
      </c>
      <c r="H294" s="192">
        <v>1097640.99</v>
      </c>
      <c r="I294" s="192">
        <v>549.05700000000002</v>
      </c>
      <c r="J294" s="192">
        <v>882</v>
      </c>
      <c r="K294" s="193">
        <v>236.32548886927799</v>
      </c>
      <c r="L294" s="193">
        <v>98.433799128497398</v>
      </c>
      <c r="M294" s="193">
        <v>62.251360544217697</v>
      </c>
      <c r="N294" s="193">
        <v>1.1100000000000001</v>
      </c>
      <c r="O294" s="193">
        <v>0</v>
      </c>
      <c r="P294" s="192">
        <v>7429676.1305358699</v>
      </c>
      <c r="Q294" s="192">
        <v>8510125.8577845208</v>
      </c>
      <c r="R294" s="192">
        <v>8510125.8577845208</v>
      </c>
      <c r="S294" s="192">
        <v>0</v>
      </c>
      <c r="T294" s="194">
        <v>8510125.8577845208</v>
      </c>
      <c r="U294" s="195" t="s">
        <v>522</v>
      </c>
    </row>
    <row r="295" spans="1:21" outlineLevel="1" x14ac:dyDescent="0.25">
      <c r="A295" s="190" t="s">
        <v>523</v>
      </c>
      <c r="B295" s="191" t="s">
        <v>521</v>
      </c>
      <c r="C295" s="191" t="s">
        <v>323</v>
      </c>
      <c r="D295" s="191" t="s">
        <v>483</v>
      </c>
      <c r="E295" s="192">
        <v>23736794.0753472</v>
      </c>
      <c r="F295" s="192">
        <v>13828558</v>
      </c>
      <c r="G295" s="192">
        <v>0</v>
      </c>
      <c r="H295" s="192">
        <v>0</v>
      </c>
      <c r="I295" s="192">
        <v>140.10419999999999</v>
      </c>
      <c r="J295" s="192">
        <v>131</v>
      </c>
      <c r="K295" s="193">
        <v>171.65053706501601</v>
      </c>
      <c r="L295" s="193">
        <v>98.433799128497398</v>
      </c>
      <c r="M295" s="193">
        <v>106.949770992366</v>
      </c>
      <c r="N295" s="193">
        <v>0.84</v>
      </c>
      <c r="O295" s="193">
        <v>0</v>
      </c>
      <c r="P295" s="192">
        <v>19938907.023291599</v>
      </c>
      <c r="Q295" s="192">
        <v>19938907.023291599</v>
      </c>
      <c r="R295" s="192">
        <v>19938907.023291599</v>
      </c>
      <c r="S295" s="192">
        <v>0</v>
      </c>
      <c r="T295" s="194">
        <v>19938907.023291599</v>
      </c>
      <c r="U295" s="195" t="s">
        <v>522</v>
      </c>
    </row>
    <row r="296" spans="1:21" outlineLevel="1" x14ac:dyDescent="0.25">
      <c r="A296" s="190" t="s">
        <v>482</v>
      </c>
      <c r="B296" s="191" t="s">
        <v>524</v>
      </c>
      <c r="C296" s="191" t="s">
        <v>323</v>
      </c>
      <c r="D296" s="191" t="s">
        <v>483</v>
      </c>
      <c r="E296" s="192">
        <v>2489626.0040601199</v>
      </c>
      <c r="F296" s="192">
        <v>2340439</v>
      </c>
      <c r="G296" s="192">
        <v>47116.289035442598</v>
      </c>
      <c r="H296" s="192">
        <v>8661.7099999999991</v>
      </c>
      <c r="I296" s="192">
        <v>2090.4287478944402</v>
      </c>
      <c r="J296" s="192">
        <v>1989</v>
      </c>
      <c r="K296" s="193">
        <v>106.37431712854401</v>
      </c>
      <c r="L296" s="193">
        <v>543.96059248627103</v>
      </c>
      <c r="M296" s="193">
        <v>105.099484559801</v>
      </c>
      <c r="N296" s="193">
        <v>1.1000000000000001</v>
      </c>
      <c r="O296" s="193">
        <v>0</v>
      </c>
      <c r="P296" s="192">
        <v>2738588.60446613</v>
      </c>
      <c r="Q296" s="192">
        <v>2785704.89350157</v>
      </c>
      <c r="R296" s="192">
        <v>2785704.89350157</v>
      </c>
      <c r="S296" s="192">
        <v>0</v>
      </c>
      <c r="T296" s="194">
        <v>2785704.89350157</v>
      </c>
      <c r="U296" s="195" t="s">
        <v>525</v>
      </c>
    </row>
    <row r="297" spans="1:21" outlineLevel="1" x14ac:dyDescent="0.25">
      <c r="A297" s="190" t="s">
        <v>482</v>
      </c>
      <c r="B297" s="191" t="s">
        <v>526</v>
      </c>
      <c r="C297" s="191" t="s">
        <v>323</v>
      </c>
      <c r="D297" s="191" t="s">
        <v>483</v>
      </c>
      <c r="E297" s="192">
        <v>9101022.2958889101</v>
      </c>
      <c r="F297" s="192">
        <v>10077746</v>
      </c>
      <c r="G297" s="192">
        <v>4896580.0856605498</v>
      </c>
      <c r="H297" s="192">
        <v>6602220.4000000004</v>
      </c>
      <c r="I297" s="192">
        <v>1002.76670317634</v>
      </c>
      <c r="J297" s="192">
        <v>1079</v>
      </c>
      <c r="K297" s="193">
        <v>90.308113499674505</v>
      </c>
      <c r="L297" s="193">
        <v>74.165656233780794</v>
      </c>
      <c r="M297" s="193">
        <v>92.934819571486599</v>
      </c>
      <c r="N297" s="193">
        <v>1.1000000000000001</v>
      </c>
      <c r="O297" s="193">
        <v>0</v>
      </c>
      <c r="P297" s="192">
        <v>10011124.525477801</v>
      </c>
      <c r="Q297" s="192">
        <v>14907704.611138299</v>
      </c>
      <c r="R297" s="192">
        <v>14907704.611138299</v>
      </c>
      <c r="S297" s="192">
        <v>0</v>
      </c>
      <c r="T297" s="194">
        <v>14907704.611138299</v>
      </c>
      <c r="U297" s="195" t="s">
        <v>527</v>
      </c>
    </row>
    <row r="298" spans="1:21" outlineLevel="1" x14ac:dyDescent="0.25">
      <c r="A298" s="190" t="s">
        <v>482</v>
      </c>
      <c r="B298" s="191" t="s">
        <v>528</v>
      </c>
      <c r="C298" s="191" t="s">
        <v>323</v>
      </c>
      <c r="D298" s="191" t="s">
        <v>483</v>
      </c>
      <c r="E298" s="192">
        <v>185654.61732823899</v>
      </c>
      <c r="F298" s="192">
        <v>190636</v>
      </c>
      <c r="G298" s="192">
        <v>5758.4598591518097</v>
      </c>
      <c r="H298" s="192">
        <v>0</v>
      </c>
      <c r="I298" s="192">
        <v>154.492462311558</v>
      </c>
      <c r="J298" s="192">
        <v>167</v>
      </c>
      <c r="K298" s="193">
        <v>97.386966432488606</v>
      </c>
      <c r="L298" s="193">
        <v>74.165656233780794</v>
      </c>
      <c r="M298" s="193">
        <v>92.510456473986807</v>
      </c>
      <c r="N298" s="193">
        <v>1.1000000000000001</v>
      </c>
      <c r="O298" s="193">
        <v>0</v>
      </c>
      <c r="P298" s="192">
        <v>204220.07906106301</v>
      </c>
      <c r="Q298" s="192">
        <v>209978.53892021501</v>
      </c>
      <c r="R298" s="192">
        <v>209978.53892021501</v>
      </c>
      <c r="S298" s="192">
        <v>0</v>
      </c>
      <c r="T298" s="194">
        <v>209978.53892021501</v>
      </c>
      <c r="U298" s="195" t="s">
        <v>529</v>
      </c>
    </row>
    <row r="299" spans="1:21" outlineLevel="1" x14ac:dyDescent="0.25">
      <c r="A299" s="190" t="s">
        <v>530</v>
      </c>
      <c r="B299" s="191" t="s">
        <v>531</v>
      </c>
      <c r="C299" s="191" t="s">
        <v>323</v>
      </c>
      <c r="D299" s="191" t="s">
        <v>483</v>
      </c>
      <c r="E299" s="192">
        <v>1021193.66452258</v>
      </c>
      <c r="F299" s="192">
        <v>3745466</v>
      </c>
      <c r="G299" s="192">
        <v>10747.829262752801</v>
      </c>
      <c r="H299" s="192">
        <v>27183.64</v>
      </c>
      <c r="I299" s="192">
        <v>1881.41565713867</v>
      </c>
      <c r="J299" s="192">
        <v>6538</v>
      </c>
      <c r="K299" s="193">
        <v>27.264796009964599</v>
      </c>
      <c r="L299" s="193">
        <v>39.537859031214403</v>
      </c>
      <c r="M299" s="193">
        <v>28.776623694381598</v>
      </c>
      <c r="N299" s="193">
        <v>1.1100000000000001</v>
      </c>
      <c r="O299" s="193">
        <v>0</v>
      </c>
      <c r="P299" s="192">
        <v>1133524.9676200601</v>
      </c>
      <c r="Q299" s="192">
        <v>1144272.7968828201</v>
      </c>
      <c r="R299" s="192">
        <v>1144272.7968828201</v>
      </c>
      <c r="S299" s="192">
        <v>0</v>
      </c>
      <c r="T299" s="194">
        <v>1144272.7968828201</v>
      </c>
      <c r="U299" s="195" t="s">
        <v>532</v>
      </c>
    </row>
    <row r="300" spans="1:21" outlineLevel="1" x14ac:dyDescent="0.25">
      <c r="A300" s="190" t="s">
        <v>530</v>
      </c>
      <c r="B300" s="191" t="s">
        <v>533</v>
      </c>
      <c r="C300" s="191" t="s">
        <v>323</v>
      </c>
      <c r="D300" s="191" t="s">
        <v>483</v>
      </c>
      <c r="E300" s="192">
        <v>46817.724207476102</v>
      </c>
      <c r="F300" s="192">
        <v>49679</v>
      </c>
      <c r="G300" s="192">
        <v>0</v>
      </c>
      <c r="H300" s="192">
        <v>0</v>
      </c>
      <c r="I300" s="192">
        <v>81.599999999999994</v>
      </c>
      <c r="J300" s="192">
        <v>94</v>
      </c>
      <c r="K300" s="193">
        <v>94.240472246776505</v>
      </c>
      <c r="L300" s="193">
        <v>39.537859031214403</v>
      </c>
      <c r="M300" s="193">
        <v>86.808510638297903</v>
      </c>
      <c r="N300" s="193">
        <v>1.1100000000000001</v>
      </c>
      <c r="O300" s="193">
        <v>0</v>
      </c>
      <c r="P300" s="192">
        <v>51967.673870298502</v>
      </c>
      <c r="Q300" s="192">
        <v>51967.673870298502</v>
      </c>
      <c r="R300" s="192">
        <v>51967.673870298502</v>
      </c>
      <c r="S300" s="192">
        <v>0</v>
      </c>
      <c r="T300" s="194">
        <v>51967.673870298502</v>
      </c>
      <c r="U300" s="195" t="s">
        <v>534</v>
      </c>
    </row>
    <row r="301" spans="1:21" outlineLevel="1" x14ac:dyDescent="0.25">
      <c r="A301" s="190" t="s">
        <v>530</v>
      </c>
      <c r="B301" s="191" t="s">
        <v>535</v>
      </c>
      <c r="C301" s="191" t="s">
        <v>323</v>
      </c>
      <c r="D301" s="191" t="s">
        <v>483</v>
      </c>
      <c r="E301" s="192">
        <v>1108852.3557693299</v>
      </c>
      <c r="F301" s="192">
        <v>1285183</v>
      </c>
      <c r="G301" s="192">
        <v>2199.354829764</v>
      </c>
      <c r="H301" s="192">
        <v>3375.24</v>
      </c>
      <c r="I301" s="192">
        <v>1687.61934510987</v>
      </c>
      <c r="J301" s="192">
        <v>2185</v>
      </c>
      <c r="K301" s="193">
        <v>86.279724815013097</v>
      </c>
      <c r="L301" s="193">
        <v>65.161435327976704</v>
      </c>
      <c r="M301" s="193">
        <v>77.236583300222904</v>
      </c>
      <c r="N301" s="193">
        <v>1.1100000000000001</v>
      </c>
      <c r="O301" s="193">
        <v>0</v>
      </c>
      <c r="P301" s="192">
        <v>1230826.1149039599</v>
      </c>
      <c r="Q301" s="192">
        <v>1233025.4697337199</v>
      </c>
      <c r="R301" s="192">
        <v>1233025.4697337199</v>
      </c>
      <c r="S301" s="192">
        <v>0</v>
      </c>
      <c r="T301" s="194">
        <v>1233025.4697337199</v>
      </c>
      <c r="U301" s="195" t="s">
        <v>536</v>
      </c>
    </row>
    <row r="302" spans="1:21" outlineLevel="1" x14ac:dyDescent="0.25">
      <c r="A302" s="190" t="s">
        <v>530</v>
      </c>
      <c r="B302" s="191" t="s">
        <v>537</v>
      </c>
      <c r="C302" s="191" t="s">
        <v>323</v>
      </c>
      <c r="D302" s="191" t="s">
        <v>483</v>
      </c>
      <c r="E302" s="192">
        <v>168512.79849138699</v>
      </c>
      <c r="F302" s="192">
        <v>143556</v>
      </c>
      <c r="G302" s="192">
        <v>0</v>
      </c>
      <c r="H302" s="192">
        <v>32.06</v>
      </c>
      <c r="I302" s="192">
        <v>369.04861111111097</v>
      </c>
      <c r="J302" s="192">
        <v>362</v>
      </c>
      <c r="K302" s="193">
        <v>117.384712928326</v>
      </c>
      <c r="L302" s="193">
        <v>0</v>
      </c>
      <c r="M302" s="193">
        <v>101.947130141191</v>
      </c>
      <c r="N302" s="193">
        <v>1.1100000000000001</v>
      </c>
      <c r="O302" s="193">
        <v>0</v>
      </c>
      <c r="P302" s="192">
        <v>187049.20632544</v>
      </c>
      <c r="Q302" s="192">
        <v>187049.20632544</v>
      </c>
      <c r="R302" s="192">
        <v>187049.20632544</v>
      </c>
      <c r="S302" s="192">
        <v>0</v>
      </c>
      <c r="T302" s="194">
        <v>187049.20632544</v>
      </c>
      <c r="U302" s="195" t="s">
        <v>538</v>
      </c>
    </row>
    <row r="303" spans="1:21" outlineLevel="1" x14ac:dyDescent="0.25">
      <c r="A303" s="190" t="s">
        <v>530</v>
      </c>
      <c r="B303" s="191" t="s">
        <v>539</v>
      </c>
      <c r="C303" s="191" t="s">
        <v>323</v>
      </c>
      <c r="D303" s="191" t="s">
        <v>483</v>
      </c>
      <c r="E303" s="192">
        <v>2969.0028232636901</v>
      </c>
      <c r="F303" s="192">
        <v>980</v>
      </c>
      <c r="G303" s="192">
        <v>0</v>
      </c>
      <c r="H303" s="192">
        <v>0</v>
      </c>
      <c r="I303" s="192">
        <v>16.5</v>
      </c>
      <c r="J303" s="192">
        <v>6</v>
      </c>
      <c r="K303" s="193">
        <v>302.95947176160098</v>
      </c>
      <c r="L303" s="193">
        <v>0</v>
      </c>
      <c r="M303" s="193">
        <v>275</v>
      </c>
      <c r="N303" s="193">
        <v>1.1100000000000001</v>
      </c>
      <c r="O303" s="193">
        <v>0</v>
      </c>
      <c r="P303" s="192">
        <v>3295.5931338227001</v>
      </c>
      <c r="Q303" s="192">
        <v>3295.5931338227001</v>
      </c>
      <c r="R303" s="192">
        <v>3295.5931338227001</v>
      </c>
      <c r="S303" s="192">
        <v>0</v>
      </c>
      <c r="T303" s="194">
        <v>3295.5931338227001</v>
      </c>
      <c r="U303" s="195" t="s">
        <v>540</v>
      </c>
    </row>
    <row r="304" spans="1:21" outlineLevel="1" x14ac:dyDescent="0.25">
      <c r="A304" s="190" t="s">
        <v>530</v>
      </c>
      <c r="B304" s="191" t="s">
        <v>541</v>
      </c>
      <c r="C304" s="191" t="s">
        <v>323</v>
      </c>
      <c r="D304" s="191" t="s">
        <v>483</v>
      </c>
      <c r="E304" s="192">
        <v>412461.41322045802</v>
      </c>
      <c r="F304" s="192">
        <v>381386</v>
      </c>
      <c r="G304" s="192">
        <v>7602.1824788607701</v>
      </c>
      <c r="H304" s="192">
        <v>209.1</v>
      </c>
      <c r="I304" s="192">
        <v>945.55947812739805</v>
      </c>
      <c r="J304" s="192">
        <v>784</v>
      </c>
      <c r="K304" s="193">
        <v>108.14802148491501</v>
      </c>
      <c r="L304" s="193">
        <v>3635.66833039731</v>
      </c>
      <c r="M304" s="193">
        <v>120.60707629176</v>
      </c>
      <c r="N304" s="193">
        <v>1.1100000000000001</v>
      </c>
      <c r="O304" s="193">
        <v>0</v>
      </c>
      <c r="P304" s="192">
        <v>457832.16867470799</v>
      </c>
      <c r="Q304" s="192">
        <v>465434.351153569</v>
      </c>
      <c r="R304" s="192">
        <v>465434.351153569</v>
      </c>
      <c r="S304" s="192">
        <v>0</v>
      </c>
      <c r="T304" s="194">
        <v>465434.351153569</v>
      </c>
      <c r="U304" s="195" t="s">
        <v>542</v>
      </c>
    </row>
    <row r="305" spans="1:21" outlineLevel="1" x14ac:dyDescent="0.25">
      <c r="A305" s="190" t="s">
        <v>530</v>
      </c>
      <c r="B305" s="191" t="s">
        <v>292</v>
      </c>
      <c r="C305" s="191" t="s">
        <v>323</v>
      </c>
      <c r="D305" s="191" t="s">
        <v>483</v>
      </c>
      <c r="E305" s="192">
        <v>1148157.6788234999</v>
      </c>
      <c r="F305" s="192">
        <v>946088</v>
      </c>
      <c r="G305" s="192">
        <v>10542.9501377468</v>
      </c>
      <c r="H305" s="192">
        <v>5550.62</v>
      </c>
      <c r="I305" s="192">
        <v>554.64397905759199</v>
      </c>
      <c r="J305" s="192">
        <v>503</v>
      </c>
      <c r="K305" s="193">
        <v>121.35844433324399</v>
      </c>
      <c r="L305" s="193">
        <v>189.941846816154</v>
      </c>
      <c r="M305" s="193">
        <v>110.26719265558501</v>
      </c>
      <c r="N305" s="193">
        <v>1.1100000000000001</v>
      </c>
      <c r="O305" s="193">
        <v>0</v>
      </c>
      <c r="P305" s="192">
        <v>1274455.02349409</v>
      </c>
      <c r="Q305" s="192">
        <v>1284997.97363183</v>
      </c>
      <c r="R305" s="192">
        <v>1284997.97363183</v>
      </c>
      <c r="S305" s="192">
        <v>0</v>
      </c>
      <c r="T305" s="194">
        <v>1284997.97363183</v>
      </c>
      <c r="U305" s="195" t="s">
        <v>543</v>
      </c>
    </row>
    <row r="306" spans="1:21" outlineLevel="1" x14ac:dyDescent="0.25">
      <c r="A306" s="190" t="s">
        <v>530</v>
      </c>
      <c r="B306" s="191" t="s">
        <v>295</v>
      </c>
      <c r="C306" s="191" t="s">
        <v>323</v>
      </c>
      <c r="D306" s="191" t="s">
        <v>483</v>
      </c>
      <c r="E306" s="192">
        <v>73814.646670329006</v>
      </c>
      <c r="F306" s="192">
        <v>146622</v>
      </c>
      <c r="G306" s="192">
        <v>0</v>
      </c>
      <c r="H306" s="192">
        <v>0</v>
      </c>
      <c r="I306" s="192">
        <v>252.79503105590101</v>
      </c>
      <c r="J306" s="192">
        <v>217</v>
      </c>
      <c r="K306" s="193">
        <v>50.343500068426998</v>
      </c>
      <c r="L306" s="193">
        <v>189.941846816154</v>
      </c>
      <c r="M306" s="193">
        <v>116.495406016544</v>
      </c>
      <c r="N306" s="193">
        <v>1.1100000000000001</v>
      </c>
      <c r="O306" s="193">
        <v>0</v>
      </c>
      <c r="P306" s="192">
        <v>81934.257804065201</v>
      </c>
      <c r="Q306" s="192">
        <v>81934.257804065201</v>
      </c>
      <c r="R306" s="192">
        <v>81934.257804065201</v>
      </c>
      <c r="S306" s="192">
        <v>0</v>
      </c>
      <c r="T306" s="194">
        <v>81934.257804065201</v>
      </c>
      <c r="U306" s="195" t="s">
        <v>544</v>
      </c>
    </row>
    <row r="307" spans="1:21" outlineLevel="1" x14ac:dyDescent="0.25">
      <c r="A307" s="190" t="s">
        <v>530</v>
      </c>
      <c r="B307" s="191" t="s">
        <v>545</v>
      </c>
      <c r="C307" s="191" t="s">
        <v>323</v>
      </c>
      <c r="D307" s="191" t="s">
        <v>483</v>
      </c>
      <c r="E307" s="192">
        <v>1988743.67688322</v>
      </c>
      <c r="F307" s="192">
        <v>1674267</v>
      </c>
      <c r="G307" s="192">
        <v>17359.475070945198</v>
      </c>
      <c r="H307" s="192">
        <v>12830.82</v>
      </c>
      <c r="I307" s="192">
        <v>2893.62301200909</v>
      </c>
      <c r="J307" s="192">
        <v>2652</v>
      </c>
      <c r="K307" s="193">
        <v>118.78294661981801</v>
      </c>
      <c r="L307" s="193">
        <v>135.29513367770099</v>
      </c>
      <c r="M307" s="193">
        <v>109.11097330350999</v>
      </c>
      <c r="N307" s="193">
        <v>1.1100000000000001</v>
      </c>
      <c r="O307" s="193">
        <v>0</v>
      </c>
      <c r="P307" s="192">
        <v>2207505.4813403701</v>
      </c>
      <c r="Q307" s="192">
        <v>2224864.9564113198</v>
      </c>
      <c r="R307" s="192">
        <v>2224864.9564113198</v>
      </c>
      <c r="S307" s="192">
        <v>0</v>
      </c>
      <c r="T307" s="194">
        <v>2224864.9564113198</v>
      </c>
      <c r="U307" s="195" t="s">
        <v>546</v>
      </c>
    </row>
    <row r="308" spans="1:21" outlineLevel="1" x14ac:dyDescent="0.25">
      <c r="A308" s="190" t="s">
        <v>530</v>
      </c>
      <c r="B308" s="191" t="s">
        <v>451</v>
      </c>
      <c r="C308" s="191" t="s">
        <v>323</v>
      </c>
      <c r="D308" s="191" t="s">
        <v>483</v>
      </c>
      <c r="E308" s="192">
        <v>3094880.1203272701</v>
      </c>
      <c r="F308" s="192">
        <v>2415650</v>
      </c>
      <c r="G308" s="192">
        <v>57012.557318564097</v>
      </c>
      <c r="H308" s="192">
        <v>13805.77</v>
      </c>
      <c r="I308" s="192">
        <v>2657.3196275371401</v>
      </c>
      <c r="J308" s="192">
        <v>2025</v>
      </c>
      <c r="K308" s="193">
        <v>128.11790285543299</v>
      </c>
      <c r="L308" s="193">
        <v>412.96180740780198</v>
      </c>
      <c r="M308" s="193">
        <v>131.225660619118</v>
      </c>
      <c r="N308" s="193">
        <v>1.1100000000000001</v>
      </c>
      <c r="O308" s="193">
        <v>0</v>
      </c>
      <c r="P308" s="192">
        <v>3435316.9335632701</v>
      </c>
      <c r="Q308" s="192">
        <v>3492329.49088183</v>
      </c>
      <c r="R308" s="192">
        <v>3492329.49088183</v>
      </c>
      <c r="S308" s="192">
        <v>0</v>
      </c>
      <c r="T308" s="194">
        <v>3492329.49088183</v>
      </c>
      <c r="U308" s="195" t="s">
        <v>452</v>
      </c>
    </row>
    <row r="309" spans="1:21" outlineLevel="1" x14ac:dyDescent="0.25">
      <c r="A309" s="190" t="s">
        <v>547</v>
      </c>
      <c r="B309" s="191" t="s">
        <v>451</v>
      </c>
      <c r="C309" s="191" t="s">
        <v>323</v>
      </c>
      <c r="D309" s="191" t="s">
        <v>483</v>
      </c>
      <c r="E309" s="192">
        <v>3387.7838518969902</v>
      </c>
      <c r="F309" s="192">
        <v>0</v>
      </c>
      <c r="G309" s="192">
        <v>0</v>
      </c>
      <c r="H309" s="192">
        <v>0</v>
      </c>
      <c r="I309" s="192">
        <v>8.9723791588198392</v>
      </c>
      <c r="J309" s="192">
        <v>0</v>
      </c>
      <c r="K309" s="193">
        <v>128.11790285543299</v>
      </c>
      <c r="L309" s="193">
        <v>412.96180740780198</v>
      </c>
      <c r="M309" s="193">
        <v>131.225660619118</v>
      </c>
      <c r="N309" s="193">
        <v>1.0900000000000001</v>
      </c>
      <c r="O309" s="193">
        <v>0</v>
      </c>
      <c r="P309" s="192">
        <v>3692.6843985677201</v>
      </c>
      <c r="Q309" s="192">
        <v>3692.6843985677201</v>
      </c>
      <c r="R309" s="192">
        <v>3692.6843985677201</v>
      </c>
      <c r="S309" s="192">
        <v>0</v>
      </c>
      <c r="T309" s="194">
        <v>3692.6843985677201</v>
      </c>
      <c r="U309" s="195" t="s">
        <v>452</v>
      </c>
    </row>
    <row r="310" spans="1:21" outlineLevel="1" x14ac:dyDescent="0.25">
      <c r="A310" s="190" t="s">
        <v>482</v>
      </c>
      <c r="B310" s="191" t="s">
        <v>548</v>
      </c>
      <c r="C310" s="191" t="s">
        <v>323</v>
      </c>
      <c r="D310" s="191" t="s">
        <v>483</v>
      </c>
      <c r="E310" s="192">
        <v>802291.54548431502</v>
      </c>
      <c r="F310" s="192">
        <v>709864</v>
      </c>
      <c r="G310" s="192">
        <v>0</v>
      </c>
      <c r="H310" s="192">
        <v>0</v>
      </c>
      <c r="I310" s="192">
        <v>316.76466992665001</v>
      </c>
      <c r="J310" s="192">
        <v>242</v>
      </c>
      <c r="K310" s="193">
        <v>113.020458212322</v>
      </c>
      <c r="L310" s="193">
        <v>412.96180740780198</v>
      </c>
      <c r="M310" s="193">
        <v>130.89449170522701</v>
      </c>
      <c r="N310" s="193">
        <v>1.1000000000000001</v>
      </c>
      <c r="O310" s="193">
        <v>0</v>
      </c>
      <c r="P310" s="192">
        <v>882520.700032747</v>
      </c>
      <c r="Q310" s="192">
        <v>882520.700032747</v>
      </c>
      <c r="R310" s="192">
        <v>882520.700032747</v>
      </c>
      <c r="S310" s="192">
        <v>0</v>
      </c>
      <c r="T310" s="194">
        <v>882520.700032747</v>
      </c>
      <c r="U310" s="195" t="s">
        <v>549</v>
      </c>
    </row>
    <row r="311" spans="1:21" outlineLevel="1" x14ac:dyDescent="0.25">
      <c r="A311" s="190" t="s">
        <v>547</v>
      </c>
      <c r="B311" s="191" t="s">
        <v>548</v>
      </c>
      <c r="C311" s="191" t="s">
        <v>323</v>
      </c>
      <c r="D311" s="191" t="s">
        <v>483</v>
      </c>
      <c r="E311" s="192">
        <v>9096.9644183960008</v>
      </c>
      <c r="F311" s="192">
        <v>20423</v>
      </c>
      <c r="G311" s="192">
        <v>0</v>
      </c>
      <c r="H311" s="192">
        <v>0</v>
      </c>
      <c r="I311" s="192">
        <v>15.215770171149099</v>
      </c>
      <c r="J311" s="192">
        <v>37</v>
      </c>
      <c r="K311" s="193">
        <v>44.5427430759242</v>
      </c>
      <c r="L311" s="193">
        <v>412.96180740780198</v>
      </c>
      <c r="M311" s="193">
        <v>41.123703165267798</v>
      </c>
      <c r="N311" s="193">
        <v>1.0900000000000001</v>
      </c>
      <c r="O311" s="193">
        <v>0</v>
      </c>
      <c r="P311" s="192">
        <v>9915.6912160516404</v>
      </c>
      <c r="Q311" s="192">
        <v>9915.6912160516404</v>
      </c>
      <c r="R311" s="192">
        <v>9915.6912160516404</v>
      </c>
      <c r="S311" s="192">
        <v>0</v>
      </c>
      <c r="T311" s="194">
        <v>9915.6912160516404</v>
      </c>
      <c r="U311" s="195" t="s">
        <v>549</v>
      </c>
    </row>
    <row r="312" spans="1:21" outlineLevel="1" x14ac:dyDescent="0.25">
      <c r="A312" s="190" t="s">
        <v>491</v>
      </c>
      <c r="B312" s="191" t="s">
        <v>550</v>
      </c>
      <c r="C312" s="191" t="s">
        <v>323</v>
      </c>
      <c r="D312" s="191" t="s">
        <v>483</v>
      </c>
      <c r="E312" s="192">
        <v>4211099.9891659403</v>
      </c>
      <c r="F312" s="192">
        <v>3183331</v>
      </c>
      <c r="G312" s="192">
        <v>21285.9338198076</v>
      </c>
      <c r="H312" s="192">
        <v>3798.17</v>
      </c>
      <c r="I312" s="192">
        <v>2512.1598869572699</v>
      </c>
      <c r="J312" s="192">
        <v>2421</v>
      </c>
      <c r="K312" s="193">
        <v>132.28596049754</v>
      </c>
      <c r="L312" s="193">
        <v>560.42604253647403</v>
      </c>
      <c r="M312" s="193">
        <v>103.76538153479</v>
      </c>
      <c r="N312" s="193">
        <v>1.1100000000000001</v>
      </c>
      <c r="O312" s="193">
        <v>0</v>
      </c>
      <c r="P312" s="192">
        <v>4674320.9879741902</v>
      </c>
      <c r="Q312" s="192">
        <v>4695606.9217940001</v>
      </c>
      <c r="R312" s="192">
        <v>4695606.9217940001</v>
      </c>
      <c r="S312" s="192">
        <v>0</v>
      </c>
      <c r="T312" s="194">
        <v>4695606.9217940001</v>
      </c>
      <c r="U312" s="195" t="s">
        <v>551</v>
      </c>
    </row>
    <row r="313" spans="1:21" outlineLevel="1" x14ac:dyDescent="0.25">
      <c r="A313" s="190" t="s">
        <v>553</v>
      </c>
      <c r="B313" s="191" t="s">
        <v>550</v>
      </c>
      <c r="C313" s="191" t="s">
        <v>323</v>
      </c>
      <c r="D313" s="191" t="s">
        <v>483</v>
      </c>
      <c r="E313" s="192">
        <v>0</v>
      </c>
      <c r="F313" s="192">
        <v>0</v>
      </c>
      <c r="G313" s="192">
        <v>4180644.3296315498</v>
      </c>
      <c r="H313" s="192">
        <v>0</v>
      </c>
      <c r="I313" s="192">
        <v>142.06097456538501</v>
      </c>
      <c r="J313" s="192">
        <v>0</v>
      </c>
      <c r="K313" s="193">
        <v>132.28596049754</v>
      </c>
      <c r="L313" s="193">
        <v>560.42604253647403</v>
      </c>
      <c r="M313" s="193">
        <v>103.76538153479</v>
      </c>
      <c r="N313" s="193">
        <v>1</v>
      </c>
      <c r="O313" s="193">
        <v>0</v>
      </c>
      <c r="P313" s="192">
        <v>0</v>
      </c>
      <c r="Q313" s="192">
        <v>4180644.3296315498</v>
      </c>
      <c r="R313" s="192">
        <v>4180644.3296315498</v>
      </c>
      <c r="S313" s="192">
        <v>0</v>
      </c>
      <c r="T313" s="194">
        <v>4180644.3296315498</v>
      </c>
      <c r="U313" s="195" t="s">
        <v>551</v>
      </c>
    </row>
    <row r="314" spans="1:21" outlineLevel="1" x14ac:dyDescent="0.25">
      <c r="A314" s="190" t="s">
        <v>554</v>
      </c>
      <c r="B314" s="191" t="s">
        <v>550</v>
      </c>
      <c r="C314" s="191" t="s">
        <v>323</v>
      </c>
      <c r="D314" s="191" t="s">
        <v>483</v>
      </c>
      <c r="E314" s="192">
        <v>0</v>
      </c>
      <c r="F314" s="192">
        <v>0</v>
      </c>
      <c r="G314" s="192">
        <v>98998.823642420495</v>
      </c>
      <c r="H314" s="192">
        <v>0</v>
      </c>
      <c r="I314" s="192">
        <v>4.3488053438383103</v>
      </c>
      <c r="J314" s="192">
        <v>0</v>
      </c>
      <c r="K314" s="193">
        <v>132.28596049754</v>
      </c>
      <c r="L314" s="193">
        <v>560.42604253647403</v>
      </c>
      <c r="M314" s="193">
        <v>103.76538153479</v>
      </c>
      <c r="N314" s="193">
        <v>1</v>
      </c>
      <c r="O314" s="193">
        <v>0</v>
      </c>
      <c r="P314" s="192">
        <v>0</v>
      </c>
      <c r="Q314" s="192">
        <v>98998.823642420495</v>
      </c>
      <c r="R314" s="192">
        <v>98998.823642420495</v>
      </c>
      <c r="S314" s="192">
        <v>0</v>
      </c>
      <c r="T314" s="194">
        <v>98998.823642420495</v>
      </c>
      <c r="U314" s="195" t="s">
        <v>551</v>
      </c>
    </row>
    <row r="315" spans="1:21" outlineLevel="1" x14ac:dyDescent="0.25">
      <c r="A315" s="190" t="s">
        <v>555</v>
      </c>
      <c r="B315" s="191" t="s">
        <v>550</v>
      </c>
      <c r="C315" s="191" t="s">
        <v>323</v>
      </c>
      <c r="D315" s="191" t="s">
        <v>483</v>
      </c>
      <c r="E315" s="192">
        <v>7423.0825222071799</v>
      </c>
      <c r="F315" s="192">
        <v>2521506</v>
      </c>
      <c r="G315" s="192">
        <v>0</v>
      </c>
      <c r="H315" s="192">
        <v>0</v>
      </c>
      <c r="I315" s="192">
        <v>1.4496017812794399</v>
      </c>
      <c r="J315" s="192">
        <v>121</v>
      </c>
      <c r="K315" s="193">
        <v>0.29439083318489701</v>
      </c>
      <c r="L315" s="193">
        <v>560.42604253647403</v>
      </c>
      <c r="M315" s="193">
        <v>1.19801800105739</v>
      </c>
      <c r="N315" s="193">
        <v>0.85</v>
      </c>
      <c r="O315" s="193">
        <v>0</v>
      </c>
      <c r="P315" s="192">
        <v>6309.6201438761</v>
      </c>
      <c r="Q315" s="192">
        <v>6309.6201438761</v>
      </c>
      <c r="R315" s="192">
        <v>6309.6201438761</v>
      </c>
      <c r="S315" s="192">
        <v>0</v>
      </c>
      <c r="T315" s="194">
        <v>6309.6201438761</v>
      </c>
      <c r="U315" s="195" t="s">
        <v>551</v>
      </c>
    </row>
    <row r="316" spans="1:21" outlineLevel="1" x14ac:dyDescent="0.25">
      <c r="A316" s="190" t="s">
        <v>530</v>
      </c>
      <c r="B316" s="191" t="s">
        <v>556</v>
      </c>
      <c r="C316" s="191" t="s">
        <v>323</v>
      </c>
      <c r="D316" s="191" t="s">
        <v>483</v>
      </c>
      <c r="E316" s="192">
        <v>2349864.3983945898</v>
      </c>
      <c r="F316" s="192">
        <v>2222531</v>
      </c>
      <c r="G316" s="192">
        <v>637164.74290237401</v>
      </c>
      <c r="H316" s="192">
        <v>413355.44</v>
      </c>
      <c r="I316" s="192">
        <v>1515.2059826817101</v>
      </c>
      <c r="J316" s="192">
        <v>1533</v>
      </c>
      <c r="K316" s="193">
        <v>105.729206854464</v>
      </c>
      <c r="L316" s="193">
        <v>154.14451613419499</v>
      </c>
      <c r="M316" s="193">
        <v>98.839268276693403</v>
      </c>
      <c r="N316" s="193">
        <v>1.1100000000000001</v>
      </c>
      <c r="O316" s="193">
        <v>0</v>
      </c>
      <c r="P316" s="192">
        <v>2608349.4822179899</v>
      </c>
      <c r="Q316" s="192">
        <v>3245514.2251203698</v>
      </c>
      <c r="R316" s="192">
        <v>3245514.2251203698</v>
      </c>
      <c r="S316" s="192">
        <v>0</v>
      </c>
      <c r="T316" s="194">
        <v>3245514.2251203698</v>
      </c>
      <c r="U316" s="195" t="s">
        <v>557</v>
      </c>
    </row>
    <row r="317" spans="1:21" outlineLevel="1" x14ac:dyDescent="0.25">
      <c r="A317" s="190" t="s">
        <v>530</v>
      </c>
      <c r="B317" s="191" t="s">
        <v>558</v>
      </c>
      <c r="C317" s="191" t="s">
        <v>323</v>
      </c>
      <c r="D317" s="191" t="s">
        <v>483</v>
      </c>
      <c r="E317" s="192">
        <v>250472.66968554701</v>
      </c>
      <c r="F317" s="192">
        <v>256667</v>
      </c>
      <c r="G317" s="192">
        <v>0</v>
      </c>
      <c r="H317" s="192">
        <v>0</v>
      </c>
      <c r="I317" s="192">
        <v>360.63358778626002</v>
      </c>
      <c r="J317" s="192">
        <v>345</v>
      </c>
      <c r="K317" s="193">
        <v>97.5866276870603</v>
      </c>
      <c r="L317" s="193">
        <v>154.14451613419499</v>
      </c>
      <c r="M317" s="193">
        <v>104.531474720655</v>
      </c>
      <c r="N317" s="193">
        <v>1.1100000000000001</v>
      </c>
      <c r="O317" s="193">
        <v>0</v>
      </c>
      <c r="P317" s="192">
        <v>278024.66335095698</v>
      </c>
      <c r="Q317" s="192">
        <v>278024.66335095698</v>
      </c>
      <c r="R317" s="192">
        <v>278024.66335095698</v>
      </c>
      <c r="S317" s="192">
        <v>0</v>
      </c>
      <c r="T317" s="194">
        <v>278024.66335095698</v>
      </c>
      <c r="U317" s="195" t="s">
        <v>559</v>
      </c>
    </row>
    <row r="318" spans="1:21" outlineLevel="1" x14ac:dyDescent="0.25">
      <c r="A318" s="190" t="s">
        <v>482</v>
      </c>
      <c r="B318" s="191" t="s">
        <v>560</v>
      </c>
      <c r="C318" s="191" t="s">
        <v>323</v>
      </c>
      <c r="D318" s="191" t="s">
        <v>483</v>
      </c>
      <c r="E318" s="192">
        <v>908769.58197665203</v>
      </c>
      <c r="F318" s="192">
        <v>946042</v>
      </c>
      <c r="G318" s="192">
        <v>0</v>
      </c>
      <c r="H318" s="192">
        <v>93031.57</v>
      </c>
      <c r="I318" s="192">
        <v>2102.4453800133001</v>
      </c>
      <c r="J318" s="192">
        <v>1007</v>
      </c>
      <c r="K318" s="193">
        <v>96.060173013106393</v>
      </c>
      <c r="L318" s="193">
        <v>0</v>
      </c>
      <c r="M318" s="193">
        <v>208.783056605094</v>
      </c>
      <c r="N318" s="193">
        <v>1.1000000000000001</v>
      </c>
      <c r="O318" s="193">
        <v>0</v>
      </c>
      <c r="P318" s="192">
        <v>999646.54017431696</v>
      </c>
      <c r="Q318" s="192">
        <v>999646.54017431696</v>
      </c>
      <c r="R318" s="192">
        <v>999646.54017431696</v>
      </c>
      <c r="S318" s="192">
        <v>0</v>
      </c>
      <c r="T318" s="194">
        <v>999646.54017431696</v>
      </c>
      <c r="U318" s="195" t="s">
        <v>561</v>
      </c>
    </row>
    <row r="319" spans="1:21" outlineLevel="1" x14ac:dyDescent="0.25">
      <c r="A319" s="190" t="s">
        <v>482</v>
      </c>
      <c r="B319" s="191" t="s">
        <v>562</v>
      </c>
      <c r="C319" s="191" t="s">
        <v>323</v>
      </c>
      <c r="D319" s="191" t="s">
        <v>483</v>
      </c>
      <c r="E319" s="192">
        <v>326280</v>
      </c>
      <c r="F319" s="192">
        <v>0</v>
      </c>
      <c r="G319" s="192">
        <v>120855.32571428599</v>
      </c>
      <c r="H319" s="192">
        <v>0</v>
      </c>
      <c r="I319" s="192">
        <v>250.28571428571399</v>
      </c>
      <c r="J319" s="192">
        <v>0</v>
      </c>
      <c r="K319" s="193">
        <v>96.060173013106393</v>
      </c>
      <c r="L319" s="193">
        <v>0</v>
      </c>
      <c r="M319" s="193">
        <v>208.783056605094</v>
      </c>
      <c r="N319" s="193">
        <v>1.1000000000000001</v>
      </c>
      <c r="O319" s="193">
        <v>0</v>
      </c>
      <c r="P319" s="192">
        <v>358908</v>
      </c>
      <c r="Q319" s="192">
        <v>479763.32571428601</v>
      </c>
      <c r="R319" s="192">
        <v>479763.32571428601</v>
      </c>
      <c r="S319" s="192">
        <v>0</v>
      </c>
      <c r="T319" s="194">
        <v>479763.32571428601</v>
      </c>
      <c r="U319" s="195" t="s">
        <v>563</v>
      </c>
    </row>
    <row r="320" spans="1:21" outlineLevel="1" x14ac:dyDescent="0.25">
      <c r="A320" s="190" t="s">
        <v>482</v>
      </c>
      <c r="B320" s="191" t="s">
        <v>453</v>
      </c>
      <c r="C320" s="191" t="s">
        <v>323</v>
      </c>
      <c r="D320" s="191" t="s">
        <v>483</v>
      </c>
      <c r="E320" s="192">
        <v>162162.85714285701</v>
      </c>
      <c r="F320" s="192">
        <v>0</v>
      </c>
      <c r="G320" s="192">
        <v>82124.502857142899</v>
      </c>
      <c r="H320" s="192">
        <v>0</v>
      </c>
      <c r="I320" s="192">
        <v>1383.42857142857</v>
      </c>
      <c r="J320" s="192">
        <v>0</v>
      </c>
      <c r="K320" s="193">
        <v>96.060173013106393</v>
      </c>
      <c r="L320" s="193">
        <v>0</v>
      </c>
      <c r="M320" s="193">
        <v>208.783056605094</v>
      </c>
      <c r="N320" s="193">
        <v>1.1000000000000001</v>
      </c>
      <c r="O320" s="193">
        <v>0</v>
      </c>
      <c r="P320" s="192">
        <v>178379.14285714299</v>
      </c>
      <c r="Q320" s="192">
        <v>260503.64571428599</v>
      </c>
      <c r="R320" s="192">
        <v>260503.64571428599</v>
      </c>
      <c r="S320" s="192">
        <v>0</v>
      </c>
      <c r="T320" s="194">
        <v>260503.64571428599</v>
      </c>
      <c r="U320" s="195" t="s">
        <v>454</v>
      </c>
    </row>
    <row r="321" spans="1:21" outlineLevel="1" x14ac:dyDescent="0.25">
      <c r="A321" s="190" t="s">
        <v>482</v>
      </c>
      <c r="B321" s="191" t="s">
        <v>564</v>
      </c>
      <c r="C321" s="191" t="s">
        <v>323</v>
      </c>
      <c r="D321" s="191" t="s">
        <v>483</v>
      </c>
      <c r="E321" s="192">
        <v>10210.285714285699</v>
      </c>
      <c r="F321" s="192">
        <v>0</v>
      </c>
      <c r="G321" s="192">
        <v>0</v>
      </c>
      <c r="H321" s="192">
        <v>0</v>
      </c>
      <c r="I321" s="192">
        <v>13.714285714285699</v>
      </c>
      <c r="J321" s="192">
        <v>0</v>
      </c>
      <c r="K321" s="193">
        <v>96.060173013106393</v>
      </c>
      <c r="L321" s="193">
        <v>0</v>
      </c>
      <c r="M321" s="193">
        <v>208.783056605094</v>
      </c>
      <c r="N321" s="193">
        <v>1.1000000000000001</v>
      </c>
      <c r="O321" s="193">
        <v>0</v>
      </c>
      <c r="P321" s="192">
        <v>11231.314285714299</v>
      </c>
      <c r="Q321" s="192">
        <v>11231.314285714299</v>
      </c>
      <c r="R321" s="192">
        <v>11231.314285714299</v>
      </c>
      <c r="S321" s="192">
        <v>0</v>
      </c>
      <c r="T321" s="194">
        <v>11231.314285714299</v>
      </c>
      <c r="U321" s="195" t="s">
        <v>565</v>
      </c>
    </row>
    <row r="322" spans="1:21" outlineLevel="1" x14ac:dyDescent="0.25">
      <c r="A322" s="190" t="s">
        <v>482</v>
      </c>
      <c r="B322" s="191" t="s">
        <v>566</v>
      </c>
      <c r="C322" s="191" t="s">
        <v>323</v>
      </c>
      <c r="D322" s="191" t="s">
        <v>483</v>
      </c>
      <c r="E322" s="192">
        <v>2650.5966986872099</v>
      </c>
      <c r="F322" s="192">
        <v>1980</v>
      </c>
      <c r="G322" s="192">
        <v>0</v>
      </c>
      <c r="H322" s="192">
        <v>0</v>
      </c>
      <c r="I322" s="192">
        <v>31.661538461538498</v>
      </c>
      <c r="J322" s="192">
        <v>26</v>
      </c>
      <c r="K322" s="193">
        <v>133.868520135718</v>
      </c>
      <c r="L322" s="193">
        <v>0</v>
      </c>
      <c r="M322" s="193">
        <v>121.775147928994</v>
      </c>
      <c r="N322" s="193">
        <v>1.1000000000000001</v>
      </c>
      <c r="O322" s="193">
        <v>0</v>
      </c>
      <c r="P322" s="192">
        <v>2915.6563685559299</v>
      </c>
      <c r="Q322" s="192">
        <v>2915.6563685559299</v>
      </c>
      <c r="R322" s="192">
        <v>2915.6563685559299</v>
      </c>
      <c r="S322" s="192">
        <v>0</v>
      </c>
      <c r="T322" s="194">
        <v>2915.6563685559299</v>
      </c>
      <c r="U322" s="195" t="s">
        <v>567</v>
      </c>
    </row>
    <row r="323" spans="1:21" outlineLevel="1" x14ac:dyDescent="0.25">
      <c r="A323" s="190" t="s">
        <v>568</v>
      </c>
      <c r="B323" s="191" t="s">
        <v>569</v>
      </c>
      <c r="C323" s="191" t="s">
        <v>323</v>
      </c>
      <c r="D323" s="191" t="s">
        <v>480</v>
      </c>
      <c r="E323" s="192">
        <v>2027697.9474021699</v>
      </c>
      <c r="F323" s="192">
        <v>1810337</v>
      </c>
      <c r="G323" s="192">
        <v>0</v>
      </c>
      <c r="H323" s="192">
        <v>0</v>
      </c>
      <c r="I323" s="192">
        <v>278.05747126436802</v>
      </c>
      <c r="J323" s="192">
        <v>226</v>
      </c>
      <c r="K323" s="193">
        <v>112.00665662813999</v>
      </c>
      <c r="L323" s="193">
        <v>0</v>
      </c>
      <c r="M323" s="193">
        <v>123.034279320517</v>
      </c>
      <c r="N323" s="193">
        <v>1.1200000000000001</v>
      </c>
      <c r="O323" s="193">
        <v>0</v>
      </c>
      <c r="P323" s="192">
        <v>2271021.7010904299</v>
      </c>
      <c r="Q323" s="192">
        <v>2271021.7010904299</v>
      </c>
      <c r="R323" s="192">
        <v>2271021.7010904299</v>
      </c>
      <c r="S323" s="192">
        <v>0</v>
      </c>
      <c r="T323" s="194">
        <v>2271021.7010904299</v>
      </c>
      <c r="U323" s="195" t="s">
        <v>570</v>
      </c>
    </row>
    <row r="324" spans="1:21" outlineLevel="1" x14ac:dyDescent="0.25">
      <c r="A324" s="190" t="s">
        <v>571</v>
      </c>
      <c r="B324" s="191" t="s">
        <v>569</v>
      </c>
      <c r="C324" s="191" t="s">
        <v>323</v>
      </c>
      <c r="D324" s="191" t="s">
        <v>480</v>
      </c>
      <c r="E324" s="192">
        <v>128342.750007173</v>
      </c>
      <c r="F324" s="192">
        <v>109980</v>
      </c>
      <c r="G324" s="192">
        <v>0</v>
      </c>
      <c r="H324" s="192">
        <v>0</v>
      </c>
      <c r="I324" s="192">
        <v>44.9798850574713</v>
      </c>
      <c r="J324" s="192">
        <v>42</v>
      </c>
      <c r="K324" s="193">
        <v>116.69644481466899</v>
      </c>
      <c r="L324" s="193">
        <v>0</v>
      </c>
      <c r="M324" s="193">
        <v>107.094964422551</v>
      </c>
      <c r="N324" s="193">
        <v>1.3</v>
      </c>
      <c r="O324" s="193">
        <v>0</v>
      </c>
      <c r="P324" s="192">
        <v>166845.575009325</v>
      </c>
      <c r="Q324" s="192">
        <v>166845.575009325</v>
      </c>
      <c r="R324" s="192">
        <v>166845.575009325</v>
      </c>
      <c r="S324" s="192">
        <v>0</v>
      </c>
      <c r="T324" s="194">
        <v>166845.575009325</v>
      </c>
      <c r="U324" s="195" t="s">
        <v>570</v>
      </c>
    </row>
    <row r="325" spans="1:21" outlineLevel="1" x14ac:dyDescent="0.25">
      <c r="A325" s="190" t="s">
        <v>482</v>
      </c>
      <c r="B325" s="191" t="s">
        <v>572</v>
      </c>
      <c r="C325" s="191" t="s">
        <v>323</v>
      </c>
      <c r="D325" s="191" t="s">
        <v>483</v>
      </c>
      <c r="E325" s="192">
        <v>427156.26643277198</v>
      </c>
      <c r="F325" s="192">
        <v>260515</v>
      </c>
      <c r="G325" s="192">
        <v>0</v>
      </c>
      <c r="H325" s="192">
        <v>0</v>
      </c>
      <c r="I325" s="192">
        <v>90.938650306748499</v>
      </c>
      <c r="J325" s="192">
        <v>33</v>
      </c>
      <c r="K325" s="193">
        <v>163.96609271357599</v>
      </c>
      <c r="L325" s="193">
        <v>0</v>
      </c>
      <c r="M325" s="193">
        <v>275.57166759620799</v>
      </c>
      <c r="N325" s="193">
        <v>1.1000000000000001</v>
      </c>
      <c r="O325" s="193">
        <v>0</v>
      </c>
      <c r="P325" s="192">
        <v>469871.89307604899</v>
      </c>
      <c r="Q325" s="192">
        <v>469871.89307604899</v>
      </c>
      <c r="R325" s="192">
        <v>469871.89307604899</v>
      </c>
      <c r="S325" s="192">
        <v>0</v>
      </c>
      <c r="T325" s="194">
        <v>469871.89307604899</v>
      </c>
      <c r="U325" s="195" t="s">
        <v>573</v>
      </c>
    </row>
    <row r="326" spans="1:21" outlineLevel="1" x14ac:dyDescent="0.25">
      <c r="A326" s="190" t="s">
        <v>482</v>
      </c>
      <c r="B326" s="191" t="s">
        <v>2116</v>
      </c>
      <c r="C326" s="191" t="s">
        <v>323</v>
      </c>
      <c r="D326" s="191" t="s">
        <v>483</v>
      </c>
      <c r="E326" s="192">
        <v>245.142857142857</v>
      </c>
      <c r="F326" s="192">
        <v>0</v>
      </c>
      <c r="G326" s="192">
        <v>0</v>
      </c>
      <c r="H326" s="192">
        <v>0</v>
      </c>
      <c r="I326" s="192">
        <v>1.71428571428571</v>
      </c>
      <c r="J326" s="192">
        <v>0</v>
      </c>
      <c r="K326" s="193">
        <v>163.96609271357599</v>
      </c>
      <c r="L326" s="193">
        <v>0</v>
      </c>
      <c r="M326" s="193">
        <v>275.57166759620799</v>
      </c>
      <c r="N326" s="193">
        <v>1.1000000000000001</v>
      </c>
      <c r="O326" s="193">
        <v>0</v>
      </c>
      <c r="P326" s="192">
        <v>269.65714285714301</v>
      </c>
      <c r="Q326" s="192">
        <v>269.65714285714301</v>
      </c>
      <c r="R326" s="192">
        <v>269.65714285714301</v>
      </c>
      <c r="S326" s="192">
        <v>0</v>
      </c>
      <c r="T326" s="194">
        <v>269.65714285714301</v>
      </c>
      <c r="U326" s="195" t="s">
        <v>2117</v>
      </c>
    </row>
    <row r="327" spans="1:21" outlineLevel="1" x14ac:dyDescent="0.25">
      <c r="A327" s="190" t="s">
        <v>574</v>
      </c>
      <c r="B327" s="191" t="s">
        <v>575</v>
      </c>
      <c r="C327" s="191" t="s">
        <v>323</v>
      </c>
      <c r="D327" s="191" t="s">
        <v>480</v>
      </c>
      <c r="E327" s="192">
        <v>160164.41708727001</v>
      </c>
      <c r="F327" s="192">
        <v>260866</v>
      </c>
      <c r="G327" s="192">
        <v>0</v>
      </c>
      <c r="H327" s="192">
        <v>0</v>
      </c>
      <c r="I327" s="192">
        <v>29.3815789473684</v>
      </c>
      <c r="J327" s="192">
        <v>30</v>
      </c>
      <c r="K327" s="193">
        <v>61.397198978506196</v>
      </c>
      <c r="L327" s="193">
        <v>0</v>
      </c>
      <c r="M327" s="193">
        <v>97.938596491227997</v>
      </c>
      <c r="N327" s="193">
        <v>1.0900000000000001</v>
      </c>
      <c r="O327" s="193">
        <v>0</v>
      </c>
      <c r="P327" s="192">
        <v>174579.214625124</v>
      </c>
      <c r="Q327" s="192">
        <v>174579.214625124</v>
      </c>
      <c r="R327" s="192">
        <v>174579.214625124</v>
      </c>
      <c r="S327" s="192">
        <v>0</v>
      </c>
      <c r="T327" s="194">
        <v>174579.214625124</v>
      </c>
      <c r="U327" s="195" t="s">
        <v>576</v>
      </c>
    </row>
    <row r="328" spans="1:21" outlineLevel="1" x14ac:dyDescent="0.25">
      <c r="A328" s="190" t="s">
        <v>482</v>
      </c>
      <c r="B328" s="191" t="s">
        <v>577</v>
      </c>
      <c r="C328" s="191" t="s">
        <v>323</v>
      </c>
      <c r="D328" s="191" t="s">
        <v>483</v>
      </c>
      <c r="E328" s="192">
        <v>0</v>
      </c>
      <c r="F328" s="192">
        <v>0</v>
      </c>
      <c r="G328" s="192">
        <v>0</v>
      </c>
      <c r="H328" s="192">
        <v>0</v>
      </c>
      <c r="I328" s="192">
        <v>54</v>
      </c>
      <c r="J328" s="192">
        <v>1</v>
      </c>
      <c r="K328" s="193">
        <v>61.397198978506196</v>
      </c>
      <c r="L328" s="193">
        <v>0</v>
      </c>
      <c r="M328" s="193">
        <v>5400</v>
      </c>
      <c r="N328" s="193">
        <v>1.1000000000000001</v>
      </c>
      <c r="O328" s="193">
        <v>0</v>
      </c>
      <c r="P328" s="192">
        <v>0</v>
      </c>
      <c r="Q328" s="192">
        <v>0</v>
      </c>
      <c r="R328" s="192">
        <v>0</v>
      </c>
      <c r="S328" s="192">
        <v>0</v>
      </c>
      <c r="T328" s="194">
        <v>0</v>
      </c>
      <c r="U328" s="195" t="s">
        <v>578</v>
      </c>
    </row>
    <row r="329" spans="1:21" x14ac:dyDescent="0.25">
      <c r="A329" s="196" t="s">
        <v>579</v>
      </c>
      <c r="B329" s="197"/>
      <c r="C329" s="197"/>
      <c r="D329" s="197"/>
      <c r="E329" s="198">
        <v>96582662.101650402</v>
      </c>
      <c r="F329" s="198">
        <v>77548316</v>
      </c>
      <c r="G329" s="198">
        <v>37003257.696852498</v>
      </c>
      <c r="H329" s="198">
        <v>19007391.960000001</v>
      </c>
      <c r="I329" s="197"/>
      <c r="J329" s="197"/>
      <c r="K329" s="199"/>
      <c r="L329" s="199"/>
      <c r="M329" s="199"/>
      <c r="N329" s="199"/>
      <c r="O329" s="199"/>
      <c r="P329" s="198">
        <v>100529419.163491</v>
      </c>
      <c r="Q329" s="198">
        <v>137532676.86034301</v>
      </c>
      <c r="R329" s="198">
        <v>137532676.86034301</v>
      </c>
      <c r="S329" s="198">
        <v>0</v>
      </c>
      <c r="T329" s="198">
        <v>137532676.86034301</v>
      </c>
      <c r="U329" s="192"/>
    </row>
    <row r="330" spans="1:21" outlineLevel="1" x14ac:dyDescent="0.25">
      <c r="A330" s="190" t="s">
        <v>580</v>
      </c>
      <c r="B330" s="191" t="s">
        <v>581</v>
      </c>
      <c r="C330" s="191" t="s">
        <v>323</v>
      </c>
      <c r="D330" s="191" t="s">
        <v>582</v>
      </c>
      <c r="E330" s="192">
        <v>1737444.7210015999</v>
      </c>
      <c r="F330" s="192">
        <v>2370794</v>
      </c>
      <c r="G330" s="192">
        <v>19415.6052195171</v>
      </c>
      <c r="H330" s="192">
        <v>12180.06</v>
      </c>
      <c r="I330" s="192">
        <v>1265.22723609992</v>
      </c>
      <c r="J330" s="192">
        <v>1381</v>
      </c>
      <c r="K330" s="193">
        <v>73.285351700805705</v>
      </c>
      <c r="L330" s="193">
        <v>159.404840530483</v>
      </c>
      <c r="M330" s="193">
        <v>91.616744105714702</v>
      </c>
      <c r="N330" s="193">
        <v>1.1599999999999999</v>
      </c>
      <c r="O330" s="193">
        <v>0</v>
      </c>
      <c r="P330" s="192">
        <v>2015435.87636186</v>
      </c>
      <c r="Q330" s="192">
        <v>2034851.4815813701</v>
      </c>
      <c r="R330" s="192">
        <v>2034851.4815813701</v>
      </c>
      <c r="S330" s="192">
        <v>0</v>
      </c>
      <c r="T330" s="194">
        <v>2034851.4815813701</v>
      </c>
      <c r="U330" s="195" t="s">
        <v>583</v>
      </c>
    </row>
    <row r="331" spans="1:21" outlineLevel="1" x14ac:dyDescent="0.25">
      <c r="A331" s="190" t="s">
        <v>584</v>
      </c>
      <c r="B331" s="191" t="s">
        <v>581</v>
      </c>
      <c r="C331" s="191" t="s">
        <v>323</v>
      </c>
      <c r="D331" s="191" t="s">
        <v>582</v>
      </c>
      <c r="E331" s="192">
        <v>675264.70170576801</v>
      </c>
      <c r="F331" s="192">
        <v>0</v>
      </c>
      <c r="G331" s="192">
        <v>0</v>
      </c>
      <c r="H331" s="192">
        <v>0</v>
      </c>
      <c r="I331" s="192">
        <v>276.81547139403699</v>
      </c>
      <c r="J331" s="192">
        <v>0</v>
      </c>
      <c r="K331" s="193">
        <v>73.285351700805705</v>
      </c>
      <c r="L331" s="193">
        <v>159.404840530483</v>
      </c>
      <c r="M331" s="193">
        <v>91.616744105714702</v>
      </c>
      <c r="N331" s="193">
        <v>1</v>
      </c>
      <c r="O331" s="193">
        <v>0</v>
      </c>
      <c r="P331" s="192">
        <v>675264.70170576801</v>
      </c>
      <c r="Q331" s="192">
        <v>675264.70170576801</v>
      </c>
      <c r="R331" s="192">
        <v>675264.70170576801</v>
      </c>
      <c r="S331" s="192">
        <v>0</v>
      </c>
      <c r="T331" s="194">
        <v>675264.70170576801</v>
      </c>
      <c r="U331" s="195" t="s">
        <v>583</v>
      </c>
    </row>
    <row r="332" spans="1:21" outlineLevel="1" x14ac:dyDescent="0.25">
      <c r="A332" s="190" t="s">
        <v>585</v>
      </c>
      <c r="B332" s="191" t="s">
        <v>586</v>
      </c>
      <c r="C332" s="191" t="s">
        <v>323</v>
      </c>
      <c r="D332" s="191" t="s">
        <v>582</v>
      </c>
      <c r="E332" s="192">
        <v>0</v>
      </c>
      <c r="F332" s="192">
        <v>11517</v>
      </c>
      <c r="G332" s="192">
        <v>0</v>
      </c>
      <c r="H332" s="192">
        <v>0</v>
      </c>
      <c r="I332" s="192">
        <v>0</v>
      </c>
      <c r="J332" s="192">
        <v>17</v>
      </c>
      <c r="K332" s="193">
        <v>0</v>
      </c>
      <c r="L332" s="193">
        <v>159.404840530483</v>
      </c>
      <c r="M332" s="193">
        <v>0</v>
      </c>
      <c r="N332" s="193">
        <v>1.1599999999999999</v>
      </c>
      <c r="O332" s="193">
        <v>0</v>
      </c>
      <c r="P332" s="192">
        <v>0</v>
      </c>
      <c r="Q332" s="192">
        <v>0</v>
      </c>
      <c r="R332" s="192">
        <v>0</v>
      </c>
      <c r="S332" s="192">
        <v>0</v>
      </c>
      <c r="T332" s="194">
        <v>0</v>
      </c>
      <c r="U332" s="195" t="s">
        <v>587</v>
      </c>
    </row>
    <row r="333" spans="1:21" x14ac:dyDescent="0.25">
      <c r="A333" s="196" t="s">
        <v>588</v>
      </c>
      <c r="B333" s="197"/>
      <c r="C333" s="197"/>
      <c r="D333" s="197"/>
      <c r="E333" s="198">
        <v>2412709.42270737</v>
      </c>
      <c r="F333" s="198">
        <v>2382311</v>
      </c>
      <c r="G333" s="198">
        <v>19415.6052195171</v>
      </c>
      <c r="H333" s="198">
        <v>12180.06</v>
      </c>
      <c r="I333" s="197"/>
      <c r="J333" s="197"/>
      <c r="K333" s="199"/>
      <c r="L333" s="199"/>
      <c r="M333" s="199"/>
      <c r="N333" s="199"/>
      <c r="O333" s="199"/>
      <c r="P333" s="198">
        <v>2690700.5780676301</v>
      </c>
      <c r="Q333" s="198">
        <v>2710116.18328714</v>
      </c>
      <c r="R333" s="198">
        <v>2710116.18328714</v>
      </c>
      <c r="S333" s="198">
        <v>0</v>
      </c>
      <c r="T333" s="198">
        <v>2710116.18328714</v>
      </c>
      <c r="U333" s="192"/>
    </row>
    <row r="334" spans="1:21" outlineLevel="1" x14ac:dyDescent="0.25">
      <c r="A334" s="190" t="s">
        <v>589</v>
      </c>
      <c r="B334" s="191" t="s">
        <v>590</v>
      </c>
      <c r="C334" s="191" t="s">
        <v>323</v>
      </c>
      <c r="D334" s="191" t="s">
        <v>591</v>
      </c>
      <c r="E334" s="192">
        <v>2108689.5609859698</v>
      </c>
      <c r="F334" s="192">
        <v>1550061</v>
      </c>
      <c r="G334" s="192">
        <v>0</v>
      </c>
      <c r="H334" s="192">
        <v>0</v>
      </c>
      <c r="I334" s="192">
        <v>430.554347826087</v>
      </c>
      <c r="J334" s="192">
        <v>437</v>
      </c>
      <c r="K334" s="193">
        <v>136.039134007369</v>
      </c>
      <c r="L334" s="193">
        <v>159.404840530483</v>
      </c>
      <c r="M334" s="193">
        <v>98.525022385832301</v>
      </c>
      <c r="N334" s="193">
        <v>0.84</v>
      </c>
      <c r="O334" s="193">
        <v>0</v>
      </c>
      <c r="P334" s="192">
        <v>1771299.23122821</v>
      </c>
      <c r="Q334" s="192">
        <v>1771299.23122821</v>
      </c>
      <c r="R334" s="192">
        <v>1771299.23122821</v>
      </c>
      <c r="S334" s="192">
        <v>0</v>
      </c>
      <c r="T334" s="194">
        <v>1771299.23122821</v>
      </c>
      <c r="U334" s="195" t="s">
        <v>592</v>
      </c>
    </row>
    <row r="335" spans="1:21" outlineLevel="1" x14ac:dyDescent="0.25">
      <c r="A335" s="190" t="s">
        <v>593</v>
      </c>
      <c r="B335" s="191" t="s">
        <v>590</v>
      </c>
      <c r="C335" s="191" t="s">
        <v>323</v>
      </c>
      <c r="D335" s="191" t="s">
        <v>591</v>
      </c>
      <c r="E335" s="192">
        <v>17115.6388913601</v>
      </c>
      <c r="F335" s="192">
        <v>16446</v>
      </c>
      <c r="G335" s="192">
        <v>0</v>
      </c>
      <c r="H335" s="192">
        <v>0</v>
      </c>
      <c r="I335" s="192">
        <v>435.21739130434798</v>
      </c>
      <c r="J335" s="192">
        <v>438</v>
      </c>
      <c r="K335" s="193">
        <v>104.07174322850599</v>
      </c>
      <c r="L335" s="193">
        <v>159.404840530483</v>
      </c>
      <c r="M335" s="193">
        <v>99.364701211038295</v>
      </c>
      <c r="N335" s="193">
        <v>1.26</v>
      </c>
      <c r="O335" s="193">
        <v>0</v>
      </c>
      <c r="P335" s="192">
        <v>21565.705003113701</v>
      </c>
      <c r="Q335" s="192">
        <v>21565.705003113701</v>
      </c>
      <c r="R335" s="192">
        <v>21565.705003113701</v>
      </c>
      <c r="S335" s="192">
        <v>0</v>
      </c>
      <c r="T335" s="194">
        <v>21565.705003113701</v>
      </c>
      <c r="U335" s="195" t="s">
        <v>592</v>
      </c>
    </row>
    <row r="336" spans="1:21" outlineLevel="1" x14ac:dyDescent="0.25">
      <c r="A336" s="190" t="s">
        <v>589</v>
      </c>
      <c r="B336" s="191" t="s">
        <v>594</v>
      </c>
      <c r="C336" s="191" t="s">
        <v>323</v>
      </c>
      <c r="D336" s="191" t="s">
        <v>591</v>
      </c>
      <c r="E336" s="192">
        <v>32810568.616030999</v>
      </c>
      <c r="F336" s="192">
        <v>23556086</v>
      </c>
      <c r="G336" s="192">
        <v>0</v>
      </c>
      <c r="H336" s="192">
        <v>0</v>
      </c>
      <c r="I336" s="192">
        <v>9961.2436479128901</v>
      </c>
      <c r="J336" s="192">
        <v>8983</v>
      </c>
      <c r="K336" s="193">
        <v>139.28701319918301</v>
      </c>
      <c r="L336" s="193">
        <v>159.404840530483</v>
      </c>
      <c r="M336" s="193">
        <v>110.889943759467</v>
      </c>
      <c r="N336" s="193">
        <v>0.84</v>
      </c>
      <c r="O336" s="193">
        <v>0</v>
      </c>
      <c r="P336" s="192">
        <v>27560877.637465999</v>
      </c>
      <c r="Q336" s="192">
        <v>27560877.637465999</v>
      </c>
      <c r="R336" s="192">
        <v>27560877.637465999</v>
      </c>
      <c r="S336" s="192">
        <v>0</v>
      </c>
      <c r="T336" s="194">
        <v>27560877.637465999</v>
      </c>
      <c r="U336" s="195" t="s">
        <v>595</v>
      </c>
    </row>
    <row r="337" spans="1:21" outlineLevel="1" x14ac:dyDescent="0.25">
      <c r="A337" s="190" t="s">
        <v>596</v>
      </c>
      <c r="B337" s="191" t="s">
        <v>594</v>
      </c>
      <c r="C337" s="191" t="s">
        <v>323</v>
      </c>
      <c r="D337" s="191" t="s">
        <v>463</v>
      </c>
      <c r="E337" s="192">
        <v>7214.1965282378296</v>
      </c>
      <c r="F337" s="192">
        <v>2996</v>
      </c>
      <c r="G337" s="192">
        <v>0</v>
      </c>
      <c r="H337" s="192">
        <v>0</v>
      </c>
      <c r="I337" s="192">
        <v>43.174833635813698</v>
      </c>
      <c r="J337" s="192">
        <v>21</v>
      </c>
      <c r="K337" s="193">
        <v>240.79427664345201</v>
      </c>
      <c r="L337" s="193">
        <v>159.404840530483</v>
      </c>
      <c r="M337" s="193">
        <v>205.594445884827</v>
      </c>
      <c r="N337" s="193">
        <v>1.24</v>
      </c>
      <c r="O337" s="193">
        <v>0</v>
      </c>
      <c r="P337" s="192">
        <v>8945.60369501491</v>
      </c>
      <c r="Q337" s="192">
        <v>8945.60369501491</v>
      </c>
      <c r="R337" s="192">
        <v>8945.60369501491</v>
      </c>
      <c r="S337" s="192">
        <v>0</v>
      </c>
      <c r="T337" s="194">
        <v>8945.60369501491</v>
      </c>
      <c r="U337" s="195" t="s">
        <v>595</v>
      </c>
    </row>
    <row r="338" spans="1:21" outlineLevel="1" x14ac:dyDescent="0.25">
      <c r="A338" s="190" t="s">
        <v>593</v>
      </c>
      <c r="B338" s="191" t="s">
        <v>594</v>
      </c>
      <c r="C338" s="191" t="s">
        <v>323</v>
      </c>
      <c r="D338" s="191" t="s">
        <v>591</v>
      </c>
      <c r="E338" s="192">
        <v>575144.16836481902</v>
      </c>
      <c r="F338" s="192">
        <v>475493</v>
      </c>
      <c r="G338" s="192">
        <v>0</v>
      </c>
      <c r="H338" s="192">
        <v>0</v>
      </c>
      <c r="I338" s="192">
        <v>9498.4633998790105</v>
      </c>
      <c r="J338" s="192">
        <v>8499</v>
      </c>
      <c r="K338" s="193">
        <v>120.957441721501</v>
      </c>
      <c r="L338" s="193">
        <v>159.404840530483</v>
      </c>
      <c r="M338" s="193">
        <v>111.75977644286399</v>
      </c>
      <c r="N338" s="193">
        <v>1.26</v>
      </c>
      <c r="O338" s="193">
        <v>0</v>
      </c>
      <c r="P338" s="192">
        <v>724681.65213967196</v>
      </c>
      <c r="Q338" s="192">
        <v>724681.65213967196</v>
      </c>
      <c r="R338" s="192">
        <v>724681.65213967196</v>
      </c>
      <c r="S338" s="192">
        <v>0</v>
      </c>
      <c r="T338" s="194">
        <v>724681.65213967196</v>
      </c>
      <c r="U338" s="195" t="s">
        <v>595</v>
      </c>
    </row>
    <row r="339" spans="1:21" outlineLevel="1" x14ac:dyDescent="0.25">
      <c r="A339" s="190" t="s">
        <v>597</v>
      </c>
      <c r="B339" s="191" t="s">
        <v>466</v>
      </c>
      <c r="C339" s="191" t="s">
        <v>323</v>
      </c>
      <c r="D339" s="191" t="s">
        <v>591</v>
      </c>
      <c r="E339" s="192">
        <v>9330703.5531661902</v>
      </c>
      <c r="F339" s="192">
        <v>7813417</v>
      </c>
      <c r="G339" s="192">
        <v>0</v>
      </c>
      <c r="H339" s="192">
        <v>0</v>
      </c>
      <c r="I339" s="192">
        <v>3212.67421817286</v>
      </c>
      <c r="J339" s="192">
        <v>2720</v>
      </c>
      <c r="K339" s="193">
        <v>119.418988557326</v>
      </c>
      <c r="L339" s="193">
        <v>159.404840530483</v>
      </c>
      <c r="M339" s="193">
        <v>118.113022726943</v>
      </c>
      <c r="N339" s="193">
        <v>0.97</v>
      </c>
      <c r="O339" s="193">
        <v>0</v>
      </c>
      <c r="P339" s="192">
        <v>9050782.4465712104</v>
      </c>
      <c r="Q339" s="192">
        <v>9050782.4465712104</v>
      </c>
      <c r="R339" s="192">
        <v>9050782.4465712104</v>
      </c>
      <c r="S339" s="192">
        <v>0</v>
      </c>
      <c r="T339" s="194">
        <v>9050782.4465712104</v>
      </c>
      <c r="U339" s="195" t="s">
        <v>467</v>
      </c>
    </row>
    <row r="340" spans="1:21" outlineLevel="1" x14ac:dyDescent="0.25">
      <c r="A340" s="190" t="s">
        <v>593</v>
      </c>
      <c r="B340" s="191" t="s">
        <v>466</v>
      </c>
      <c r="C340" s="191" t="s">
        <v>323</v>
      </c>
      <c r="D340" s="191" t="s">
        <v>591</v>
      </c>
      <c r="E340" s="192">
        <v>64415.422743151197</v>
      </c>
      <c r="F340" s="192">
        <v>73302</v>
      </c>
      <c r="G340" s="192">
        <v>0</v>
      </c>
      <c r="H340" s="192">
        <v>0</v>
      </c>
      <c r="I340" s="192">
        <v>1043.92464910121</v>
      </c>
      <c r="J340" s="192">
        <v>1049</v>
      </c>
      <c r="K340" s="193">
        <v>87.876760174553496</v>
      </c>
      <c r="L340" s="193">
        <v>159.404840530483</v>
      </c>
      <c r="M340" s="193">
        <v>99.516172459600597</v>
      </c>
      <c r="N340" s="193">
        <v>1.26</v>
      </c>
      <c r="O340" s="193">
        <v>0</v>
      </c>
      <c r="P340" s="192">
        <v>81163.432656370496</v>
      </c>
      <c r="Q340" s="192">
        <v>81163.432656370496</v>
      </c>
      <c r="R340" s="192">
        <v>81163.432656370496</v>
      </c>
      <c r="S340" s="192">
        <v>0</v>
      </c>
      <c r="T340" s="194">
        <v>81163.432656370496</v>
      </c>
      <c r="U340" s="195" t="s">
        <v>467</v>
      </c>
    </row>
    <row r="341" spans="1:21" outlineLevel="1" x14ac:dyDescent="0.25">
      <c r="A341" s="190" t="s">
        <v>1833</v>
      </c>
      <c r="B341" s="191" t="s">
        <v>466</v>
      </c>
      <c r="C341" s="191" t="s">
        <v>323</v>
      </c>
      <c r="D341" s="191" t="s">
        <v>463</v>
      </c>
      <c r="E341" s="192">
        <v>45131.587671739297</v>
      </c>
      <c r="F341" s="192">
        <v>38885</v>
      </c>
      <c r="G341" s="192">
        <v>0</v>
      </c>
      <c r="H341" s="192">
        <v>0</v>
      </c>
      <c r="I341" s="192">
        <v>37.338586555035697</v>
      </c>
      <c r="J341" s="192">
        <v>35</v>
      </c>
      <c r="K341" s="193">
        <v>116.064260439088</v>
      </c>
      <c r="L341" s="193">
        <v>159.404840530483</v>
      </c>
      <c r="M341" s="193">
        <v>106.681675871531</v>
      </c>
      <c r="N341" s="193">
        <v>1.24</v>
      </c>
      <c r="O341" s="193">
        <v>0</v>
      </c>
      <c r="P341" s="192">
        <v>55963.1687129567</v>
      </c>
      <c r="Q341" s="192">
        <v>55963.1687129567</v>
      </c>
      <c r="R341" s="192">
        <v>55963.1687129567</v>
      </c>
      <c r="S341" s="192">
        <v>0</v>
      </c>
      <c r="T341" s="194">
        <v>55963.1687129567</v>
      </c>
      <c r="U341" s="195" t="s">
        <v>467</v>
      </c>
    </row>
    <row r="342" spans="1:21" outlineLevel="1" x14ac:dyDescent="0.25">
      <c r="A342" s="190" t="s">
        <v>589</v>
      </c>
      <c r="B342" s="191" t="s">
        <v>598</v>
      </c>
      <c r="C342" s="191" t="s">
        <v>323</v>
      </c>
      <c r="D342" s="191" t="s">
        <v>591</v>
      </c>
      <c r="E342" s="192">
        <v>9355992.8409677707</v>
      </c>
      <c r="F342" s="192">
        <v>5464265</v>
      </c>
      <c r="G342" s="192">
        <v>0</v>
      </c>
      <c r="H342" s="192">
        <v>0</v>
      </c>
      <c r="I342" s="192">
        <v>1772.1721201255</v>
      </c>
      <c r="J342" s="192">
        <v>1581</v>
      </c>
      <c r="K342" s="193">
        <v>171.221433092425</v>
      </c>
      <c r="L342" s="193">
        <v>159.404840530483</v>
      </c>
      <c r="M342" s="193">
        <v>112.091848205281</v>
      </c>
      <c r="N342" s="193">
        <v>0.84</v>
      </c>
      <c r="O342" s="193">
        <v>0</v>
      </c>
      <c r="P342" s="192">
        <v>7859033.9864129303</v>
      </c>
      <c r="Q342" s="192">
        <v>7859033.9864129303</v>
      </c>
      <c r="R342" s="192">
        <v>7859033.9864129303</v>
      </c>
      <c r="S342" s="192">
        <v>0</v>
      </c>
      <c r="T342" s="194">
        <v>7859033.9864129303</v>
      </c>
      <c r="U342" s="195" t="s">
        <v>599</v>
      </c>
    </row>
    <row r="343" spans="1:21" outlineLevel="1" x14ac:dyDescent="0.25">
      <c r="A343" s="190" t="s">
        <v>600</v>
      </c>
      <c r="B343" s="191" t="s">
        <v>601</v>
      </c>
      <c r="C343" s="191" t="s">
        <v>323</v>
      </c>
      <c r="D343" s="191" t="s">
        <v>591</v>
      </c>
      <c r="E343" s="192">
        <v>3570107.0854483698</v>
      </c>
      <c r="F343" s="192">
        <v>3299405</v>
      </c>
      <c r="G343" s="192">
        <v>1445487.9236413599</v>
      </c>
      <c r="H343" s="192">
        <v>755176.23</v>
      </c>
      <c r="I343" s="192">
        <v>3826.7558419165998</v>
      </c>
      <c r="J343" s="192">
        <v>3691</v>
      </c>
      <c r="K343" s="193">
        <v>108.20457280777499</v>
      </c>
      <c r="L343" s="193">
        <v>191.410675577191</v>
      </c>
      <c r="M343" s="193">
        <v>103.678023351845</v>
      </c>
      <c r="N343" s="193">
        <v>1.47</v>
      </c>
      <c r="O343" s="193">
        <v>0</v>
      </c>
      <c r="P343" s="192">
        <v>5248057.4156090999</v>
      </c>
      <c r="Q343" s="192">
        <v>6693545.3392504603</v>
      </c>
      <c r="R343" s="192">
        <v>6693545.3392504603</v>
      </c>
      <c r="S343" s="192">
        <v>0</v>
      </c>
      <c r="T343" s="194">
        <v>6693545.3392504603</v>
      </c>
      <c r="U343" s="195" t="s">
        <v>602</v>
      </c>
    </row>
    <row r="344" spans="1:21" outlineLevel="1" x14ac:dyDescent="0.25">
      <c r="A344" s="190" t="s">
        <v>603</v>
      </c>
      <c r="B344" s="191" t="s">
        <v>601</v>
      </c>
      <c r="C344" s="191" t="s">
        <v>323</v>
      </c>
      <c r="D344" s="191" t="s">
        <v>591</v>
      </c>
      <c r="E344" s="192">
        <v>9983264.9765315205</v>
      </c>
      <c r="F344" s="192">
        <v>11383365</v>
      </c>
      <c r="G344" s="192">
        <v>0</v>
      </c>
      <c r="H344" s="192">
        <v>0</v>
      </c>
      <c r="I344" s="192">
        <v>1018.75264304188</v>
      </c>
      <c r="J344" s="192">
        <v>1097</v>
      </c>
      <c r="K344" s="193">
        <v>87.700473247862305</v>
      </c>
      <c r="L344" s="193">
        <v>191.410675577191</v>
      </c>
      <c r="M344" s="193">
        <v>92.867150687500498</v>
      </c>
      <c r="N344" s="193">
        <v>0.65</v>
      </c>
      <c r="O344" s="193">
        <v>0</v>
      </c>
      <c r="P344" s="192">
        <v>6489122.2347454904</v>
      </c>
      <c r="Q344" s="192">
        <v>6489122.2347454904</v>
      </c>
      <c r="R344" s="192">
        <v>6489122.2347454904</v>
      </c>
      <c r="S344" s="192">
        <v>0</v>
      </c>
      <c r="T344" s="194">
        <v>6489122.2347454904</v>
      </c>
      <c r="U344" s="195" t="s">
        <v>602</v>
      </c>
    </row>
    <row r="345" spans="1:21" outlineLevel="1" x14ac:dyDescent="0.25">
      <c r="A345" s="190" t="s">
        <v>604</v>
      </c>
      <c r="B345" s="191" t="s">
        <v>601</v>
      </c>
      <c r="C345" s="191" t="s">
        <v>323</v>
      </c>
      <c r="D345" s="191" t="s">
        <v>591</v>
      </c>
      <c r="E345" s="192">
        <v>7284352.2179100001</v>
      </c>
      <c r="F345" s="192">
        <v>5576822</v>
      </c>
      <c r="G345" s="192">
        <v>0</v>
      </c>
      <c r="H345" s="192">
        <v>0</v>
      </c>
      <c r="I345" s="192">
        <v>2211.58634693044</v>
      </c>
      <c r="J345" s="192">
        <v>1940</v>
      </c>
      <c r="K345" s="193">
        <v>130.61833814868001</v>
      </c>
      <c r="L345" s="193">
        <v>191.410675577191</v>
      </c>
      <c r="M345" s="193">
        <v>113.999296233528</v>
      </c>
      <c r="N345" s="193">
        <v>0.65</v>
      </c>
      <c r="O345" s="193">
        <v>0</v>
      </c>
      <c r="P345" s="192">
        <v>4734828.9416415002</v>
      </c>
      <c r="Q345" s="192">
        <v>4734828.9416415002</v>
      </c>
      <c r="R345" s="192">
        <v>4734828.9416415002</v>
      </c>
      <c r="S345" s="192">
        <v>0</v>
      </c>
      <c r="T345" s="194">
        <v>4734828.9416415002</v>
      </c>
      <c r="U345" s="195" t="s">
        <v>602</v>
      </c>
    </row>
    <row r="346" spans="1:21" outlineLevel="1" x14ac:dyDescent="0.25">
      <c r="A346" s="190" t="s">
        <v>593</v>
      </c>
      <c r="B346" s="191" t="s">
        <v>601</v>
      </c>
      <c r="C346" s="191" t="s">
        <v>323</v>
      </c>
      <c r="D346" s="191" t="s">
        <v>591</v>
      </c>
      <c r="E346" s="192">
        <v>140840.46638299999</v>
      </c>
      <c r="F346" s="192">
        <v>143934</v>
      </c>
      <c r="G346" s="192">
        <v>0</v>
      </c>
      <c r="H346" s="192">
        <v>0</v>
      </c>
      <c r="I346" s="192">
        <v>587.33436181314903</v>
      </c>
      <c r="J346" s="192">
        <v>670</v>
      </c>
      <c r="K346" s="193">
        <v>97.8507276828268</v>
      </c>
      <c r="L346" s="193">
        <v>191.410675577191</v>
      </c>
      <c r="M346" s="193">
        <v>87.661845046738705</v>
      </c>
      <c r="N346" s="193">
        <v>1.26</v>
      </c>
      <c r="O346" s="193">
        <v>0</v>
      </c>
      <c r="P346" s="192">
        <v>177458.98764258</v>
      </c>
      <c r="Q346" s="192">
        <v>177458.98764258</v>
      </c>
      <c r="R346" s="192">
        <v>177458.98764258</v>
      </c>
      <c r="S346" s="192">
        <v>0</v>
      </c>
      <c r="T346" s="194">
        <v>177458.98764258</v>
      </c>
      <c r="U346" s="195" t="s">
        <v>602</v>
      </c>
    </row>
    <row r="347" spans="1:21" outlineLevel="1" x14ac:dyDescent="0.25">
      <c r="A347" s="190" t="s">
        <v>605</v>
      </c>
      <c r="B347" s="191" t="s">
        <v>601</v>
      </c>
      <c r="C347" s="191" t="s">
        <v>323</v>
      </c>
      <c r="D347" s="191" t="s">
        <v>463</v>
      </c>
      <c r="E347" s="192">
        <v>2905197.3869618899</v>
      </c>
      <c r="F347" s="192">
        <v>2659752</v>
      </c>
      <c r="G347" s="192">
        <v>0</v>
      </c>
      <c r="H347" s="192">
        <v>0</v>
      </c>
      <c r="I347" s="192">
        <v>6784.6201279549896</v>
      </c>
      <c r="J347" s="192">
        <v>6450</v>
      </c>
      <c r="K347" s="193">
        <v>109.228130553596</v>
      </c>
      <c r="L347" s="193">
        <v>191.410675577191</v>
      </c>
      <c r="M347" s="193">
        <v>105.187908960542</v>
      </c>
      <c r="N347" s="193">
        <v>1.47</v>
      </c>
      <c r="O347" s="193">
        <v>0</v>
      </c>
      <c r="P347" s="192">
        <v>4270640.1588339796</v>
      </c>
      <c r="Q347" s="192">
        <v>4270640.1588339796</v>
      </c>
      <c r="R347" s="192">
        <v>4270640.1588339796</v>
      </c>
      <c r="S347" s="192">
        <v>0</v>
      </c>
      <c r="T347" s="194">
        <v>4270640.1588339796</v>
      </c>
      <c r="U347" s="195" t="s">
        <v>602</v>
      </c>
    </row>
    <row r="348" spans="1:21" outlineLevel="1" x14ac:dyDescent="0.25">
      <c r="A348" s="190" t="s">
        <v>606</v>
      </c>
      <c r="B348" s="191" t="s">
        <v>601</v>
      </c>
      <c r="C348" s="191" t="s">
        <v>323</v>
      </c>
      <c r="D348" s="191" t="s">
        <v>463</v>
      </c>
      <c r="E348" s="192">
        <v>74114.949111243099</v>
      </c>
      <c r="F348" s="192">
        <v>0</v>
      </c>
      <c r="G348" s="192">
        <v>0</v>
      </c>
      <c r="H348" s="192">
        <v>0</v>
      </c>
      <c r="I348" s="192">
        <v>30.274967103770599</v>
      </c>
      <c r="J348" s="192">
        <v>0</v>
      </c>
      <c r="K348" s="193">
        <v>109.228130553596</v>
      </c>
      <c r="L348" s="193">
        <v>191.410675577191</v>
      </c>
      <c r="M348" s="193">
        <v>105.187908960542</v>
      </c>
      <c r="N348" s="193">
        <v>1.1100000000000001</v>
      </c>
      <c r="O348" s="193">
        <v>0</v>
      </c>
      <c r="P348" s="192">
        <v>82267.593513479806</v>
      </c>
      <c r="Q348" s="192">
        <v>82267.593513479806</v>
      </c>
      <c r="R348" s="192">
        <v>82267.593513479806</v>
      </c>
      <c r="S348" s="192">
        <v>0</v>
      </c>
      <c r="T348" s="194">
        <v>82267.593513479806</v>
      </c>
      <c r="U348" s="195" t="s">
        <v>602</v>
      </c>
    </row>
    <row r="349" spans="1:21" outlineLevel="1" x14ac:dyDescent="0.25">
      <c r="A349" s="190" t="s">
        <v>600</v>
      </c>
      <c r="B349" s="191" t="s">
        <v>607</v>
      </c>
      <c r="C349" s="191" t="s">
        <v>323</v>
      </c>
      <c r="D349" s="191" t="s">
        <v>591</v>
      </c>
      <c r="E349" s="192">
        <v>0</v>
      </c>
      <c r="F349" s="192">
        <v>0</v>
      </c>
      <c r="G349" s="192">
        <v>202020.72</v>
      </c>
      <c r="H349" s="192">
        <v>0</v>
      </c>
      <c r="I349" s="192">
        <v>161.142857142857</v>
      </c>
      <c r="J349" s="192">
        <v>0</v>
      </c>
      <c r="K349" s="193">
        <v>109.228130553596</v>
      </c>
      <c r="L349" s="193">
        <v>191.410675577191</v>
      </c>
      <c r="M349" s="193">
        <v>105.187908960542</v>
      </c>
      <c r="N349" s="193">
        <v>1.47</v>
      </c>
      <c r="O349" s="193">
        <v>0</v>
      </c>
      <c r="P349" s="192">
        <v>0</v>
      </c>
      <c r="Q349" s="192">
        <v>202020.72</v>
      </c>
      <c r="R349" s="192">
        <v>202020.72</v>
      </c>
      <c r="S349" s="192">
        <v>0</v>
      </c>
      <c r="T349" s="194">
        <v>202020.72</v>
      </c>
      <c r="U349" s="195" t="s">
        <v>608</v>
      </c>
    </row>
    <row r="350" spans="1:21" outlineLevel="1" x14ac:dyDescent="0.25">
      <c r="A350" s="190" t="s">
        <v>603</v>
      </c>
      <c r="B350" s="191" t="s">
        <v>607</v>
      </c>
      <c r="C350" s="191" t="s">
        <v>323</v>
      </c>
      <c r="D350" s="191" t="s">
        <v>591</v>
      </c>
      <c r="E350" s="192">
        <v>6878269.7142857099</v>
      </c>
      <c r="F350" s="192">
        <v>0</v>
      </c>
      <c r="G350" s="192">
        <v>0</v>
      </c>
      <c r="H350" s="192">
        <v>0</v>
      </c>
      <c r="I350" s="192">
        <v>682.28571428571399</v>
      </c>
      <c r="J350" s="192">
        <v>0</v>
      </c>
      <c r="K350" s="193">
        <v>109.228130553596</v>
      </c>
      <c r="L350" s="193">
        <v>191.410675577191</v>
      </c>
      <c r="M350" s="193">
        <v>105.187908960542</v>
      </c>
      <c r="N350" s="193">
        <v>0.65</v>
      </c>
      <c r="O350" s="193">
        <v>0</v>
      </c>
      <c r="P350" s="192">
        <v>4470875.3142857105</v>
      </c>
      <c r="Q350" s="192">
        <v>4470875.3142857105</v>
      </c>
      <c r="R350" s="192">
        <v>4470875.3142857105</v>
      </c>
      <c r="S350" s="192">
        <v>0</v>
      </c>
      <c r="T350" s="194">
        <v>4470875.3142857105</v>
      </c>
      <c r="U350" s="195" t="s">
        <v>608</v>
      </c>
    </row>
    <row r="351" spans="1:21" outlineLevel="1" x14ac:dyDescent="0.25">
      <c r="A351" s="190" t="s">
        <v>589</v>
      </c>
      <c r="B351" s="191" t="s">
        <v>609</v>
      </c>
      <c r="C351" s="191" t="s">
        <v>323</v>
      </c>
      <c r="D351" s="191" t="s">
        <v>591</v>
      </c>
      <c r="E351" s="192">
        <v>13973758.312700501</v>
      </c>
      <c r="F351" s="192">
        <v>10195503</v>
      </c>
      <c r="G351" s="192">
        <v>0</v>
      </c>
      <c r="H351" s="192">
        <v>0</v>
      </c>
      <c r="I351" s="192">
        <v>2115.27909176916</v>
      </c>
      <c r="J351" s="192">
        <v>1658</v>
      </c>
      <c r="K351" s="193">
        <v>137.058056995329</v>
      </c>
      <c r="L351" s="193">
        <v>191.410675577191</v>
      </c>
      <c r="M351" s="193">
        <v>127.58016235037201</v>
      </c>
      <c r="N351" s="193">
        <v>0.84</v>
      </c>
      <c r="O351" s="193">
        <v>0</v>
      </c>
      <c r="P351" s="192">
        <v>11737956.9826684</v>
      </c>
      <c r="Q351" s="192">
        <v>11737956.9826684</v>
      </c>
      <c r="R351" s="192">
        <v>11737956.9826684</v>
      </c>
      <c r="S351" s="192">
        <v>0</v>
      </c>
      <c r="T351" s="194">
        <v>11737956.9826684</v>
      </c>
      <c r="U351" s="195" t="s">
        <v>610</v>
      </c>
    </row>
    <row r="352" spans="1:21" outlineLevel="1" x14ac:dyDescent="0.25">
      <c r="A352" s="190" t="s">
        <v>593</v>
      </c>
      <c r="B352" s="191" t="s">
        <v>609</v>
      </c>
      <c r="C352" s="191" t="s">
        <v>323</v>
      </c>
      <c r="D352" s="191" t="s">
        <v>591</v>
      </c>
      <c r="E352" s="192">
        <v>44765.1181279105</v>
      </c>
      <c r="F352" s="192">
        <v>35834</v>
      </c>
      <c r="G352" s="192">
        <v>0</v>
      </c>
      <c r="H352" s="192">
        <v>0</v>
      </c>
      <c r="I352" s="192">
        <v>1543.6241383970801</v>
      </c>
      <c r="J352" s="192">
        <v>1268</v>
      </c>
      <c r="K352" s="193">
        <v>124.923586894878</v>
      </c>
      <c r="L352" s="193">
        <v>191.410675577191</v>
      </c>
      <c r="M352" s="193">
        <v>121.73691943194601</v>
      </c>
      <c r="N352" s="193">
        <v>1.26</v>
      </c>
      <c r="O352" s="193">
        <v>0</v>
      </c>
      <c r="P352" s="192">
        <v>56404.048841167198</v>
      </c>
      <c r="Q352" s="192">
        <v>56404.048841167198</v>
      </c>
      <c r="R352" s="192">
        <v>56404.048841167198</v>
      </c>
      <c r="S352" s="192">
        <v>0</v>
      </c>
      <c r="T352" s="194">
        <v>56404.048841167198</v>
      </c>
      <c r="U352" s="195" t="s">
        <v>610</v>
      </c>
    </row>
    <row r="353" spans="1:21" outlineLevel="1" x14ac:dyDescent="0.25">
      <c r="A353" s="190" t="s">
        <v>589</v>
      </c>
      <c r="B353" s="191" t="s">
        <v>611</v>
      </c>
      <c r="C353" s="191" t="s">
        <v>323</v>
      </c>
      <c r="D353" s="191" t="s">
        <v>591</v>
      </c>
      <c r="E353" s="192">
        <v>2016994.6409360601</v>
      </c>
      <c r="F353" s="192">
        <v>1295559</v>
      </c>
      <c r="G353" s="192">
        <v>0</v>
      </c>
      <c r="H353" s="192">
        <v>0</v>
      </c>
      <c r="I353" s="192">
        <v>232.21337266469999</v>
      </c>
      <c r="J353" s="192">
        <v>216</v>
      </c>
      <c r="K353" s="193">
        <v>155.68527878205899</v>
      </c>
      <c r="L353" s="193">
        <v>191.410675577191</v>
      </c>
      <c r="M353" s="193">
        <v>107.506191048472</v>
      </c>
      <c r="N353" s="193">
        <v>0.84</v>
      </c>
      <c r="O353" s="193">
        <v>0</v>
      </c>
      <c r="P353" s="192">
        <v>1694275.4983862899</v>
      </c>
      <c r="Q353" s="192">
        <v>1694275.4983862899</v>
      </c>
      <c r="R353" s="192">
        <v>1694275.4983862899</v>
      </c>
      <c r="S353" s="192">
        <v>0</v>
      </c>
      <c r="T353" s="194">
        <v>1694275.4983862899</v>
      </c>
      <c r="U353" s="195" t="s">
        <v>612</v>
      </c>
    </row>
    <row r="354" spans="1:21" outlineLevel="1" x14ac:dyDescent="0.25">
      <c r="A354" s="190" t="s">
        <v>593</v>
      </c>
      <c r="B354" s="191" t="s">
        <v>611</v>
      </c>
      <c r="C354" s="191" t="s">
        <v>323</v>
      </c>
      <c r="D354" s="191" t="s">
        <v>591</v>
      </c>
      <c r="E354" s="192">
        <v>1207.5196424836799</v>
      </c>
      <c r="F354" s="192">
        <v>518</v>
      </c>
      <c r="G354" s="192">
        <v>0</v>
      </c>
      <c r="H354" s="192">
        <v>0</v>
      </c>
      <c r="I354" s="192">
        <v>33.411996066863303</v>
      </c>
      <c r="J354" s="192">
        <v>22</v>
      </c>
      <c r="K354" s="193">
        <v>233.111900093375</v>
      </c>
      <c r="L354" s="193">
        <v>191.410675577191</v>
      </c>
      <c r="M354" s="193">
        <v>151.87270939483301</v>
      </c>
      <c r="N354" s="193">
        <v>1.26</v>
      </c>
      <c r="O354" s="193">
        <v>0</v>
      </c>
      <c r="P354" s="192">
        <v>1521.47474952944</v>
      </c>
      <c r="Q354" s="192">
        <v>1521.47474952944</v>
      </c>
      <c r="R354" s="192">
        <v>1521.47474952944</v>
      </c>
      <c r="S354" s="192">
        <v>0</v>
      </c>
      <c r="T354" s="194">
        <v>1521.47474952944</v>
      </c>
      <c r="U354" s="195" t="s">
        <v>612</v>
      </c>
    </row>
    <row r="355" spans="1:21" outlineLevel="1" x14ac:dyDescent="0.25">
      <c r="A355" s="190" t="s">
        <v>613</v>
      </c>
      <c r="B355" s="191" t="s">
        <v>614</v>
      </c>
      <c r="C355" s="191" t="s">
        <v>323</v>
      </c>
      <c r="D355" s="191" t="s">
        <v>591</v>
      </c>
      <c r="E355" s="192">
        <v>10794939.7530149</v>
      </c>
      <c r="F355" s="192">
        <v>13963242</v>
      </c>
      <c r="G355" s="192">
        <v>4082669.1428571399</v>
      </c>
      <c r="H355" s="192">
        <v>2584230</v>
      </c>
      <c r="I355" s="192">
        <v>460.74452782989403</v>
      </c>
      <c r="J355" s="192">
        <v>549</v>
      </c>
      <c r="K355" s="193">
        <v>77.309694646951598</v>
      </c>
      <c r="L355" s="193">
        <v>157.98396980366101</v>
      </c>
      <c r="M355" s="193">
        <v>83.924322009088201</v>
      </c>
      <c r="N355" s="193">
        <v>0.9</v>
      </c>
      <c r="O355" s="193">
        <v>0</v>
      </c>
      <c r="P355" s="192">
        <v>9715445.7777134106</v>
      </c>
      <c r="Q355" s="192">
        <v>13798114.920570601</v>
      </c>
      <c r="R355" s="192">
        <v>13798114.920570601</v>
      </c>
      <c r="S355" s="192">
        <v>0</v>
      </c>
      <c r="T355" s="194">
        <v>13798114.920570601</v>
      </c>
      <c r="U355" s="195" t="s">
        <v>615</v>
      </c>
    </row>
    <row r="356" spans="1:21" outlineLevel="1" x14ac:dyDescent="0.25">
      <c r="A356" s="190" t="s">
        <v>597</v>
      </c>
      <c r="B356" s="191" t="s">
        <v>616</v>
      </c>
      <c r="C356" s="191" t="s">
        <v>323</v>
      </c>
      <c r="D356" s="191" t="s">
        <v>591</v>
      </c>
      <c r="E356" s="192">
        <v>6114656.29968963</v>
      </c>
      <c r="F356" s="192">
        <v>4479158</v>
      </c>
      <c r="G356" s="192">
        <v>0</v>
      </c>
      <c r="H356" s="192">
        <v>0</v>
      </c>
      <c r="I356" s="192">
        <v>7872.9835616438304</v>
      </c>
      <c r="J356" s="192">
        <v>6925</v>
      </c>
      <c r="K356" s="193">
        <v>136.513521061093</v>
      </c>
      <c r="L356" s="193">
        <v>157.98396980366101</v>
      </c>
      <c r="M356" s="193">
        <v>113.689293308936</v>
      </c>
      <c r="N356" s="193">
        <v>0.97</v>
      </c>
      <c r="O356" s="193">
        <v>0</v>
      </c>
      <c r="P356" s="192">
        <v>5931216.6106989402</v>
      </c>
      <c r="Q356" s="192">
        <v>5931216.6106989402</v>
      </c>
      <c r="R356" s="192">
        <v>5931216.6106989402</v>
      </c>
      <c r="S356" s="192">
        <v>0</v>
      </c>
      <c r="T356" s="194">
        <v>5931216.6106989402</v>
      </c>
      <c r="U356" s="195" t="s">
        <v>617</v>
      </c>
    </row>
    <row r="357" spans="1:21" outlineLevel="1" x14ac:dyDescent="0.25">
      <c r="A357" s="190" t="s">
        <v>593</v>
      </c>
      <c r="B357" s="191" t="s">
        <v>616</v>
      </c>
      <c r="C357" s="191" t="s">
        <v>323</v>
      </c>
      <c r="D357" s="191" t="s">
        <v>591</v>
      </c>
      <c r="E357" s="192">
        <v>119543.813021925</v>
      </c>
      <c r="F357" s="192">
        <v>99085</v>
      </c>
      <c r="G357" s="192">
        <v>0</v>
      </c>
      <c r="H357" s="192">
        <v>0</v>
      </c>
      <c r="I357" s="192">
        <v>3419.0219178082202</v>
      </c>
      <c r="J357" s="192">
        <v>3262</v>
      </c>
      <c r="K357" s="193">
        <v>120.647739841475</v>
      </c>
      <c r="L357" s="193">
        <v>157.98396980366101</v>
      </c>
      <c r="M357" s="193">
        <v>104.813670073826</v>
      </c>
      <c r="N357" s="193">
        <v>1.26</v>
      </c>
      <c r="O357" s="193">
        <v>0</v>
      </c>
      <c r="P357" s="192">
        <v>150625.20440762601</v>
      </c>
      <c r="Q357" s="192">
        <v>150625.20440762601</v>
      </c>
      <c r="R357" s="192">
        <v>150625.20440762601</v>
      </c>
      <c r="S357" s="192">
        <v>0</v>
      </c>
      <c r="T357" s="194">
        <v>150625.20440762601</v>
      </c>
      <c r="U357" s="195" t="s">
        <v>617</v>
      </c>
    </row>
    <row r="358" spans="1:21" outlineLevel="1" x14ac:dyDescent="0.25">
      <c r="A358" s="190" t="s">
        <v>618</v>
      </c>
      <c r="B358" s="191" t="s">
        <v>616</v>
      </c>
      <c r="C358" s="191" t="s">
        <v>323</v>
      </c>
      <c r="D358" s="191" t="s">
        <v>591</v>
      </c>
      <c r="E358" s="192">
        <v>3141.4909852671699</v>
      </c>
      <c r="F358" s="192">
        <v>0</v>
      </c>
      <c r="G358" s="192">
        <v>0</v>
      </c>
      <c r="H358" s="192">
        <v>0</v>
      </c>
      <c r="I358" s="192">
        <v>23.427397260273999</v>
      </c>
      <c r="J358" s="192">
        <v>0</v>
      </c>
      <c r="K358" s="193">
        <v>120.647739841475</v>
      </c>
      <c r="L358" s="193">
        <v>157.98396980366101</v>
      </c>
      <c r="M358" s="193">
        <v>104.813670073826</v>
      </c>
      <c r="N358" s="193">
        <v>1</v>
      </c>
      <c r="O358" s="193">
        <v>0</v>
      </c>
      <c r="P358" s="192">
        <v>3141.4909852671699</v>
      </c>
      <c r="Q358" s="192">
        <v>3141.4909852671699</v>
      </c>
      <c r="R358" s="192">
        <v>3141.4909852671699</v>
      </c>
      <c r="S358" s="192">
        <v>0</v>
      </c>
      <c r="T358" s="194">
        <v>3141.4909852671699</v>
      </c>
      <c r="U358" s="195" t="s">
        <v>617</v>
      </c>
    </row>
    <row r="359" spans="1:21" outlineLevel="1" x14ac:dyDescent="0.25">
      <c r="A359" s="190" t="s">
        <v>619</v>
      </c>
      <c r="B359" s="191" t="s">
        <v>566</v>
      </c>
      <c r="C359" s="191" t="s">
        <v>323</v>
      </c>
      <c r="D359" s="191" t="s">
        <v>591</v>
      </c>
      <c r="E359" s="192">
        <v>83396.142446063794</v>
      </c>
      <c r="F359" s="192">
        <v>45639</v>
      </c>
      <c r="G359" s="192">
        <v>0</v>
      </c>
      <c r="H359" s="192">
        <v>0</v>
      </c>
      <c r="I359" s="192">
        <v>99.675213675213698</v>
      </c>
      <c r="J359" s="192">
        <v>109</v>
      </c>
      <c r="K359" s="193">
        <v>182.729995061381</v>
      </c>
      <c r="L359" s="193">
        <v>157.98396980366101</v>
      </c>
      <c r="M359" s="193">
        <v>91.445150160746493</v>
      </c>
      <c r="N359" s="193">
        <v>1.1100000000000001</v>
      </c>
      <c r="O359" s="193">
        <v>0</v>
      </c>
      <c r="P359" s="192">
        <v>92569.718115130803</v>
      </c>
      <c r="Q359" s="192">
        <v>92569.718115130803</v>
      </c>
      <c r="R359" s="192">
        <v>92569.718115130803</v>
      </c>
      <c r="S359" s="192">
        <v>0</v>
      </c>
      <c r="T359" s="194">
        <v>92569.718115130803</v>
      </c>
      <c r="U359" s="195" t="s">
        <v>567</v>
      </c>
    </row>
    <row r="360" spans="1:21" x14ac:dyDescent="0.25">
      <c r="A360" s="196" t="s">
        <v>620</v>
      </c>
      <c r="B360" s="197"/>
      <c r="C360" s="197"/>
      <c r="D360" s="197"/>
      <c r="E360" s="198">
        <v>118303525.47254699</v>
      </c>
      <c r="F360" s="198">
        <v>92168767</v>
      </c>
      <c r="G360" s="198">
        <v>5730177.7864985</v>
      </c>
      <c r="H360" s="198">
        <v>3339406.23</v>
      </c>
      <c r="I360" s="197"/>
      <c r="J360" s="197"/>
      <c r="K360" s="199"/>
      <c r="L360" s="199"/>
      <c r="M360" s="199"/>
      <c r="N360" s="199"/>
      <c r="O360" s="199"/>
      <c r="P360" s="198">
        <v>101990720.316723</v>
      </c>
      <c r="Q360" s="198">
        <v>107720898.103222</v>
      </c>
      <c r="R360" s="198">
        <v>107720898.103222</v>
      </c>
      <c r="S360" s="198">
        <v>0</v>
      </c>
      <c r="T360" s="198">
        <v>107720898.103222</v>
      </c>
      <c r="U360" s="192"/>
    </row>
    <row r="361" spans="1:21" outlineLevel="1" x14ac:dyDescent="0.25">
      <c r="A361" s="190" t="s">
        <v>621</v>
      </c>
      <c r="B361" s="191" t="s">
        <v>622</v>
      </c>
      <c r="C361" s="191" t="s">
        <v>323</v>
      </c>
      <c r="D361" s="191" t="s">
        <v>623</v>
      </c>
      <c r="E361" s="192">
        <v>236959.46037503501</v>
      </c>
      <c r="F361" s="192">
        <v>141835</v>
      </c>
      <c r="G361" s="192">
        <v>0</v>
      </c>
      <c r="H361" s="192">
        <v>0</v>
      </c>
      <c r="I361" s="192">
        <v>206</v>
      </c>
      <c r="J361" s="192">
        <v>117</v>
      </c>
      <c r="K361" s="193">
        <v>167.06698655129901</v>
      </c>
      <c r="L361" s="193">
        <v>157.98396980366101</v>
      </c>
      <c r="M361" s="193">
        <v>176.06837606837601</v>
      </c>
      <c r="N361" s="193">
        <v>1.05</v>
      </c>
      <c r="O361" s="193">
        <v>0</v>
      </c>
      <c r="P361" s="192">
        <v>248807.43339378701</v>
      </c>
      <c r="Q361" s="192">
        <v>248807.43339378701</v>
      </c>
      <c r="R361" s="192">
        <v>248807.43339378701</v>
      </c>
      <c r="S361" s="192">
        <v>0</v>
      </c>
      <c r="T361" s="194">
        <v>248807.43339378701</v>
      </c>
      <c r="U361" s="195" t="s">
        <v>624</v>
      </c>
    </row>
    <row r="362" spans="1:21" x14ac:dyDescent="0.25">
      <c r="A362" s="196" t="s">
        <v>625</v>
      </c>
      <c r="B362" s="197"/>
      <c r="C362" s="197"/>
      <c r="D362" s="197"/>
      <c r="E362" s="198">
        <v>236959.46037503501</v>
      </c>
      <c r="F362" s="198">
        <v>141835</v>
      </c>
      <c r="G362" s="198">
        <v>0</v>
      </c>
      <c r="H362" s="198">
        <v>0</v>
      </c>
      <c r="I362" s="197"/>
      <c r="J362" s="197"/>
      <c r="K362" s="199"/>
      <c r="L362" s="199"/>
      <c r="M362" s="199"/>
      <c r="N362" s="199"/>
      <c r="O362" s="199"/>
      <c r="P362" s="198">
        <v>248807.43339378701</v>
      </c>
      <c r="Q362" s="198">
        <v>248807.43339378701</v>
      </c>
      <c r="R362" s="198">
        <v>248807.43339378701</v>
      </c>
      <c r="S362" s="198">
        <v>0</v>
      </c>
      <c r="T362" s="198">
        <v>248807.43339378701</v>
      </c>
      <c r="U362" s="192"/>
    </row>
    <row r="363" spans="1:21" outlineLevel="1" x14ac:dyDescent="0.25">
      <c r="A363" s="190" t="s">
        <v>626</v>
      </c>
      <c r="B363" s="191" t="s">
        <v>627</v>
      </c>
      <c r="C363" s="191" t="s">
        <v>323</v>
      </c>
      <c r="D363" s="191" t="s">
        <v>628</v>
      </c>
      <c r="E363" s="192">
        <v>4114115.4357520002</v>
      </c>
      <c r="F363" s="192">
        <v>3814869</v>
      </c>
      <c r="G363" s="192">
        <v>0</v>
      </c>
      <c r="H363" s="192">
        <v>0</v>
      </c>
      <c r="I363" s="192">
        <v>599.26099999999997</v>
      </c>
      <c r="J363" s="192">
        <v>491</v>
      </c>
      <c r="K363" s="193">
        <v>107.844212625702</v>
      </c>
      <c r="L363" s="193">
        <v>157.98396980366101</v>
      </c>
      <c r="M363" s="193">
        <v>122.049083503055</v>
      </c>
      <c r="N363" s="193">
        <v>0.88</v>
      </c>
      <c r="O363" s="193">
        <v>0</v>
      </c>
      <c r="P363" s="192">
        <v>3620421.5834617601</v>
      </c>
      <c r="Q363" s="192">
        <v>3620421.5834617601</v>
      </c>
      <c r="R363" s="192">
        <v>3620421.5834617601</v>
      </c>
      <c r="S363" s="192">
        <v>0</v>
      </c>
      <c r="T363" s="194">
        <v>3620421.5834617601</v>
      </c>
      <c r="U363" s="195" t="s">
        <v>629</v>
      </c>
    </row>
    <row r="364" spans="1:21" outlineLevel="1" x14ac:dyDescent="0.25">
      <c r="A364" s="190" t="s">
        <v>626</v>
      </c>
      <c r="B364" s="191" t="s">
        <v>630</v>
      </c>
      <c r="C364" s="191" t="s">
        <v>323</v>
      </c>
      <c r="D364" s="191" t="s">
        <v>628</v>
      </c>
      <c r="E364" s="192">
        <v>110876.571428571</v>
      </c>
      <c r="F364" s="192">
        <v>5097</v>
      </c>
      <c r="G364" s="192">
        <v>0</v>
      </c>
      <c r="H364" s="192">
        <v>0</v>
      </c>
      <c r="I364" s="192">
        <v>29.1428571428571</v>
      </c>
      <c r="J364" s="192">
        <v>2</v>
      </c>
      <c r="K364" s="193">
        <v>2175.3300260657402</v>
      </c>
      <c r="L364" s="193">
        <v>157.98396980366101</v>
      </c>
      <c r="M364" s="193">
        <v>1457.1428571428601</v>
      </c>
      <c r="N364" s="193">
        <v>0.88</v>
      </c>
      <c r="O364" s="193">
        <v>0</v>
      </c>
      <c r="P364" s="192">
        <v>97571.382857142497</v>
      </c>
      <c r="Q364" s="192">
        <v>97571.382857142497</v>
      </c>
      <c r="R364" s="192">
        <v>97571.382857142497</v>
      </c>
      <c r="S364" s="192">
        <v>0</v>
      </c>
      <c r="T364" s="194">
        <v>97571.382857142497</v>
      </c>
      <c r="U364" s="195" t="s">
        <v>631</v>
      </c>
    </row>
    <row r="365" spans="1:21" x14ac:dyDescent="0.25">
      <c r="A365" s="196" t="s">
        <v>632</v>
      </c>
      <c r="B365" s="197"/>
      <c r="C365" s="197"/>
      <c r="D365" s="197"/>
      <c r="E365" s="198">
        <v>4224992.0071805697</v>
      </c>
      <c r="F365" s="198">
        <v>3819966</v>
      </c>
      <c r="G365" s="198">
        <v>0</v>
      </c>
      <c r="H365" s="198">
        <v>0</v>
      </c>
      <c r="I365" s="197"/>
      <c r="J365" s="197"/>
      <c r="K365" s="199"/>
      <c r="L365" s="199"/>
      <c r="M365" s="199"/>
      <c r="N365" s="199"/>
      <c r="O365" s="199"/>
      <c r="P365" s="198">
        <v>3717992.9663189002</v>
      </c>
      <c r="Q365" s="198">
        <v>3717992.9663189002</v>
      </c>
      <c r="R365" s="198">
        <v>3717992.9663189002</v>
      </c>
      <c r="S365" s="198">
        <v>0</v>
      </c>
      <c r="T365" s="198">
        <v>3717992.9663189002</v>
      </c>
      <c r="U365" s="192"/>
    </row>
    <row r="366" spans="1:21" outlineLevel="1" x14ac:dyDescent="0.25">
      <c r="A366" s="190" t="s">
        <v>633</v>
      </c>
      <c r="B366" s="191" t="s">
        <v>634</v>
      </c>
      <c r="C366" s="191" t="s">
        <v>323</v>
      </c>
      <c r="D366" s="191" t="s">
        <v>635</v>
      </c>
      <c r="E366" s="192">
        <v>2848247.5934251701</v>
      </c>
      <c r="F366" s="192">
        <v>2901745</v>
      </c>
      <c r="G366" s="192">
        <v>876320.72877748904</v>
      </c>
      <c r="H366" s="192">
        <v>527474.15</v>
      </c>
      <c r="I366" s="192">
        <v>21.491803278688501</v>
      </c>
      <c r="J366" s="192">
        <v>20</v>
      </c>
      <c r="K366" s="193">
        <v>98.156371198198698</v>
      </c>
      <c r="L366" s="193">
        <v>166.13529379164601</v>
      </c>
      <c r="M366" s="193">
        <v>107.45901639344299</v>
      </c>
      <c r="N366" s="193">
        <v>1.17</v>
      </c>
      <c r="O366" s="193">
        <v>0</v>
      </c>
      <c r="P366" s="192">
        <v>3332449.68430745</v>
      </c>
      <c r="Q366" s="192">
        <v>4208770.4130849401</v>
      </c>
      <c r="R366" s="192">
        <v>4208770.4130849401</v>
      </c>
      <c r="S366" s="192">
        <v>0</v>
      </c>
      <c r="T366" s="194">
        <v>4208770.4130849401</v>
      </c>
      <c r="U366" s="195" t="s">
        <v>636</v>
      </c>
    </row>
    <row r="367" spans="1:21" outlineLevel="1" x14ac:dyDescent="0.25">
      <c r="A367" s="190" t="s">
        <v>637</v>
      </c>
      <c r="B367" s="191" t="s">
        <v>634</v>
      </c>
      <c r="C367" s="191" t="s">
        <v>323</v>
      </c>
      <c r="D367" s="191" t="s">
        <v>635</v>
      </c>
      <c r="E367" s="192">
        <v>7435794.6275904896</v>
      </c>
      <c r="F367" s="192">
        <v>8007300</v>
      </c>
      <c r="G367" s="192">
        <v>0</v>
      </c>
      <c r="H367" s="192">
        <v>0</v>
      </c>
      <c r="I367" s="192">
        <v>14.7049180327869</v>
      </c>
      <c r="J367" s="192">
        <v>12</v>
      </c>
      <c r="K367" s="193">
        <v>92.862695635114093</v>
      </c>
      <c r="L367" s="193">
        <v>166.13529379164601</v>
      </c>
      <c r="M367" s="193">
        <v>122.54098360655701</v>
      </c>
      <c r="N367" s="193">
        <v>0.92</v>
      </c>
      <c r="O367" s="193">
        <v>0</v>
      </c>
      <c r="P367" s="192">
        <v>6840931.0573832504</v>
      </c>
      <c r="Q367" s="192">
        <v>6840931.0573832504</v>
      </c>
      <c r="R367" s="192">
        <v>6840931.0573832504</v>
      </c>
      <c r="S367" s="192">
        <v>0</v>
      </c>
      <c r="T367" s="194">
        <v>6840931.0573832504</v>
      </c>
      <c r="U367" s="195" t="s">
        <v>636</v>
      </c>
    </row>
    <row r="368" spans="1:21" x14ac:dyDescent="0.25">
      <c r="A368" s="196" t="s">
        <v>638</v>
      </c>
      <c r="B368" s="197"/>
      <c r="C368" s="197"/>
      <c r="D368" s="197"/>
      <c r="E368" s="198">
        <v>10284042.221015699</v>
      </c>
      <c r="F368" s="198">
        <v>10909045</v>
      </c>
      <c r="G368" s="198">
        <v>876320.72877748904</v>
      </c>
      <c r="H368" s="198">
        <v>527474.15</v>
      </c>
      <c r="I368" s="197"/>
      <c r="J368" s="197"/>
      <c r="K368" s="199"/>
      <c r="L368" s="199"/>
      <c r="M368" s="199"/>
      <c r="N368" s="199"/>
      <c r="O368" s="199"/>
      <c r="P368" s="198">
        <v>10173380.741690701</v>
      </c>
      <c r="Q368" s="198">
        <v>11049701.470468201</v>
      </c>
      <c r="R368" s="198">
        <v>11049701.470468201</v>
      </c>
      <c r="S368" s="198">
        <v>0</v>
      </c>
      <c r="T368" s="198">
        <v>11049701.470468201</v>
      </c>
      <c r="U368" s="192"/>
    </row>
    <row r="369" spans="1:21" x14ac:dyDescent="0.25">
      <c r="A369" s="200" t="s">
        <v>310</v>
      </c>
      <c r="B369" s="201"/>
      <c r="C369" s="201"/>
      <c r="D369" s="201"/>
      <c r="E369" s="202">
        <v>234685377.50985801</v>
      </c>
      <c r="F369" s="202">
        <v>188677649</v>
      </c>
      <c r="G369" s="202">
        <v>43745382.134328797</v>
      </c>
      <c r="H369" s="202">
        <v>22886452.399999999</v>
      </c>
      <c r="I369" s="201"/>
      <c r="J369" s="201"/>
      <c r="K369" s="203"/>
      <c r="L369" s="203"/>
      <c r="M369" s="203"/>
      <c r="N369" s="203"/>
      <c r="O369" s="203"/>
      <c r="P369" s="202">
        <v>222737268.58998501</v>
      </c>
      <c r="Q369" s="202">
        <v>266482650.724314</v>
      </c>
      <c r="R369" s="202">
        <v>266482650.724314</v>
      </c>
      <c r="S369" s="202">
        <v>0</v>
      </c>
      <c r="T369" s="202">
        <v>266482650.724314</v>
      </c>
      <c r="U369" s="192"/>
    </row>
    <row r="370" spans="1:21" x14ac:dyDescent="0.25">
      <c r="A370" s="205"/>
    </row>
    <row r="371" spans="1:21" x14ac:dyDescent="0.25">
      <c r="A371" s="206"/>
    </row>
    <row r="372" spans="1:21" x14ac:dyDescent="0.25">
      <c r="A372" s="183" t="s">
        <v>641</v>
      </c>
      <c r="B372" s="184" t="s">
        <v>642</v>
      </c>
      <c r="C372" s="184" t="s">
        <v>372</v>
      </c>
      <c r="D372" s="184" t="s">
        <v>6</v>
      </c>
      <c r="E372" s="207"/>
      <c r="F372" s="208"/>
      <c r="G372" s="209"/>
      <c r="H372" s="626" t="s">
        <v>643</v>
      </c>
      <c r="I372" s="627"/>
      <c r="J372" s="627"/>
      <c r="K372" s="627"/>
      <c r="L372" s="210" t="s">
        <v>423</v>
      </c>
      <c r="M372" s="210" t="s">
        <v>642</v>
      </c>
      <c r="N372" s="210" t="s">
        <v>372</v>
      </c>
      <c r="O372" s="210" t="s">
        <v>6</v>
      </c>
      <c r="P372" s="211"/>
      <c r="Q372" s="73"/>
      <c r="R372" s="73"/>
      <c r="S372" s="73"/>
      <c r="T372" s="73"/>
      <c r="U372" s="73"/>
    </row>
    <row r="373" spans="1:21" outlineLevel="1" x14ac:dyDescent="0.25">
      <c r="A373" s="212" t="s">
        <v>644</v>
      </c>
      <c r="B373" s="104">
        <v>228478993.75049999</v>
      </c>
      <c r="C373" s="104">
        <v>134510645.72299999</v>
      </c>
      <c r="D373" s="104">
        <v>228478993.75049999</v>
      </c>
      <c r="E373" s="213"/>
      <c r="F373" s="214"/>
      <c r="G373" s="209"/>
      <c r="H373" s="624" t="s">
        <v>462</v>
      </c>
      <c r="I373" s="625"/>
      <c r="J373" s="625"/>
      <c r="K373" s="625"/>
      <c r="L373" s="215" t="s">
        <v>463</v>
      </c>
      <c r="M373" s="216">
        <v>2504.88</v>
      </c>
      <c r="N373" s="216">
        <v>2504.88</v>
      </c>
      <c r="O373" s="216">
        <v>4299.6479263868896</v>
      </c>
      <c r="P373" s="211"/>
      <c r="Q373" s="73"/>
      <c r="R373" s="73"/>
      <c r="S373" s="73"/>
      <c r="T373" s="73"/>
      <c r="U373" s="73"/>
    </row>
    <row r="374" spans="1:21" outlineLevel="1" x14ac:dyDescent="0.25">
      <c r="A374" s="190" t="s">
        <v>645</v>
      </c>
      <c r="B374" s="192">
        <v>175464753.6372</v>
      </c>
      <c r="C374" s="192">
        <v>175464753.6372</v>
      </c>
      <c r="D374" s="192">
        <v>299125428.07055098</v>
      </c>
      <c r="E374" s="213"/>
      <c r="F374" s="214"/>
      <c r="G374" s="209"/>
      <c r="H374" s="624" t="s">
        <v>465</v>
      </c>
      <c r="I374" s="625"/>
      <c r="J374" s="625"/>
      <c r="K374" s="625"/>
      <c r="L374" s="215" t="s">
        <v>463</v>
      </c>
      <c r="M374" s="216">
        <v>32172.44</v>
      </c>
      <c r="N374" s="216">
        <v>32172.44</v>
      </c>
      <c r="O374" s="216">
        <v>54455.194137180202</v>
      </c>
      <c r="P374" s="211"/>
      <c r="Q374" s="73"/>
      <c r="R374" s="73"/>
      <c r="S374" s="73"/>
      <c r="T374" s="73"/>
      <c r="U374" s="73"/>
    </row>
    <row r="375" spans="1:21" outlineLevel="1" x14ac:dyDescent="0.25">
      <c r="A375" s="212" t="s">
        <v>646</v>
      </c>
      <c r="B375" s="104">
        <v>92975017.609999999</v>
      </c>
      <c r="C375" s="104">
        <v>54464083.707999997</v>
      </c>
      <c r="D375" s="104">
        <v>92975017.609999999</v>
      </c>
      <c r="E375" s="217"/>
      <c r="F375" s="214"/>
      <c r="G375" s="209"/>
      <c r="H375" s="624" t="s">
        <v>445</v>
      </c>
      <c r="I375" s="625"/>
      <c r="J375" s="625"/>
      <c r="K375" s="625"/>
      <c r="L375" s="215" t="s">
        <v>441</v>
      </c>
      <c r="M375" s="216">
        <v>65998</v>
      </c>
      <c r="N375" s="216">
        <v>65998</v>
      </c>
      <c r="O375" s="216">
        <v>104337.939044652</v>
      </c>
      <c r="P375" s="211"/>
      <c r="Q375" s="73"/>
      <c r="R375" s="73"/>
      <c r="S375" s="73"/>
      <c r="T375" s="73"/>
      <c r="U375" s="73"/>
    </row>
    <row r="376" spans="1:21" outlineLevel="1" x14ac:dyDescent="0.25">
      <c r="A376" s="190" t="s">
        <v>647</v>
      </c>
      <c r="B376" s="192">
        <v>71203725.543200001</v>
      </c>
      <c r="C376" s="192">
        <v>71203725.543200001</v>
      </c>
      <c r="D376" s="192">
        <v>119831574.63102099</v>
      </c>
      <c r="E376" s="213"/>
      <c r="F376" s="214"/>
      <c r="G376" s="209"/>
      <c r="H376" s="624" t="s">
        <v>571</v>
      </c>
      <c r="I376" s="625"/>
      <c r="J376" s="625"/>
      <c r="K376" s="625"/>
      <c r="L376" s="215" t="s">
        <v>480</v>
      </c>
      <c r="M376" s="216">
        <v>100815</v>
      </c>
      <c r="N376" s="216">
        <v>100815</v>
      </c>
      <c r="O376" s="216">
        <v>166845.575009325</v>
      </c>
      <c r="P376" s="211"/>
      <c r="Q376" s="73"/>
      <c r="R376" s="73"/>
      <c r="S376" s="73"/>
      <c r="T376" s="73"/>
      <c r="U376" s="73"/>
    </row>
    <row r="377" spans="1:21" outlineLevel="1" x14ac:dyDescent="0.25">
      <c r="A377" s="212" t="s">
        <v>648</v>
      </c>
      <c r="B377" s="104">
        <v>135503976.14050001</v>
      </c>
      <c r="C377" s="104">
        <v>80046562.015000001</v>
      </c>
      <c r="D377" s="104">
        <v>135503976.14050001</v>
      </c>
      <c r="E377" s="218"/>
      <c r="F377" s="214"/>
      <c r="G377" s="209"/>
      <c r="H377" s="624" t="s">
        <v>568</v>
      </c>
      <c r="I377" s="625"/>
      <c r="J377" s="625"/>
      <c r="K377" s="625"/>
      <c r="L377" s="215" t="s">
        <v>480</v>
      </c>
      <c r="M377" s="216">
        <v>1372245.28</v>
      </c>
      <c r="N377" s="216">
        <v>1372245.28</v>
      </c>
      <c r="O377" s="216">
        <v>2271021.7010904299</v>
      </c>
      <c r="P377" s="211"/>
      <c r="Q377" s="73"/>
      <c r="R377" s="73"/>
      <c r="S377" s="73"/>
      <c r="T377" s="73"/>
      <c r="U377" s="73"/>
    </row>
    <row r="378" spans="1:21" outlineLevel="1" x14ac:dyDescent="0.25">
      <c r="A378" s="190" t="s">
        <v>649</v>
      </c>
      <c r="B378" s="192">
        <v>104261028.094</v>
      </c>
      <c r="C378" s="192">
        <v>104261028.094</v>
      </c>
      <c r="D378" s="192">
        <v>179293853.439531</v>
      </c>
      <c r="E378" s="213"/>
      <c r="F378" s="214"/>
      <c r="G378" s="209"/>
      <c r="H378" s="624" t="s">
        <v>574</v>
      </c>
      <c r="I378" s="625"/>
      <c r="J378" s="625"/>
      <c r="K378" s="625"/>
      <c r="L378" s="215" t="s">
        <v>480</v>
      </c>
      <c r="M378" s="216">
        <v>107465.28</v>
      </c>
      <c r="N378" s="216">
        <v>107465.28</v>
      </c>
      <c r="O378" s="216">
        <v>174579.214625124</v>
      </c>
      <c r="P378" s="211"/>
      <c r="Q378" s="73"/>
      <c r="R378" s="73"/>
      <c r="S378" s="73"/>
      <c r="T378" s="73"/>
      <c r="U378" s="73"/>
    </row>
    <row r="379" spans="1:21" outlineLevel="1" x14ac:dyDescent="0.25">
      <c r="A379" s="212" t="s">
        <v>650</v>
      </c>
      <c r="B379" s="104">
        <v>24158</v>
      </c>
      <c r="C379" s="104">
        <v>18457</v>
      </c>
      <c r="D379" s="104">
        <v>24158</v>
      </c>
      <c r="E379" s="218"/>
      <c r="F379" s="214"/>
      <c r="G379" s="209"/>
      <c r="H379" s="624" t="s">
        <v>507</v>
      </c>
      <c r="I379" s="625"/>
      <c r="J379" s="625"/>
      <c r="K379" s="625"/>
      <c r="L379" s="215" t="s">
        <v>463</v>
      </c>
      <c r="M379" s="216">
        <v>696.51</v>
      </c>
      <c r="N379" s="216">
        <v>696.51</v>
      </c>
      <c r="O379" s="216">
        <v>1192.35912052349</v>
      </c>
      <c r="P379" s="211"/>
      <c r="Q379" s="73"/>
      <c r="R379" s="73"/>
      <c r="S379" s="73"/>
      <c r="T379" s="73"/>
      <c r="U379" s="73"/>
    </row>
    <row r="380" spans="1:21" outlineLevel="1" x14ac:dyDescent="0.25">
      <c r="A380" s="190" t="s">
        <v>651</v>
      </c>
      <c r="B380" s="192">
        <v>19936</v>
      </c>
      <c r="C380" s="192">
        <v>19936</v>
      </c>
      <c r="D380" s="192">
        <v>26094</v>
      </c>
      <c r="E380" s="213"/>
      <c r="F380" s="214"/>
      <c r="G380" s="209"/>
      <c r="H380" s="624" t="s">
        <v>478</v>
      </c>
      <c r="I380" s="625"/>
      <c r="J380" s="625"/>
      <c r="K380" s="625"/>
      <c r="L380" s="215" t="s">
        <v>480</v>
      </c>
      <c r="M380" s="216">
        <v>6023.88</v>
      </c>
      <c r="N380" s="216">
        <v>6023.88</v>
      </c>
      <c r="O380" s="216">
        <v>9544.2140841628698</v>
      </c>
      <c r="P380" s="211"/>
      <c r="Q380" s="73"/>
      <c r="R380" s="73"/>
      <c r="S380" s="73"/>
      <c r="T380" s="73"/>
      <c r="U380" s="73"/>
    </row>
    <row r="381" spans="1:21" outlineLevel="1" x14ac:dyDescent="0.25">
      <c r="A381" s="212" t="s">
        <v>652</v>
      </c>
      <c r="B381" s="104">
        <v>4330615.33</v>
      </c>
      <c r="C381" s="104">
        <v>4330615.33</v>
      </c>
      <c r="D381" s="104">
        <v>7271870.5027777301</v>
      </c>
      <c r="E381" s="213"/>
      <c r="F381" s="214"/>
      <c r="G381" s="209"/>
      <c r="H381" s="624" t="s">
        <v>605</v>
      </c>
      <c r="I381" s="625"/>
      <c r="J381" s="625"/>
      <c r="K381" s="625"/>
      <c r="L381" s="215" t="s">
        <v>463</v>
      </c>
      <c r="M381" s="216">
        <v>2516346</v>
      </c>
      <c r="N381" s="216">
        <v>2516346</v>
      </c>
      <c r="O381" s="216">
        <v>4270640.1588339796</v>
      </c>
      <c r="P381" s="211"/>
      <c r="Q381" s="73"/>
      <c r="R381" s="73"/>
      <c r="S381" s="73"/>
      <c r="T381" s="73"/>
      <c r="U381" s="73"/>
    </row>
    <row r="382" spans="1:21" outlineLevel="1" x14ac:dyDescent="0.25">
      <c r="A382" s="628"/>
      <c r="B382" s="629"/>
      <c r="C382" s="629"/>
      <c r="D382" s="630"/>
      <c r="E382" s="213"/>
      <c r="F382" s="214"/>
      <c r="G382" s="209"/>
      <c r="H382" s="624" t="s">
        <v>606</v>
      </c>
      <c r="I382" s="625"/>
      <c r="J382" s="625"/>
      <c r="K382" s="625"/>
      <c r="L382" s="215" t="s">
        <v>463</v>
      </c>
      <c r="M382" s="216">
        <v>48473.7</v>
      </c>
      <c r="N382" s="216">
        <v>48473.7</v>
      </c>
      <c r="O382" s="216">
        <v>82267.593513479806</v>
      </c>
      <c r="P382" s="211"/>
      <c r="Q382" s="73"/>
      <c r="R382" s="73"/>
      <c r="S382" s="73"/>
      <c r="T382" s="73"/>
      <c r="U382" s="73"/>
    </row>
    <row r="383" spans="1:21" ht="18" outlineLevel="1" x14ac:dyDescent="0.25">
      <c r="A383" s="219" t="s">
        <v>653</v>
      </c>
      <c r="B383" s="220">
        <v>75938340.242834494</v>
      </c>
      <c r="C383" s="220">
        <v>57553931.8967112</v>
      </c>
      <c r="D383" s="220">
        <v>99157290.822769001</v>
      </c>
      <c r="E383" s="221"/>
      <c r="F383" s="222"/>
      <c r="G383" s="209"/>
      <c r="H383" s="624" t="s">
        <v>1833</v>
      </c>
      <c r="I383" s="625"/>
      <c r="J383" s="625"/>
      <c r="K383" s="625"/>
      <c r="L383" s="215" t="s">
        <v>463</v>
      </c>
      <c r="M383" s="216">
        <v>33063.360000000001</v>
      </c>
      <c r="N383" s="216">
        <v>33063.360000000001</v>
      </c>
      <c r="O383" s="216">
        <v>55963.1687129567</v>
      </c>
      <c r="P383" s="211"/>
      <c r="Q383" s="73"/>
      <c r="R383" s="73"/>
      <c r="S383" s="73"/>
      <c r="T383" s="73"/>
      <c r="U383" s="73"/>
    </row>
    <row r="384" spans="1:21" ht="15" customHeight="1" outlineLevel="1" x14ac:dyDescent="0.35">
      <c r="A384" s="223" t="s">
        <v>654</v>
      </c>
      <c r="B384" s="36">
        <v>99157290.822769001</v>
      </c>
      <c r="C384" s="36">
        <v>57553931.8967112</v>
      </c>
      <c r="D384" s="36">
        <v>99157290.822769001</v>
      </c>
      <c r="E384" s="637" t="s">
        <v>655</v>
      </c>
      <c r="F384" s="639" t="s">
        <v>656</v>
      </c>
      <c r="G384" s="209"/>
      <c r="H384" s="624" t="s">
        <v>596</v>
      </c>
      <c r="I384" s="625"/>
      <c r="J384" s="625"/>
      <c r="K384" s="625"/>
      <c r="L384" s="215" t="s">
        <v>463</v>
      </c>
      <c r="M384" s="216">
        <v>5174.5200000000004</v>
      </c>
      <c r="N384" s="216">
        <v>5174.5200000000004</v>
      </c>
      <c r="O384" s="216">
        <v>8945.60369501491</v>
      </c>
      <c r="P384" s="211"/>
      <c r="Q384" s="73"/>
      <c r="R384" s="73"/>
      <c r="S384" s="73"/>
      <c r="T384" s="73"/>
      <c r="U384" s="73"/>
    </row>
    <row r="385" spans="1:21" ht="15" customHeight="1" outlineLevel="1" x14ac:dyDescent="0.35">
      <c r="A385" s="224" t="s">
        <v>657</v>
      </c>
      <c r="B385" s="225">
        <v>71203725.543200001</v>
      </c>
      <c r="C385" s="225">
        <v>71203725.543200001</v>
      </c>
      <c r="D385" s="225">
        <v>119831574.63102099</v>
      </c>
      <c r="E385" s="638"/>
      <c r="F385" s="640"/>
      <c r="G385" s="209"/>
      <c r="H385" s="624" t="s">
        <v>439</v>
      </c>
      <c r="I385" s="625"/>
      <c r="J385" s="625"/>
      <c r="K385" s="625"/>
      <c r="L385" s="215" t="s">
        <v>441</v>
      </c>
      <c r="M385" s="216">
        <v>27330.560000000001</v>
      </c>
      <c r="N385" s="216">
        <v>27330.560000000001</v>
      </c>
      <c r="O385" s="216">
        <v>46682.270127374599</v>
      </c>
      <c r="P385" s="211"/>
      <c r="Q385" s="73"/>
      <c r="R385" s="73"/>
      <c r="S385" s="73"/>
      <c r="T385" s="73"/>
      <c r="U385" s="73"/>
    </row>
    <row r="386" spans="1:21" outlineLevel="1" x14ac:dyDescent="0.25">
      <c r="A386" s="223" t="s">
        <v>658</v>
      </c>
      <c r="B386" s="226">
        <v>1.21</v>
      </c>
      <c r="C386" s="226">
        <v>1.21</v>
      </c>
      <c r="D386" s="226">
        <v>1.21</v>
      </c>
      <c r="E386" s="635" t="s">
        <v>655</v>
      </c>
      <c r="F386" s="640"/>
      <c r="G386" s="209"/>
      <c r="H386" s="624" t="s">
        <v>455</v>
      </c>
      <c r="I386" s="625"/>
      <c r="J386" s="625"/>
      <c r="K386" s="625"/>
      <c r="L386" s="215" t="s">
        <v>441</v>
      </c>
      <c r="M386" s="216">
        <v>12305.92</v>
      </c>
      <c r="N386" s="216">
        <v>12305.92</v>
      </c>
      <c r="O386" s="216">
        <v>21095.8628571429</v>
      </c>
      <c r="P386" s="211"/>
      <c r="Q386" s="73"/>
      <c r="R386" s="73"/>
      <c r="S386" s="73"/>
      <c r="T386" s="73"/>
      <c r="U386" s="73"/>
    </row>
    <row r="387" spans="1:21" ht="15" customHeight="1" outlineLevel="1" x14ac:dyDescent="0.35">
      <c r="A387" s="224" t="s">
        <v>659</v>
      </c>
      <c r="B387" s="227">
        <v>0.92666299100550398</v>
      </c>
      <c r="C387" s="227">
        <v>1.5818958484491501</v>
      </c>
      <c r="D387" s="227">
        <v>1.5595179117012601</v>
      </c>
      <c r="E387" s="636"/>
      <c r="F387" s="641"/>
      <c r="G387" s="209"/>
      <c r="H387" s="622" t="s">
        <v>660</v>
      </c>
      <c r="I387" s="623"/>
      <c r="J387" s="623"/>
      <c r="K387" s="623"/>
      <c r="L387" s="228"/>
      <c r="M387" s="229">
        <v>4330615.33</v>
      </c>
      <c r="N387" s="229">
        <v>4330615.33</v>
      </c>
      <c r="O387" s="229">
        <v>7271870.5027777301</v>
      </c>
      <c r="P387" s="211"/>
      <c r="Q387" s="73"/>
      <c r="R387" s="73"/>
      <c r="S387" s="73"/>
      <c r="T387" s="73"/>
      <c r="U387" s="73"/>
    </row>
    <row r="388" spans="1:21" ht="15" customHeight="1" outlineLevel="1" x14ac:dyDescent="0.35">
      <c r="A388" s="223" t="s">
        <v>661</v>
      </c>
      <c r="B388" s="36">
        <v>70644977.787666693</v>
      </c>
      <c r="C388" s="36">
        <v>41004511.1831799</v>
      </c>
      <c r="D388" s="36">
        <v>70644977.787666693</v>
      </c>
      <c r="E388" s="230"/>
      <c r="F388" s="231"/>
      <c r="G388" s="211"/>
      <c r="H388" s="232"/>
      <c r="I388" s="232"/>
      <c r="J388" s="232"/>
      <c r="K388" s="232"/>
      <c r="L388" s="232"/>
      <c r="M388" s="232"/>
      <c r="N388" s="232"/>
      <c r="O388" s="232"/>
      <c r="P388" s="73"/>
      <c r="Q388" s="73"/>
      <c r="R388" s="73"/>
      <c r="S388" s="73"/>
      <c r="T388" s="73"/>
      <c r="U388" s="73"/>
    </row>
    <row r="389" spans="1:21" ht="15" customHeight="1" outlineLevel="1" x14ac:dyDescent="0.35">
      <c r="A389" s="224" t="s">
        <v>662</v>
      </c>
      <c r="B389" s="225">
        <v>81948174.233693406</v>
      </c>
      <c r="C389" s="225">
        <v>47565232.972488597</v>
      </c>
      <c r="D389" s="225">
        <v>81948174.233693406</v>
      </c>
      <c r="E389" s="233"/>
      <c r="F389" s="214"/>
      <c r="G389" s="211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</row>
    <row r="390" spans="1:21" outlineLevel="1" x14ac:dyDescent="0.25">
      <c r="A390" s="631"/>
      <c r="B390" s="631"/>
      <c r="C390" s="631"/>
      <c r="D390" s="632"/>
      <c r="E390" s="213"/>
      <c r="F390" s="214"/>
      <c r="G390" s="211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</row>
    <row r="391" spans="1:21" ht="18" outlineLevel="1" x14ac:dyDescent="0.25">
      <c r="A391" s="219" t="s">
        <v>663</v>
      </c>
      <c r="B391" s="220">
        <v>110235185.53362501</v>
      </c>
      <c r="C391" s="220">
        <v>91521860.265799895</v>
      </c>
      <c r="D391" s="220">
        <v>156214386.29155701</v>
      </c>
      <c r="E391" s="221"/>
      <c r="F391" s="222"/>
      <c r="G391" s="211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</row>
    <row r="392" spans="1:21" ht="15" customHeight="1" outlineLevel="1" x14ac:dyDescent="0.35">
      <c r="A392" s="223" t="s">
        <v>664</v>
      </c>
      <c r="B392" s="36">
        <v>144452390.650904</v>
      </c>
      <c r="C392" s="36">
        <v>84551592.594081998</v>
      </c>
      <c r="D392" s="36">
        <v>144452390.650904</v>
      </c>
      <c r="E392" s="637" t="s">
        <v>655</v>
      </c>
      <c r="F392" s="639" t="s">
        <v>656</v>
      </c>
      <c r="G392" s="211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</row>
    <row r="393" spans="1:21" ht="15" customHeight="1" outlineLevel="1" x14ac:dyDescent="0.35">
      <c r="A393" s="224" t="s">
        <v>665</v>
      </c>
      <c r="B393" s="225">
        <v>104261028.094</v>
      </c>
      <c r="C393" s="225">
        <v>104261028.094</v>
      </c>
      <c r="D393" s="225">
        <v>179293853.439531</v>
      </c>
      <c r="E393" s="638"/>
      <c r="F393" s="640"/>
      <c r="G393" s="211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</row>
    <row r="394" spans="1:21" outlineLevel="1" x14ac:dyDescent="0.25">
      <c r="A394" s="223" t="s">
        <v>666</v>
      </c>
      <c r="B394" s="226">
        <v>1.22</v>
      </c>
      <c r="C394" s="226">
        <v>1.22</v>
      </c>
      <c r="D394" s="226">
        <v>1.22</v>
      </c>
      <c r="E394" s="635" t="s">
        <v>655</v>
      </c>
      <c r="F394" s="640"/>
      <c r="G394" s="211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</row>
    <row r="395" spans="1:21" ht="15" customHeight="1" outlineLevel="1" x14ac:dyDescent="0.35">
      <c r="A395" s="224" t="s">
        <v>667</v>
      </c>
      <c r="B395" s="227">
        <v>0.93101211925274296</v>
      </c>
      <c r="C395" s="227">
        <v>1.57603076032297</v>
      </c>
      <c r="D395" s="227">
        <v>1.60102728230563</v>
      </c>
      <c r="E395" s="636"/>
      <c r="F395" s="641"/>
      <c r="G395" s="211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</row>
    <row r="396" spans="1:21" ht="15" customHeight="1" outlineLevel="1" x14ac:dyDescent="0.35">
      <c r="A396" s="223" t="s">
        <v>668</v>
      </c>
      <c r="B396" s="36">
        <v>118403598.89418299</v>
      </c>
      <c r="C396" s="36">
        <v>75017918.250655696</v>
      </c>
      <c r="D396" s="36">
        <v>128044578.927506</v>
      </c>
      <c r="E396" s="234"/>
      <c r="F396" s="231"/>
      <c r="G396" s="211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</row>
    <row r="397" spans="1:21" ht="15" customHeight="1" outlineLevel="1" x14ac:dyDescent="0.35">
      <c r="A397" s="224" t="s">
        <v>669</v>
      </c>
      <c r="B397" s="225">
        <v>102959651.21233299</v>
      </c>
      <c r="C397" s="225">
        <v>60264855.733486801</v>
      </c>
      <c r="D397" s="235">
        <v>102959651.21233299</v>
      </c>
      <c r="E397" s="213"/>
      <c r="F397" s="214"/>
      <c r="G397" s="211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</row>
    <row r="398" spans="1:21" outlineLevel="1" x14ac:dyDescent="0.25">
      <c r="A398" s="631"/>
      <c r="B398" s="631"/>
      <c r="C398" s="631"/>
      <c r="D398" s="632"/>
      <c r="E398" s="213"/>
      <c r="F398" s="214"/>
      <c r="G398" s="211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</row>
    <row r="399" spans="1:21" ht="20.25" outlineLevel="1" x14ac:dyDescent="0.25">
      <c r="A399" s="236" t="s">
        <v>670</v>
      </c>
      <c r="B399" s="237">
        <v>1</v>
      </c>
      <c r="C399" s="238">
        <v>1.08243804117542</v>
      </c>
      <c r="D399" s="238">
        <v>1.08142472123621</v>
      </c>
      <c r="E399" s="233"/>
      <c r="F399" s="214"/>
      <c r="G399" s="211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</row>
    <row r="400" spans="1:21" ht="15" customHeight="1" outlineLevel="1" x14ac:dyDescent="0.35">
      <c r="A400" s="223" t="s">
        <v>671</v>
      </c>
      <c r="B400" s="239">
        <v>0.80020876365524995</v>
      </c>
      <c r="C400" s="240">
        <v>1.35460495102139</v>
      </c>
      <c r="D400" s="240">
        <v>1.37608956495691</v>
      </c>
      <c r="E400" s="213"/>
      <c r="F400" s="214"/>
      <c r="G400" s="211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</row>
    <row r="401" spans="1:21" ht="15" customHeight="1" outlineLevel="1" x14ac:dyDescent="0.35">
      <c r="A401" s="224" t="s">
        <v>672</v>
      </c>
      <c r="B401" s="241">
        <v>0.882521909138125</v>
      </c>
      <c r="C401" s="102">
        <v>2.2685123775534799</v>
      </c>
      <c r="D401" s="102">
        <v>2.3222239123922699</v>
      </c>
      <c r="E401" s="213"/>
      <c r="F401" s="214"/>
      <c r="G401" s="211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</row>
    <row r="402" spans="1:21" ht="15" customHeight="1" outlineLevel="1" x14ac:dyDescent="0.35">
      <c r="A402" s="223" t="s">
        <v>673</v>
      </c>
      <c r="B402" s="239">
        <v>-0.27692565117493001</v>
      </c>
      <c r="C402" s="240">
        <v>0.155604739228176</v>
      </c>
      <c r="D402" s="240">
        <v>0.164173704493805</v>
      </c>
      <c r="E402" s="213"/>
      <c r="F402" s="214"/>
      <c r="G402" s="211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</row>
    <row r="403" spans="1:21" ht="15" customHeight="1" outlineLevel="1" x14ac:dyDescent="0.35">
      <c r="A403" s="224" t="s">
        <v>674</v>
      </c>
      <c r="B403" s="242">
        <v>-0.27692565117493001</v>
      </c>
      <c r="C403" s="243">
        <v>8.2438041175416296E-2</v>
      </c>
      <c r="D403" s="243">
        <v>8.1424721236209502E-2</v>
      </c>
      <c r="E403" s="213"/>
      <c r="F403" s="214"/>
      <c r="G403" s="211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</row>
    <row r="404" spans="1:21" outlineLevel="1" x14ac:dyDescent="0.25">
      <c r="A404" s="577"/>
      <c r="B404" s="577"/>
      <c r="C404" s="577"/>
      <c r="D404" s="577"/>
      <c r="E404" s="233"/>
      <c r="F404" s="214"/>
      <c r="G404" s="211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</row>
    <row r="405" spans="1:21" ht="18.75" outlineLevel="1" x14ac:dyDescent="0.25">
      <c r="A405" s="244" t="s">
        <v>675</v>
      </c>
      <c r="B405" s="245">
        <v>1</v>
      </c>
      <c r="C405" s="245">
        <v>0.52979132630742598</v>
      </c>
      <c r="D405" s="245">
        <v>0.49596688755526003</v>
      </c>
      <c r="E405" s="233"/>
      <c r="F405" s="214"/>
      <c r="G405" s="211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</row>
    <row r="406" spans="1:21" ht="15" customHeight="1" outlineLevel="1" x14ac:dyDescent="0.35">
      <c r="A406" s="223" t="s">
        <v>676</v>
      </c>
      <c r="B406" s="246">
        <v>-0.174766123023429</v>
      </c>
      <c r="C406" s="246">
        <v>8.0132199165628304E-2</v>
      </c>
      <c r="D406" s="246">
        <v>8.0139084361288096E-2</v>
      </c>
      <c r="E406" s="233"/>
      <c r="F406" s="214"/>
      <c r="G406" s="211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</row>
    <row r="407" spans="1:21" ht="15" customHeight="1" outlineLevel="1" x14ac:dyDescent="0.35">
      <c r="A407" s="224" t="s">
        <v>677</v>
      </c>
      <c r="B407" s="247">
        <v>0.76943150351466405</v>
      </c>
      <c r="C407" s="247">
        <v>1.30250476059749</v>
      </c>
      <c r="D407" s="247">
        <v>1.3231630432278001</v>
      </c>
      <c r="E407" s="233"/>
      <c r="F407" s="214"/>
      <c r="G407" s="211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</row>
    <row r="408" spans="1:21" ht="15" customHeight="1" outlineLevel="1" x14ac:dyDescent="0.35">
      <c r="A408" s="223" t="s">
        <v>678</v>
      </c>
      <c r="B408" s="246">
        <v>-0.230568496485337</v>
      </c>
      <c r="C408" s="246">
        <v>0.30250476059749398</v>
      </c>
      <c r="D408" s="246">
        <v>0.32316304322779699</v>
      </c>
      <c r="E408" s="233"/>
      <c r="F408" s="248"/>
      <c r="G408" s="211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</row>
    <row r="409" spans="1:21" ht="15" customHeight="1" outlineLevel="1" x14ac:dyDescent="0.35">
      <c r="A409" s="224" t="s">
        <v>679</v>
      </c>
      <c r="B409" s="247">
        <v>1.5159583870951201</v>
      </c>
      <c r="C409" s="247">
        <v>0.52979132630742598</v>
      </c>
      <c r="D409" s="247">
        <v>0.49596688755526003</v>
      </c>
      <c r="E409" s="233"/>
      <c r="F409" s="214"/>
      <c r="G409" s="211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</row>
    <row r="410" spans="1:21" outlineLevel="1" x14ac:dyDescent="0.25">
      <c r="A410" s="249"/>
      <c r="B410" s="249"/>
      <c r="C410" s="249"/>
      <c r="D410" s="250"/>
      <c r="E410" s="251"/>
      <c r="F410" s="252"/>
      <c r="G410" s="211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</row>
    <row r="411" spans="1:21" outlineLevel="1" x14ac:dyDescent="0.25">
      <c r="A411" s="253" t="s">
        <v>680</v>
      </c>
      <c r="B411" s="254">
        <v>186175347.94804001</v>
      </c>
      <c r="C411" s="254">
        <v>149075792.16251099</v>
      </c>
      <c r="D411" s="254">
        <v>255371677.114326</v>
      </c>
      <c r="E411" s="233"/>
      <c r="F411" s="214"/>
      <c r="G411" s="211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</row>
    <row r="412" spans="1:21" ht="15" customHeight="1" outlineLevel="1" x14ac:dyDescent="0.35">
      <c r="A412" s="255" t="s">
        <v>681</v>
      </c>
      <c r="B412" s="36">
        <v>186173525.77645999</v>
      </c>
      <c r="C412" s="36">
        <v>149075792.16251099</v>
      </c>
      <c r="D412" s="36">
        <v>255371677.114326</v>
      </c>
      <c r="E412" s="256"/>
      <c r="F412" s="257"/>
      <c r="G412" s="211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</row>
    <row r="413" spans="1:21" ht="15" customHeight="1" outlineLevel="1" x14ac:dyDescent="0.35">
      <c r="A413" s="258" t="s">
        <v>682</v>
      </c>
      <c r="B413" s="247">
        <v>1.21593069734404</v>
      </c>
      <c r="C413" s="247">
        <v>1.2159509462306699</v>
      </c>
      <c r="D413" s="247">
        <v>1.21593069734404</v>
      </c>
      <c r="E413" s="649" t="s">
        <v>655</v>
      </c>
      <c r="F413" s="646" t="s">
        <v>656</v>
      </c>
      <c r="G413" s="211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</row>
    <row r="414" spans="1:21" ht="15" customHeight="1" outlineLevel="1" x14ac:dyDescent="0.35">
      <c r="A414" s="255" t="s">
        <v>683</v>
      </c>
      <c r="B414" s="246">
        <v>0.92924232733998302</v>
      </c>
      <c r="C414" s="246">
        <v>1.57840556604144</v>
      </c>
      <c r="D414" s="246">
        <v>1.58413586310087</v>
      </c>
      <c r="E414" s="650"/>
      <c r="F414" s="647"/>
      <c r="G414" s="211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</row>
    <row r="415" spans="1:21" ht="15" customHeight="1" outlineLevel="1" x14ac:dyDescent="0.35">
      <c r="A415" s="258" t="s">
        <v>684</v>
      </c>
      <c r="B415" s="225">
        <v>200351773.127877</v>
      </c>
      <c r="C415" s="225">
        <v>116869817.065998</v>
      </c>
      <c r="D415" s="225">
        <v>200351773.127877</v>
      </c>
      <c r="E415" s="259"/>
      <c r="F415" s="647"/>
      <c r="G415" s="211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</row>
    <row r="416" spans="1:21" ht="15" customHeight="1" outlineLevel="1" x14ac:dyDescent="0.35">
      <c r="A416" s="255" t="s">
        <v>685</v>
      </c>
      <c r="B416" s="36">
        <v>243609681.47367299</v>
      </c>
      <c r="C416" s="36">
        <v>142105524.49079299</v>
      </c>
      <c r="D416" s="36">
        <v>243609681.47367299</v>
      </c>
      <c r="E416" s="633" t="s">
        <v>655</v>
      </c>
      <c r="F416" s="647"/>
      <c r="G416" s="211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</row>
    <row r="417" spans="1:21" ht="15" customHeight="1" outlineLevel="1" x14ac:dyDescent="0.35">
      <c r="A417" s="258" t="s">
        <v>686</v>
      </c>
      <c r="B417" s="225">
        <v>175464753.6372</v>
      </c>
      <c r="C417" s="225">
        <v>175464753.6372</v>
      </c>
      <c r="D417" s="225">
        <v>299125428.07055098</v>
      </c>
      <c r="E417" s="634"/>
      <c r="F417" s="648"/>
      <c r="G417" s="211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</row>
    <row r="418" spans="1:21" outlineLevel="1" x14ac:dyDescent="0.25">
      <c r="A418" s="642"/>
      <c r="B418" s="642"/>
      <c r="C418" s="642"/>
      <c r="D418" s="643"/>
      <c r="E418" s="584"/>
      <c r="F418" s="584"/>
      <c r="G418" s="260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</row>
    <row r="419" spans="1:21" outlineLevel="1" x14ac:dyDescent="0.25">
      <c r="A419" s="219" t="s">
        <v>687</v>
      </c>
      <c r="B419" s="644"/>
      <c r="C419" s="644"/>
      <c r="D419" s="645"/>
      <c r="E419" s="584"/>
      <c r="F419" s="584"/>
      <c r="G419" s="260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</row>
    <row r="420" spans="1:21" ht="15" customHeight="1" outlineLevel="1" x14ac:dyDescent="0.35">
      <c r="A420" s="223" t="s">
        <v>688</v>
      </c>
      <c r="B420" s="226">
        <v>1.1599999999999999</v>
      </c>
      <c r="C420" s="226">
        <v>1.1599999999999999</v>
      </c>
      <c r="D420" s="261">
        <v>1.1599999999999999</v>
      </c>
      <c r="E420" s="584"/>
      <c r="F420" s="584"/>
      <c r="G420" s="260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</row>
    <row r="421" spans="1:21" ht="15" customHeight="1" outlineLevel="1" x14ac:dyDescent="0.35">
      <c r="A421" s="223" t="s">
        <v>689</v>
      </c>
      <c r="B421" s="226">
        <v>1.1499999999999999</v>
      </c>
      <c r="C421" s="226">
        <v>1.1499999999999999</v>
      </c>
      <c r="D421" s="261">
        <v>1.1499999999999999</v>
      </c>
      <c r="E421" s="584"/>
      <c r="F421" s="584"/>
      <c r="G421" s="260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</row>
    <row r="422" spans="1:21" ht="15" customHeight="1" outlineLevel="1" x14ac:dyDescent="0.35">
      <c r="A422" s="262" t="s">
        <v>690</v>
      </c>
      <c r="B422" s="263">
        <v>173604629</v>
      </c>
      <c r="C422" s="263">
        <v>101269366.916667</v>
      </c>
      <c r="D422" s="264">
        <v>173604629</v>
      </c>
      <c r="E422" s="584"/>
      <c r="F422" s="584"/>
      <c r="G422" s="260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</row>
  </sheetData>
  <mergeCells count="32">
    <mergeCell ref="A382:D382"/>
    <mergeCell ref="E416:E417"/>
    <mergeCell ref="E384:E385"/>
    <mergeCell ref="F384:F387"/>
    <mergeCell ref="A390:D390"/>
    <mergeCell ref="E418:F422"/>
    <mergeCell ref="B419:D419"/>
    <mergeCell ref="E386:E387"/>
    <mergeCell ref="F392:F395"/>
    <mergeCell ref="E392:E393"/>
    <mergeCell ref="A398:D398"/>
    <mergeCell ref="E394:E395"/>
    <mergeCell ref="E413:E414"/>
    <mergeCell ref="A418:D418"/>
    <mergeCell ref="F413:F417"/>
    <mergeCell ref="A404:D404"/>
    <mergeCell ref="H372:K372"/>
    <mergeCell ref="H373:K373"/>
    <mergeCell ref="H374:K374"/>
    <mergeCell ref="H375:K375"/>
    <mergeCell ref="H376:K376"/>
    <mergeCell ref="H377:K377"/>
    <mergeCell ref="H378:K378"/>
    <mergeCell ref="H379:K379"/>
    <mergeCell ref="H380:K380"/>
    <mergeCell ref="H381:K381"/>
    <mergeCell ref="H387:K387"/>
    <mergeCell ref="H382:K382"/>
    <mergeCell ref="H383:K383"/>
    <mergeCell ref="H384:K384"/>
    <mergeCell ref="H385:K385"/>
    <mergeCell ref="H386:K386"/>
  </mergeCells>
  <hyperlinks>
    <hyperlink ref="D4" location="'Rekapitulace'!B5" display="&lt;&lt;&lt; Zpět na rekapitulaci" xr:uid="{00000000-0004-0000-B100-000000000000}"/>
  </hyperlinks>
  <pageMargins left="0.7" right="0.7" top="0.78740157499999996" bottom="0.78740157499999996" header="0.3" footer="0.3"/>
  <drawing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dimension ref="A1:H222"/>
  <sheetViews>
    <sheetView showGridLines="0" workbookViewId="0"/>
  </sheetViews>
  <sheetFormatPr defaultColWidth="12.140625" defaultRowHeight="15" customHeight="1" x14ac:dyDescent="0.25"/>
  <cols>
    <col min="1" max="1" width="33.42578125" customWidth="1"/>
    <col min="2" max="2" width="13.7109375" customWidth="1"/>
    <col min="3" max="3" width="11.85546875" customWidth="1"/>
    <col min="4" max="4" width="13.7109375" customWidth="1"/>
    <col min="5" max="5" width="16.42578125" customWidth="1"/>
    <col min="6" max="7" width="14.42578125" customWidth="1"/>
    <col min="8" max="8" width="36.5703125" customWidth="1"/>
  </cols>
  <sheetData>
    <row r="1" spans="1:8" x14ac:dyDescent="0.25">
      <c r="A1" s="17" t="s">
        <v>1</v>
      </c>
      <c r="B1" s="18" t="s">
        <v>2118</v>
      </c>
    </row>
    <row r="2" spans="1:8" x14ac:dyDescent="0.25">
      <c r="A2" s="17" t="s">
        <v>0</v>
      </c>
      <c r="B2" s="18" t="s">
        <v>216</v>
      </c>
    </row>
    <row r="3" spans="1:8" x14ac:dyDescent="0.25">
      <c r="A3" s="17" t="s">
        <v>2</v>
      </c>
      <c r="B3" s="18" t="s">
        <v>21</v>
      </c>
    </row>
    <row r="4" spans="1:8" x14ac:dyDescent="0.25">
      <c r="A4" s="17" t="s">
        <v>315</v>
      </c>
      <c r="B4" s="18" t="s">
        <v>26</v>
      </c>
      <c r="D4" s="19" t="s">
        <v>316</v>
      </c>
    </row>
    <row r="5" spans="1:8" x14ac:dyDescent="0.25">
      <c r="A5" s="17" t="s">
        <v>317</v>
      </c>
      <c r="B5" s="18" t="s">
        <v>318</v>
      </c>
    </row>
    <row r="6" spans="1:8" x14ac:dyDescent="0.25">
      <c r="A6" s="17" t="s">
        <v>319</v>
      </c>
      <c r="B6" s="20">
        <v>195975103</v>
      </c>
    </row>
    <row r="7" spans="1:8" x14ac:dyDescent="0.25">
      <c r="A7" s="17" t="s">
        <v>321</v>
      </c>
      <c r="B7" s="20">
        <v>146374163</v>
      </c>
    </row>
    <row r="8" spans="1:8" x14ac:dyDescent="0.25">
      <c r="A8" s="17" t="s">
        <v>322</v>
      </c>
      <c r="B8" s="18" t="s">
        <v>323</v>
      </c>
    </row>
    <row r="9" spans="1:8" x14ac:dyDescent="0.25">
      <c r="A9" s="17" t="s">
        <v>324</v>
      </c>
      <c r="B9" s="18" t="s">
        <v>323</v>
      </c>
    </row>
    <row r="11" spans="1:8" x14ac:dyDescent="0.25">
      <c r="A11" s="265" t="s">
        <v>692</v>
      </c>
      <c r="B11" s="266" t="s">
        <v>693</v>
      </c>
      <c r="C11" s="266" t="s">
        <v>326</v>
      </c>
      <c r="D11" s="266" t="s">
        <v>694</v>
      </c>
      <c r="E11" s="266" t="s">
        <v>695</v>
      </c>
      <c r="F11" s="266" t="s">
        <v>696</v>
      </c>
      <c r="G11" s="266" t="s">
        <v>697</v>
      </c>
      <c r="H11" s="267" t="s">
        <v>1</v>
      </c>
    </row>
    <row r="12" spans="1:8" x14ac:dyDescent="0.25">
      <c r="A12" s="268" t="s">
        <v>698</v>
      </c>
      <c r="B12" s="269" t="s">
        <v>699</v>
      </c>
      <c r="C12" s="269" t="s">
        <v>700</v>
      </c>
      <c r="D12" s="269" t="s">
        <v>701</v>
      </c>
      <c r="E12" s="270">
        <v>8</v>
      </c>
      <c r="F12" s="271">
        <v>328000</v>
      </c>
      <c r="G12" s="271">
        <v>41000</v>
      </c>
      <c r="H12" s="272" t="s">
        <v>702</v>
      </c>
    </row>
    <row r="13" spans="1:8" x14ac:dyDescent="0.25">
      <c r="A13" s="268" t="s">
        <v>704</v>
      </c>
      <c r="B13" s="269" t="s">
        <v>705</v>
      </c>
      <c r="C13" s="269" t="s">
        <v>700</v>
      </c>
      <c r="D13" s="269" t="s">
        <v>706</v>
      </c>
      <c r="E13" s="270">
        <v>470</v>
      </c>
      <c r="F13" s="271">
        <v>765145.9</v>
      </c>
      <c r="G13" s="271">
        <v>1627.97</v>
      </c>
      <c r="H13" s="272" t="s">
        <v>707</v>
      </c>
    </row>
    <row r="14" spans="1:8" x14ac:dyDescent="0.25">
      <c r="A14" s="268" t="s">
        <v>708</v>
      </c>
      <c r="B14" s="269" t="s">
        <v>709</v>
      </c>
      <c r="C14" s="269" t="s">
        <v>700</v>
      </c>
      <c r="D14" s="269" t="s">
        <v>710</v>
      </c>
      <c r="E14" s="270">
        <v>20</v>
      </c>
      <c r="F14" s="271">
        <v>1305495.6200000001</v>
      </c>
      <c r="G14" s="271">
        <v>65274.78</v>
      </c>
      <c r="H14" s="272" t="s">
        <v>711</v>
      </c>
    </row>
    <row r="15" spans="1:8" x14ac:dyDescent="0.25">
      <c r="A15" s="268" t="s">
        <v>712</v>
      </c>
      <c r="B15" s="269" t="s">
        <v>713</v>
      </c>
      <c r="C15" s="269" t="s">
        <v>700</v>
      </c>
      <c r="D15" s="269" t="s">
        <v>716</v>
      </c>
      <c r="E15" s="270">
        <v>8</v>
      </c>
      <c r="F15" s="271">
        <v>469734.62</v>
      </c>
      <c r="G15" s="271">
        <v>58716.83</v>
      </c>
      <c r="H15" s="272" t="s">
        <v>715</v>
      </c>
    </row>
    <row r="16" spans="1:8" x14ac:dyDescent="0.25">
      <c r="A16" s="268" t="s">
        <v>712</v>
      </c>
      <c r="B16" s="269" t="s">
        <v>713</v>
      </c>
      <c r="C16" s="269" t="s">
        <v>700</v>
      </c>
      <c r="D16" s="269" t="s">
        <v>1895</v>
      </c>
      <c r="E16" s="270">
        <v>7</v>
      </c>
      <c r="F16" s="271">
        <v>415972.75</v>
      </c>
      <c r="G16" s="271">
        <v>59424.68</v>
      </c>
      <c r="H16" s="272" t="s">
        <v>715</v>
      </c>
    </row>
    <row r="17" spans="1:8" x14ac:dyDescent="0.25">
      <c r="A17" s="268" t="s">
        <v>719</v>
      </c>
      <c r="B17" s="269" t="s">
        <v>720</v>
      </c>
      <c r="C17" s="269" t="s">
        <v>700</v>
      </c>
      <c r="D17" s="269" t="s">
        <v>721</v>
      </c>
      <c r="E17" s="270">
        <v>29</v>
      </c>
      <c r="F17" s="271">
        <v>377768.21</v>
      </c>
      <c r="G17" s="271">
        <v>13026.49</v>
      </c>
      <c r="H17" s="272" t="s">
        <v>722</v>
      </c>
    </row>
    <row r="18" spans="1:8" x14ac:dyDescent="0.25">
      <c r="A18" s="268" t="s">
        <v>724</v>
      </c>
      <c r="B18" s="269" t="s">
        <v>725</v>
      </c>
      <c r="C18" s="269" t="s">
        <v>700</v>
      </c>
      <c r="D18" s="269" t="s">
        <v>726</v>
      </c>
      <c r="E18" s="270">
        <v>13</v>
      </c>
      <c r="F18" s="271">
        <v>284498.37</v>
      </c>
      <c r="G18" s="271">
        <v>21884.49</v>
      </c>
      <c r="H18" s="272" t="s">
        <v>727</v>
      </c>
    </row>
    <row r="19" spans="1:8" x14ac:dyDescent="0.25">
      <c r="A19" s="268" t="s">
        <v>724</v>
      </c>
      <c r="B19" s="269" t="s">
        <v>725</v>
      </c>
      <c r="C19" s="269" t="s">
        <v>700</v>
      </c>
      <c r="D19" s="269" t="s">
        <v>728</v>
      </c>
      <c r="E19" s="270">
        <v>7</v>
      </c>
      <c r="F19" s="271">
        <v>306382.93</v>
      </c>
      <c r="G19" s="271">
        <v>43768.99</v>
      </c>
      <c r="H19" s="272" t="s">
        <v>727</v>
      </c>
    </row>
    <row r="20" spans="1:8" x14ac:dyDescent="0.25">
      <c r="A20" s="268" t="s">
        <v>738</v>
      </c>
      <c r="B20" s="269" t="s">
        <v>739</v>
      </c>
      <c r="C20" s="269" t="s">
        <v>700</v>
      </c>
      <c r="D20" s="269" t="s">
        <v>740</v>
      </c>
      <c r="E20" s="270">
        <v>42</v>
      </c>
      <c r="F20" s="271">
        <v>621147.24</v>
      </c>
      <c r="G20" s="271">
        <v>14789.22</v>
      </c>
      <c r="H20" s="272" t="s">
        <v>741</v>
      </c>
    </row>
    <row r="21" spans="1:8" x14ac:dyDescent="0.25">
      <c r="A21" s="268" t="s">
        <v>742</v>
      </c>
      <c r="B21" s="269" t="s">
        <v>743</v>
      </c>
      <c r="C21" s="269" t="s">
        <v>700</v>
      </c>
      <c r="D21" s="269" t="s">
        <v>744</v>
      </c>
      <c r="E21" s="270">
        <v>11</v>
      </c>
      <c r="F21" s="271">
        <v>174301.49</v>
      </c>
      <c r="G21" s="271">
        <v>15845.59</v>
      </c>
      <c r="H21" s="272" t="s">
        <v>745</v>
      </c>
    </row>
    <row r="22" spans="1:8" x14ac:dyDescent="0.25">
      <c r="A22" s="268" t="s">
        <v>742</v>
      </c>
      <c r="B22" s="269" t="s">
        <v>743</v>
      </c>
      <c r="C22" s="269" t="s">
        <v>700</v>
      </c>
      <c r="D22" s="269" t="s">
        <v>746</v>
      </c>
      <c r="E22" s="270">
        <v>40</v>
      </c>
      <c r="F22" s="271">
        <v>633823.6</v>
      </c>
      <c r="G22" s="271">
        <v>15845.59</v>
      </c>
      <c r="H22" s="272" t="s">
        <v>747</v>
      </c>
    </row>
    <row r="23" spans="1:8" x14ac:dyDescent="0.25">
      <c r="A23" s="268" t="s">
        <v>742</v>
      </c>
      <c r="B23" s="269" t="s">
        <v>743</v>
      </c>
      <c r="C23" s="269" t="s">
        <v>700</v>
      </c>
      <c r="D23" s="269" t="s">
        <v>748</v>
      </c>
      <c r="E23" s="270">
        <v>4</v>
      </c>
      <c r="F23" s="271">
        <v>126764.72</v>
      </c>
      <c r="G23" s="271">
        <v>31691.18</v>
      </c>
      <c r="H23" s="272" t="s">
        <v>747</v>
      </c>
    </row>
    <row r="24" spans="1:8" x14ac:dyDescent="0.25">
      <c r="A24" s="268" t="s">
        <v>749</v>
      </c>
      <c r="B24" s="269" t="s">
        <v>750</v>
      </c>
      <c r="C24" s="269" t="s">
        <v>700</v>
      </c>
      <c r="D24" s="269" t="s">
        <v>751</v>
      </c>
      <c r="E24" s="270">
        <v>15</v>
      </c>
      <c r="F24" s="271">
        <v>313365</v>
      </c>
      <c r="G24" s="271">
        <v>20891</v>
      </c>
      <c r="H24" s="272" t="s">
        <v>752</v>
      </c>
    </row>
    <row r="25" spans="1:8" x14ac:dyDescent="0.25">
      <c r="A25" s="268" t="s">
        <v>760</v>
      </c>
      <c r="B25" s="269" t="s">
        <v>761</v>
      </c>
      <c r="C25" s="269" t="s">
        <v>700</v>
      </c>
      <c r="D25" s="269" t="s">
        <v>762</v>
      </c>
      <c r="E25" s="270">
        <v>124</v>
      </c>
      <c r="F25" s="271">
        <v>1042592</v>
      </c>
      <c r="G25" s="271">
        <v>8408</v>
      </c>
      <c r="H25" s="272" t="s">
        <v>763</v>
      </c>
    </row>
    <row r="26" spans="1:8" x14ac:dyDescent="0.25">
      <c r="A26" s="268" t="s">
        <v>764</v>
      </c>
      <c r="B26" s="269" t="s">
        <v>765</v>
      </c>
      <c r="C26" s="269" t="s">
        <v>700</v>
      </c>
      <c r="D26" s="269" t="s">
        <v>766</v>
      </c>
      <c r="E26" s="270">
        <v>75</v>
      </c>
      <c r="F26" s="271">
        <v>628875</v>
      </c>
      <c r="G26" s="271">
        <v>8385</v>
      </c>
      <c r="H26" s="272" t="s">
        <v>767</v>
      </c>
    </row>
    <row r="27" spans="1:8" x14ac:dyDescent="0.25">
      <c r="A27" s="268" t="s">
        <v>764</v>
      </c>
      <c r="B27" s="269" t="s">
        <v>765</v>
      </c>
      <c r="C27" s="269" t="s">
        <v>700</v>
      </c>
      <c r="D27" s="269" t="s">
        <v>768</v>
      </c>
      <c r="E27" s="270">
        <v>72</v>
      </c>
      <c r="F27" s="271">
        <v>603720</v>
      </c>
      <c r="G27" s="271">
        <v>8385</v>
      </c>
      <c r="H27" s="272" t="s">
        <v>767</v>
      </c>
    </row>
    <row r="28" spans="1:8" x14ac:dyDescent="0.25">
      <c r="A28" s="268" t="s">
        <v>764</v>
      </c>
      <c r="B28" s="269" t="s">
        <v>765</v>
      </c>
      <c r="C28" s="269" t="s">
        <v>700</v>
      </c>
      <c r="D28" s="269" t="s">
        <v>769</v>
      </c>
      <c r="E28" s="270">
        <v>54</v>
      </c>
      <c r="F28" s="271">
        <v>452790</v>
      </c>
      <c r="G28" s="271">
        <v>8385</v>
      </c>
      <c r="H28" s="272" t="s">
        <v>767</v>
      </c>
    </row>
    <row r="29" spans="1:8" x14ac:dyDescent="0.25">
      <c r="A29" s="268" t="s">
        <v>770</v>
      </c>
      <c r="B29" s="269" t="s">
        <v>771</v>
      </c>
      <c r="C29" s="269" t="s">
        <v>700</v>
      </c>
      <c r="D29" s="269" t="s">
        <v>772</v>
      </c>
      <c r="E29" s="270">
        <v>2.5</v>
      </c>
      <c r="F29" s="271">
        <v>48365</v>
      </c>
      <c r="G29" s="271">
        <v>19346</v>
      </c>
      <c r="H29" s="272" t="s">
        <v>773</v>
      </c>
    </row>
    <row r="30" spans="1:8" x14ac:dyDescent="0.25">
      <c r="A30" s="268" t="s">
        <v>770</v>
      </c>
      <c r="B30" s="269" t="s">
        <v>771</v>
      </c>
      <c r="C30" s="269" t="s">
        <v>700</v>
      </c>
      <c r="D30" s="269" t="s">
        <v>775</v>
      </c>
      <c r="E30" s="270">
        <v>81.5</v>
      </c>
      <c r="F30" s="271">
        <v>1576699</v>
      </c>
      <c r="G30" s="271">
        <v>19346</v>
      </c>
      <c r="H30" s="272" t="s">
        <v>773</v>
      </c>
    </row>
    <row r="31" spans="1:8" x14ac:dyDescent="0.25">
      <c r="A31" s="268" t="s">
        <v>777</v>
      </c>
      <c r="B31" s="269" t="s">
        <v>778</v>
      </c>
      <c r="C31" s="269" t="s">
        <v>700</v>
      </c>
      <c r="D31" s="269" t="s">
        <v>779</v>
      </c>
      <c r="E31" s="270">
        <v>20</v>
      </c>
      <c r="F31" s="271">
        <v>92083.6</v>
      </c>
      <c r="G31" s="271">
        <v>4604.18</v>
      </c>
      <c r="H31" s="272" t="s">
        <v>780</v>
      </c>
    </row>
    <row r="32" spans="1:8" x14ac:dyDescent="0.25">
      <c r="A32" s="268" t="s">
        <v>781</v>
      </c>
      <c r="B32" s="269" t="s">
        <v>782</v>
      </c>
      <c r="C32" s="269" t="s">
        <v>700</v>
      </c>
      <c r="D32" s="269" t="s">
        <v>783</v>
      </c>
      <c r="E32" s="270">
        <v>40</v>
      </c>
      <c r="F32" s="271">
        <v>280336.8</v>
      </c>
      <c r="G32" s="271">
        <v>7008.42</v>
      </c>
      <c r="H32" s="272" t="s">
        <v>784</v>
      </c>
    </row>
    <row r="33" spans="1:8" x14ac:dyDescent="0.25">
      <c r="A33" s="268" t="s">
        <v>785</v>
      </c>
      <c r="B33" s="269" t="s">
        <v>786</v>
      </c>
      <c r="C33" s="269" t="s">
        <v>700</v>
      </c>
      <c r="D33" s="269" t="s">
        <v>787</v>
      </c>
      <c r="E33" s="270">
        <v>3</v>
      </c>
      <c r="F33" s="271">
        <v>55491</v>
      </c>
      <c r="G33" s="271">
        <v>18497</v>
      </c>
      <c r="H33" s="272" t="s">
        <v>788</v>
      </c>
    </row>
    <row r="34" spans="1:8" x14ac:dyDescent="0.25">
      <c r="A34" s="268" t="s">
        <v>789</v>
      </c>
      <c r="B34" s="269" t="s">
        <v>790</v>
      </c>
      <c r="C34" s="269" t="s">
        <v>700</v>
      </c>
      <c r="D34" s="269" t="s">
        <v>791</v>
      </c>
      <c r="E34" s="270">
        <v>3</v>
      </c>
      <c r="F34" s="271">
        <v>501897.89</v>
      </c>
      <c r="G34" s="271">
        <v>167299.29999999999</v>
      </c>
      <c r="H34" s="272" t="s">
        <v>792</v>
      </c>
    </row>
    <row r="35" spans="1:8" x14ac:dyDescent="0.25">
      <c r="A35" s="268" t="s">
        <v>793</v>
      </c>
      <c r="B35" s="269" t="s">
        <v>794</v>
      </c>
      <c r="C35" s="269" t="s">
        <v>700</v>
      </c>
      <c r="D35" s="269" t="s">
        <v>795</v>
      </c>
      <c r="E35" s="270">
        <v>3</v>
      </c>
      <c r="F35" s="271">
        <v>514547.82</v>
      </c>
      <c r="G35" s="271">
        <v>171515.94</v>
      </c>
      <c r="H35" s="272" t="s">
        <v>796</v>
      </c>
    </row>
    <row r="36" spans="1:8" x14ac:dyDescent="0.25">
      <c r="A36" s="268" t="s">
        <v>797</v>
      </c>
      <c r="B36" s="269" t="s">
        <v>798</v>
      </c>
      <c r="C36" s="269" t="s">
        <v>700</v>
      </c>
      <c r="D36" s="269" t="s">
        <v>799</v>
      </c>
      <c r="E36" s="270">
        <v>1</v>
      </c>
      <c r="F36" s="271">
        <v>266500</v>
      </c>
      <c r="G36" s="271">
        <v>266500</v>
      </c>
      <c r="H36" s="272" t="s">
        <v>800</v>
      </c>
    </row>
    <row r="37" spans="1:8" x14ac:dyDescent="0.25">
      <c r="A37" s="268" t="s">
        <v>801</v>
      </c>
      <c r="B37" s="269" t="s">
        <v>802</v>
      </c>
      <c r="C37" s="269" t="s">
        <v>700</v>
      </c>
      <c r="D37" s="269" t="s">
        <v>803</v>
      </c>
      <c r="E37" s="270">
        <v>1.97</v>
      </c>
      <c r="F37" s="271">
        <v>42313.63</v>
      </c>
      <c r="G37" s="271">
        <v>21479</v>
      </c>
      <c r="H37" s="272" t="s">
        <v>804</v>
      </c>
    </row>
    <row r="38" spans="1:8" x14ac:dyDescent="0.25">
      <c r="A38" s="268" t="s">
        <v>801</v>
      </c>
      <c r="B38" s="269" t="s">
        <v>802</v>
      </c>
      <c r="C38" s="269" t="s">
        <v>700</v>
      </c>
      <c r="D38" s="269" t="s">
        <v>805</v>
      </c>
      <c r="E38" s="270">
        <v>3.93</v>
      </c>
      <c r="F38" s="271">
        <v>84412.51</v>
      </c>
      <c r="G38" s="271">
        <v>21479.01</v>
      </c>
      <c r="H38" s="272" t="s">
        <v>804</v>
      </c>
    </row>
    <row r="39" spans="1:8" x14ac:dyDescent="0.25">
      <c r="A39" s="268" t="s">
        <v>806</v>
      </c>
      <c r="B39" s="269" t="s">
        <v>807</v>
      </c>
      <c r="C39" s="269" t="s">
        <v>700</v>
      </c>
      <c r="D39" s="269" t="s">
        <v>808</v>
      </c>
      <c r="E39" s="270">
        <v>112.64</v>
      </c>
      <c r="F39" s="271">
        <v>1773535.67</v>
      </c>
      <c r="G39" s="271">
        <v>15745.17</v>
      </c>
      <c r="H39" s="272" t="s">
        <v>809</v>
      </c>
    </row>
    <row r="40" spans="1:8" x14ac:dyDescent="0.25">
      <c r="A40" s="268" t="s">
        <v>810</v>
      </c>
      <c r="B40" s="269" t="s">
        <v>811</v>
      </c>
      <c r="C40" s="269" t="s">
        <v>700</v>
      </c>
      <c r="D40" s="269" t="s">
        <v>812</v>
      </c>
      <c r="E40" s="270">
        <v>109.96</v>
      </c>
      <c r="F40" s="271">
        <v>417871.8</v>
      </c>
      <c r="G40" s="271">
        <v>3800.22</v>
      </c>
      <c r="H40" s="272" t="s">
        <v>813</v>
      </c>
    </row>
    <row r="41" spans="1:8" x14ac:dyDescent="0.25">
      <c r="A41" s="268" t="s">
        <v>816</v>
      </c>
      <c r="B41" s="269" t="s">
        <v>817</v>
      </c>
      <c r="C41" s="269" t="s">
        <v>700</v>
      </c>
      <c r="D41" s="269" t="s">
        <v>818</v>
      </c>
      <c r="E41" s="270">
        <v>2</v>
      </c>
      <c r="F41" s="271">
        <v>26981.64</v>
      </c>
      <c r="G41" s="271">
        <v>13490.82</v>
      </c>
      <c r="H41" s="272" t="s">
        <v>819</v>
      </c>
    </row>
    <row r="42" spans="1:8" x14ac:dyDescent="0.25">
      <c r="A42" s="268" t="s">
        <v>816</v>
      </c>
      <c r="B42" s="269" t="s">
        <v>817</v>
      </c>
      <c r="C42" s="269" t="s">
        <v>700</v>
      </c>
      <c r="D42" s="269" t="s">
        <v>820</v>
      </c>
      <c r="E42" s="270">
        <v>2</v>
      </c>
      <c r="F42" s="271">
        <v>35531.440000000002</v>
      </c>
      <c r="G42" s="271">
        <v>17765.72</v>
      </c>
      <c r="H42" s="272" t="s">
        <v>819</v>
      </c>
    </row>
    <row r="43" spans="1:8" x14ac:dyDescent="0.25">
      <c r="A43" s="268" t="s">
        <v>821</v>
      </c>
      <c r="B43" s="269" t="s">
        <v>822</v>
      </c>
      <c r="C43" s="269" t="s">
        <v>700</v>
      </c>
      <c r="D43" s="269" t="s">
        <v>823</v>
      </c>
      <c r="E43" s="270">
        <v>1.79</v>
      </c>
      <c r="F43" s="271">
        <v>101878.74</v>
      </c>
      <c r="G43" s="271">
        <v>56915.5</v>
      </c>
      <c r="H43" s="272" t="s">
        <v>824</v>
      </c>
    </row>
    <row r="44" spans="1:8" x14ac:dyDescent="0.25">
      <c r="A44" s="268" t="s">
        <v>821</v>
      </c>
      <c r="B44" s="269" t="s">
        <v>822</v>
      </c>
      <c r="C44" s="269" t="s">
        <v>700</v>
      </c>
      <c r="D44" s="269" t="s">
        <v>825</v>
      </c>
      <c r="E44" s="270">
        <v>2.59</v>
      </c>
      <c r="F44" s="271">
        <v>147411.13</v>
      </c>
      <c r="G44" s="271">
        <v>56915.5</v>
      </c>
      <c r="H44" s="272" t="s">
        <v>826</v>
      </c>
    </row>
    <row r="45" spans="1:8" x14ac:dyDescent="0.25">
      <c r="A45" s="268" t="s">
        <v>821</v>
      </c>
      <c r="B45" s="269" t="s">
        <v>822</v>
      </c>
      <c r="C45" s="269" t="s">
        <v>700</v>
      </c>
      <c r="D45" s="269" t="s">
        <v>1903</v>
      </c>
      <c r="E45" s="270">
        <v>3.54</v>
      </c>
      <c r="F45" s="271">
        <v>151110.63</v>
      </c>
      <c r="G45" s="271">
        <v>42686.62</v>
      </c>
      <c r="H45" s="272" t="s">
        <v>826</v>
      </c>
    </row>
    <row r="46" spans="1:8" x14ac:dyDescent="0.25">
      <c r="A46" s="268" t="s">
        <v>827</v>
      </c>
      <c r="B46" s="269" t="s">
        <v>828</v>
      </c>
      <c r="C46" s="269" t="s">
        <v>700</v>
      </c>
      <c r="D46" s="269" t="s">
        <v>829</v>
      </c>
      <c r="E46" s="270">
        <v>34.14</v>
      </c>
      <c r="F46" s="271">
        <v>632391.44999999995</v>
      </c>
      <c r="G46" s="271">
        <v>18523.48</v>
      </c>
      <c r="H46" s="272" t="s">
        <v>830</v>
      </c>
    </row>
    <row r="47" spans="1:8" x14ac:dyDescent="0.25">
      <c r="A47" s="268" t="s">
        <v>827</v>
      </c>
      <c r="B47" s="269" t="s">
        <v>828</v>
      </c>
      <c r="C47" s="269" t="s">
        <v>700</v>
      </c>
      <c r="D47" s="269" t="s">
        <v>831</v>
      </c>
      <c r="E47" s="270">
        <v>66.11</v>
      </c>
      <c r="F47" s="271">
        <v>14602.45</v>
      </c>
      <c r="G47" s="271">
        <v>220.88</v>
      </c>
      <c r="H47" s="272" t="s">
        <v>832</v>
      </c>
    </row>
    <row r="48" spans="1:8" x14ac:dyDescent="0.25">
      <c r="A48" s="268" t="s">
        <v>827</v>
      </c>
      <c r="B48" s="269" t="s">
        <v>828</v>
      </c>
      <c r="C48" s="269" t="s">
        <v>700</v>
      </c>
      <c r="D48" s="269" t="s">
        <v>833</v>
      </c>
      <c r="E48" s="270">
        <v>63</v>
      </c>
      <c r="F48" s="271">
        <v>34649.97</v>
      </c>
      <c r="G48" s="271">
        <v>550</v>
      </c>
      <c r="H48" s="272" t="s">
        <v>832</v>
      </c>
    </row>
    <row r="49" spans="1:8" x14ac:dyDescent="0.25">
      <c r="A49" s="268" t="s">
        <v>827</v>
      </c>
      <c r="B49" s="269" t="s">
        <v>828</v>
      </c>
      <c r="C49" s="269" t="s">
        <v>700</v>
      </c>
      <c r="D49" s="269" t="s">
        <v>834</v>
      </c>
      <c r="E49" s="270">
        <v>117.23</v>
      </c>
      <c r="F49" s="271">
        <v>238952.42</v>
      </c>
      <c r="G49" s="271">
        <v>2038.32</v>
      </c>
      <c r="H49" s="272" t="s">
        <v>832</v>
      </c>
    </row>
    <row r="50" spans="1:8" x14ac:dyDescent="0.25">
      <c r="A50" s="268" t="s">
        <v>827</v>
      </c>
      <c r="B50" s="269" t="s">
        <v>828</v>
      </c>
      <c r="C50" s="269" t="s">
        <v>700</v>
      </c>
      <c r="D50" s="269" t="s">
        <v>835</v>
      </c>
      <c r="E50" s="270">
        <v>3.24</v>
      </c>
      <c r="F50" s="271">
        <v>714.98</v>
      </c>
      <c r="G50" s="271">
        <v>220.67</v>
      </c>
      <c r="H50" s="272" t="s">
        <v>836</v>
      </c>
    </row>
    <row r="51" spans="1:8" x14ac:dyDescent="0.25">
      <c r="A51" s="268" t="s">
        <v>827</v>
      </c>
      <c r="B51" s="269" t="s">
        <v>828</v>
      </c>
      <c r="C51" s="269" t="s">
        <v>700</v>
      </c>
      <c r="D51" s="269" t="s">
        <v>837</v>
      </c>
      <c r="E51" s="270">
        <v>4.4800000000000004</v>
      </c>
      <c r="F51" s="271">
        <v>2520.75</v>
      </c>
      <c r="G51" s="271">
        <v>562.66999999999996</v>
      </c>
      <c r="H51" s="272" t="s">
        <v>836</v>
      </c>
    </row>
    <row r="52" spans="1:8" x14ac:dyDescent="0.25">
      <c r="A52" s="268" t="s">
        <v>827</v>
      </c>
      <c r="B52" s="269" t="s">
        <v>828</v>
      </c>
      <c r="C52" s="269" t="s">
        <v>700</v>
      </c>
      <c r="D52" s="269" t="s">
        <v>838</v>
      </c>
      <c r="E52" s="270">
        <v>8.16</v>
      </c>
      <c r="F52" s="271">
        <v>13689.83</v>
      </c>
      <c r="G52" s="271">
        <v>1677.68</v>
      </c>
      <c r="H52" s="272" t="s">
        <v>836</v>
      </c>
    </row>
    <row r="53" spans="1:8" x14ac:dyDescent="0.25">
      <c r="A53" s="268" t="s">
        <v>839</v>
      </c>
      <c r="B53" s="269" t="s">
        <v>840</v>
      </c>
      <c r="C53" s="269" t="s">
        <v>700</v>
      </c>
      <c r="D53" s="269" t="s">
        <v>847</v>
      </c>
      <c r="E53" s="270">
        <v>26</v>
      </c>
      <c r="F53" s="271">
        <v>22842.82</v>
      </c>
      <c r="G53" s="271">
        <v>878.57</v>
      </c>
      <c r="H53" s="272" t="s">
        <v>848</v>
      </c>
    </row>
    <row r="54" spans="1:8" x14ac:dyDescent="0.25">
      <c r="A54" s="268" t="s">
        <v>839</v>
      </c>
      <c r="B54" s="269" t="s">
        <v>840</v>
      </c>
      <c r="C54" s="269" t="s">
        <v>700</v>
      </c>
      <c r="D54" s="269" t="s">
        <v>849</v>
      </c>
      <c r="E54" s="270">
        <v>100</v>
      </c>
      <c r="F54" s="271">
        <v>136510</v>
      </c>
      <c r="G54" s="271">
        <v>1365.1</v>
      </c>
      <c r="H54" s="272" t="s">
        <v>848</v>
      </c>
    </row>
    <row r="55" spans="1:8" x14ac:dyDescent="0.25">
      <c r="A55" s="268" t="s">
        <v>850</v>
      </c>
      <c r="B55" s="269" t="s">
        <v>851</v>
      </c>
      <c r="C55" s="269" t="s">
        <v>700</v>
      </c>
      <c r="D55" s="269" t="s">
        <v>852</v>
      </c>
      <c r="E55" s="270">
        <v>32</v>
      </c>
      <c r="F55" s="271">
        <v>592937.28</v>
      </c>
      <c r="G55" s="271">
        <v>18529.29</v>
      </c>
      <c r="H55" s="272" t="s">
        <v>853</v>
      </c>
    </row>
    <row r="56" spans="1:8" x14ac:dyDescent="0.25">
      <c r="A56" s="268" t="s">
        <v>850</v>
      </c>
      <c r="B56" s="269" t="s">
        <v>851</v>
      </c>
      <c r="C56" s="269" t="s">
        <v>700</v>
      </c>
      <c r="D56" s="269" t="s">
        <v>854</v>
      </c>
      <c r="E56" s="270">
        <v>3</v>
      </c>
      <c r="F56" s="271">
        <v>138371.54999999999</v>
      </c>
      <c r="G56" s="271">
        <v>46123.85</v>
      </c>
      <c r="H56" s="272" t="s">
        <v>853</v>
      </c>
    </row>
    <row r="57" spans="1:8" x14ac:dyDescent="0.25">
      <c r="A57" s="268" t="s">
        <v>860</v>
      </c>
      <c r="B57" s="269" t="s">
        <v>861</v>
      </c>
      <c r="C57" s="269" t="s">
        <v>700</v>
      </c>
      <c r="D57" s="269" t="s">
        <v>862</v>
      </c>
      <c r="E57" s="270">
        <v>8</v>
      </c>
      <c r="F57" s="271">
        <v>112569.60000000001</v>
      </c>
      <c r="G57" s="271">
        <v>14071.2</v>
      </c>
      <c r="H57" s="272" t="s">
        <v>863</v>
      </c>
    </row>
    <row r="58" spans="1:8" x14ac:dyDescent="0.25">
      <c r="A58" s="268" t="s">
        <v>864</v>
      </c>
      <c r="B58" s="269" t="s">
        <v>865</v>
      </c>
      <c r="C58" s="269" t="s">
        <v>700</v>
      </c>
      <c r="D58" s="269" t="s">
        <v>866</v>
      </c>
      <c r="E58" s="270">
        <v>6</v>
      </c>
      <c r="F58" s="271">
        <v>56284.800000000003</v>
      </c>
      <c r="G58" s="271">
        <v>9380.7999999999993</v>
      </c>
      <c r="H58" s="272" t="s">
        <v>867</v>
      </c>
    </row>
    <row r="59" spans="1:8" x14ac:dyDescent="0.25">
      <c r="A59" s="268" t="s">
        <v>864</v>
      </c>
      <c r="B59" s="269" t="s">
        <v>865</v>
      </c>
      <c r="C59" s="269" t="s">
        <v>700</v>
      </c>
      <c r="D59" s="269" t="s">
        <v>2119</v>
      </c>
      <c r="E59" s="270">
        <v>1</v>
      </c>
      <c r="F59" s="271">
        <v>14071.2</v>
      </c>
      <c r="G59" s="271">
        <v>14071.2</v>
      </c>
      <c r="H59" s="272" t="s">
        <v>867</v>
      </c>
    </row>
    <row r="60" spans="1:8" x14ac:dyDescent="0.25">
      <c r="A60" s="268" t="s">
        <v>872</v>
      </c>
      <c r="B60" s="269" t="s">
        <v>873</v>
      </c>
      <c r="C60" s="269" t="s">
        <v>700</v>
      </c>
      <c r="D60" s="269" t="s">
        <v>874</v>
      </c>
      <c r="E60" s="270">
        <v>18</v>
      </c>
      <c r="F60" s="271">
        <v>1701000</v>
      </c>
      <c r="G60" s="271">
        <v>94500</v>
      </c>
      <c r="H60" s="272" t="s">
        <v>875</v>
      </c>
    </row>
    <row r="61" spans="1:8" x14ac:dyDescent="0.25">
      <c r="A61" s="268" t="s">
        <v>876</v>
      </c>
      <c r="B61" s="269" t="s">
        <v>877</v>
      </c>
      <c r="C61" s="269" t="s">
        <v>700</v>
      </c>
      <c r="D61" s="269" t="s">
        <v>880</v>
      </c>
      <c r="E61" s="270">
        <v>22</v>
      </c>
      <c r="F61" s="271">
        <v>2508000</v>
      </c>
      <c r="G61" s="271">
        <v>114000</v>
      </c>
      <c r="H61" s="272" t="s">
        <v>879</v>
      </c>
    </row>
    <row r="62" spans="1:8" x14ac:dyDescent="0.25">
      <c r="A62" s="268" t="s">
        <v>881</v>
      </c>
      <c r="B62" s="269" t="s">
        <v>882</v>
      </c>
      <c r="C62" s="269" t="s">
        <v>700</v>
      </c>
      <c r="D62" s="269" t="s">
        <v>883</v>
      </c>
      <c r="E62" s="270">
        <v>24</v>
      </c>
      <c r="F62" s="271">
        <v>638624.64</v>
      </c>
      <c r="G62" s="271">
        <v>26609.360000000001</v>
      </c>
      <c r="H62" s="272" t="s">
        <v>884</v>
      </c>
    </row>
    <row r="63" spans="1:8" x14ac:dyDescent="0.25">
      <c r="A63" s="268" t="s">
        <v>893</v>
      </c>
      <c r="B63" s="269" t="s">
        <v>894</v>
      </c>
      <c r="C63" s="269" t="s">
        <v>700</v>
      </c>
      <c r="D63" s="269" t="s">
        <v>895</v>
      </c>
      <c r="E63" s="270">
        <v>6</v>
      </c>
      <c r="F63" s="271">
        <v>429290.4</v>
      </c>
      <c r="G63" s="271">
        <v>71548.399999999994</v>
      </c>
      <c r="H63" s="272" t="s">
        <v>896</v>
      </c>
    </row>
    <row r="64" spans="1:8" x14ac:dyDescent="0.25">
      <c r="A64" s="268" t="s">
        <v>897</v>
      </c>
      <c r="B64" s="269" t="s">
        <v>898</v>
      </c>
      <c r="C64" s="269" t="s">
        <v>700</v>
      </c>
      <c r="D64" s="269" t="s">
        <v>2120</v>
      </c>
      <c r="E64" s="270">
        <v>1</v>
      </c>
      <c r="F64" s="271">
        <v>88000</v>
      </c>
      <c r="G64" s="271">
        <v>88000</v>
      </c>
      <c r="H64" s="272" t="s">
        <v>900</v>
      </c>
    </row>
    <row r="65" spans="1:8" x14ac:dyDescent="0.25">
      <c r="A65" s="268" t="s">
        <v>901</v>
      </c>
      <c r="B65" s="269" t="s">
        <v>902</v>
      </c>
      <c r="C65" s="269" t="s">
        <v>700</v>
      </c>
      <c r="D65" s="269" t="s">
        <v>905</v>
      </c>
      <c r="E65" s="270">
        <v>23</v>
      </c>
      <c r="F65" s="271">
        <v>75900.3</v>
      </c>
      <c r="G65" s="271">
        <v>3300.01</v>
      </c>
      <c r="H65" s="272" t="s">
        <v>904</v>
      </c>
    </row>
    <row r="66" spans="1:8" x14ac:dyDescent="0.25">
      <c r="A66" s="268" t="s">
        <v>906</v>
      </c>
      <c r="B66" s="269" t="s">
        <v>907</v>
      </c>
      <c r="C66" s="269" t="s">
        <v>700</v>
      </c>
      <c r="D66" s="269" t="s">
        <v>908</v>
      </c>
      <c r="E66" s="270">
        <v>7</v>
      </c>
      <c r="F66" s="271">
        <v>10077.9</v>
      </c>
      <c r="G66" s="271">
        <v>1439.7</v>
      </c>
      <c r="H66" s="272" t="s">
        <v>909</v>
      </c>
    </row>
    <row r="67" spans="1:8" x14ac:dyDescent="0.25">
      <c r="A67" s="268" t="s">
        <v>910</v>
      </c>
      <c r="B67" s="269" t="s">
        <v>911</v>
      </c>
      <c r="C67" s="269" t="s">
        <v>700</v>
      </c>
      <c r="D67" s="269" t="s">
        <v>914</v>
      </c>
      <c r="E67" s="270">
        <v>10</v>
      </c>
      <c r="F67" s="271">
        <v>309000</v>
      </c>
      <c r="G67" s="271">
        <v>30900</v>
      </c>
      <c r="H67" s="272" t="s">
        <v>913</v>
      </c>
    </row>
    <row r="68" spans="1:8" x14ac:dyDescent="0.25">
      <c r="A68" s="268" t="s">
        <v>910</v>
      </c>
      <c r="B68" s="269" t="s">
        <v>911</v>
      </c>
      <c r="C68" s="269" t="s">
        <v>700</v>
      </c>
      <c r="D68" s="269" t="s">
        <v>915</v>
      </c>
      <c r="E68" s="270">
        <v>6</v>
      </c>
      <c r="F68" s="271">
        <v>185400</v>
      </c>
      <c r="G68" s="271">
        <v>30900</v>
      </c>
      <c r="H68" s="272" t="s">
        <v>913</v>
      </c>
    </row>
    <row r="69" spans="1:8" x14ac:dyDescent="0.25">
      <c r="A69" s="268" t="s">
        <v>916</v>
      </c>
      <c r="B69" s="269" t="s">
        <v>917</v>
      </c>
      <c r="C69" s="269" t="s">
        <v>700</v>
      </c>
      <c r="D69" s="269" t="s">
        <v>918</v>
      </c>
      <c r="E69" s="270">
        <v>29</v>
      </c>
      <c r="F69" s="271">
        <v>901900</v>
      </c>
      <c r="G69" s="271">
        <v>31100</v>
      </c>
      <c r="H69" s="272" t="s">
        <v>919</v>
      </c>
    </row>
    <row r="70" spans="1:8" x14ac:dyDescent="0.25">
      <c r="A70" s="268" t="s">
        <v>920</v>
      </c>
      <c r="B70" s="269" t="s">
        <v>921</v>
      </c>
      <c r="C70" s="269" t="s">
        <v>700</v>
      </c>
      <c r="D70" s="269" t="s">
        <v>1847</v>
      </c>
      <c r="E70" s="270">
        <v>24</v>
      </c>
      <c r="F70" s="271">
        <v>361106.72</v>
      </c>
      <c r="G70" s="271">
        <v>15046.11</v>
      </c>
      <c r="H70" s="272" t="s">
        <v>923</v>
      </c>
    </row>
    <row r="71" spans="1:8" x14ac:dyDescent="0.25">
      <c r="A71" s="268" t="s">
        <v>920</v>
      </c>
      <c r="B71" s="269" t="s">
        <v>921</v>
      </c>
      <c r="C71" s="269" t="s">
        <v>700</v>
      </c>
      <c r="D71" s="269" t="s">
        <v>922</v>
      </c>
      <c r="E71" s="270">
        <v>13</v>
      </c>
      <c r="F71" s="271">
        <v>195350.99</v>
      </c>
      <c r="G71" s="271">
        <v>15027</v>
      </c>
      <c r="H71" s="272" t="s">
        <v>923</v>
      </c>
    </row>
    <row r="72" spans="1:8" x14ac:dyDescent="0.25">
      <c r="A72" s="268" t="s">
        <v>924</v>
      </c>
      <c r="B72" s="269" t="s">
        <v>925</v>
      </c>
      <c r="C72" s="269" t="s">
        <v>700</v>
      </c>
      <c r="D72" s="269" t="s">
        <v>2121</v>
      </c>
      <c r="E72" s="270">
        <v>1</v>
      </c>
      <c r="F72" s="271">
        <v>43596.41</v>
      </c>
      <c r="G72" s="271">
        <v>43596.41</v>
      </c>
      <c r="H72" s="272" t="s">
        <v>927</v>
      </c>
    </row>
    <row r="73" spans="1:8" x14ac:dyDescent="0.25">
      <c r="A73" s="268" t="s">
        <v>924</v>
      </c>
      <c r="B73" s="269" t="s">
        <v>925</v>
      </c>
      <c r="C73" s="269" t="s">
        <v>700</v>
      </c>
      <c r="D73" s="269" t="s">
        <v>928</v>
      </c>
      <c r="E73" s="270">
        <v>6</v>
      </c>
      <c r="F73" s="271">
        <v>74064.06</v>
      </c>
      <c r="G73" s="271">
        <v>12344.01</v>
      </c>
      <c r="H73" s="272" t="s">
        <v>929</v>
      </c>
    </row>
    <row r="74" spans="1:8" x14ac:dyDescent="0.25">
      <c r="A74" s="268" t="s">
        <v>924</v>
      </c>
      <c r="B74" s="269" t="s">
        <v>925</v>
      </c>
      <c r="C74" s="269" t="s">
        <v>700</v>
      </c>
      <c r="D74" s="269" t="s">
        <v>930</v>
      </c>
      <c r="E74" s="270">
        <v>6</v>
      </c>
      <c r="F74" s="271">
        <v>160521.44</v>
      </c>
      <c r="G74" s="271">
        <v>26753.57</v>
      </c>
      <c r="H74" s="272" t="s">
        <v>929</v>
      </c>
    </row>
    <row r="75" spans="1:8" x14ac:dyDescent="0.25">
      <c r="A75" s="268" t="s">
        <v>939</v>
      </c>
      <c r="B75" s="269" t="s">
        <v>940</v>
      </c>
      <c r="C75" s="269" t="s">
        <v>700</v>
      </c>
      <c r="D75" s="269" t="s">
        <v>941</v>
      </c>
      <c r="E75" s="270">
        <v>12</v>
      </c>
      <c r="F75" s="271">
        <v>743992.8</v>
      </c>
      <c r="G75" s="271">
        <v>61999.4</v>
      </c>
      <c r="H75" s="272" t="s">
        <v>942</v>
      </c>
    </row>
    <row r="76" spans="1:8" x14ac:dyDescent="0.25">
      <c r="A76" s="268" t="s">
        <v>943</v>
      </c>
      <c r="B76" s="269" t="s">
        <v>944</v>
      </c>
      <c r="C76" s="269" t="s">
        <v>700</v>
      </c>
      <c r="D76" s="269" t="s">
        <v>947</v>
      </c>
      <c r="E76" s="270">
        <v>3</v>
      </c>
      <c r="F76" s="271">
        <v>169329</v>
      </c>
      <c r="G76" s="271">
        <v>56443</v>
      </c>
      <c r="H76" s="272" t="s">
        <v>946</v>
      </c>
    </row>
    <row r="77" spans="1:8" x14ac:dyDescent="0.25">
      <c r="A77" s="268" t="s">
        <v>948</v>
      </c>
      <c r="B77" s="269" t="s">
        <v>949</v>
      </c>
      <c r="C77" s="269" t="s">
        <v>700</v>
      </c>
      <c r="D77" s="269" t="s">
        <v>950</v>
      </c>
      <c r="E77" s="270">
        <v>22</v>
      </c>
      <c r="F77" s="271">
        <v>2975910.31</v>
      </c>
      <c r="G77" s="271">
        <v>135268.65</v>
      </c>
      <c r="H77" s="272" t="s">
        <v>951</v>
      </c>
    </row>
    <row r="78" spans="1:8" x14ac:dyDescent="0.25">
      <c r="A78" s="268" t="s">
        <v>948</v>
      </c>
      <c r="B78" s="269" t="s">
        <v>949</v>
      </c>
      <c r="C78" s="269" t="s">
        <v>700</v>
      </c>
      <c r="D78" s="269" t="s">
        <v>952</v>
      </c>
      <c r="E78" s="270">
        <v>1</v>
      </c>
      <c r="F78" s="271">
        <v>84739.58</v>
      </c>
      <c r="G78" s="271">
        <v>84739.58</v>
      </c>
      <c r="H78" s="272" t="s">
        <v>951</v>
      </c>
    </row>
    <row r="79" spans="1:8" x14ac:dyDescent="0.25">
      <c r="A79" s="268" t="s">
        <v>953</v>
      </c>
      <c r="B79" s="269" t="s">
        <v>954</v>
      </c>
      <c r="C79" s="269" t="s">
        <v>700</v>
      </c>
      <c r="D79" s="269" t="s">
        <v>955</v>
      </c>
      <c r="E79" s="270">
        <v>6</v>
      </c>
      <c r="F79" s="271">
        <v>755478</v>
      </c>
      <c r="G79" s="271">
        <v>125913</v>
      </c>
      <c r="H79" s="272" t="s">
        <v>956</v>
      </c>
    </row>
    <row r="80" spans="1:8" x14ac:dyDescent="0.25">
      <c r="A80" s="268" t="s">
        <v>961</v>
      </c>
      <c r="B80" s="269" t="s">
        <v>962</v>
      </c>
      <c r="C80" s="269" t="s">
        <v>700</v>
      </c>
      <c r="D80" s="269" t="s">
        <v>963</v>
      </c>
      <c r="E80" s="270">
        <v>1</v>
      </c>
      <c r="F80" s="271">
        <v>3834.73</v>
      </c>
      <c r="G80" s="271">
        <v>3834.73</v>
      </c>
      <c r="H80" s="272" t="s">
        <v>964</v>
      </c>
    </row>
    <row r="81" spans="1:8" x14ac:dyDescent="0.25">
      <c r="A81" s="268" t="s">
        <v>961</v>
      </c>
      <c r="B81" s="269" t="s">
        <v>962</v>
      </c>
      <c r="C81" s="269" t="s">
        <v>700</v>
      </c>
      <c r="D81" s="269" t="s">
        <v>965</v>
      </c>
      <c r="E81" s="270">
        <v>3</v>
      </c>
      <c r="F81" s="271">
        <v>56187.01</v>
      </c>
      <c r="G81" s="271">
        <v>18729</v>
      </c>
      <c r="H81" s="272" t="s">
        <v>964</v>
      </c>
    </row>
    <row r="82" spans="1:8" x14ac:dyDescent="0.25">
      <c r="A82" s="268" t="s">
        <v>961</v>
      </c>
      <c r="B82" s="269" t="s">
        <v>962</v>
      </c>
      <c r="C82" s="269" t="s">
        <v>700</v>
      </c>
      <c r="D82" s="269" t="s">
        <v>966</v>
      </c>
      <c r="E82" s="270">
        <v>4</v>
      </c>
      <c r="F82" s="271">
        <v>160891.56</v>
      </c>
      <c r="G82" s="271">
        <v>40222.89</v>
      </c>
      <c r="H82" s="272" t="s">
        <v>964</v>
      </c>
    </row>
    <row r="83" spans="1:8" x14ac:dyDescent="0.25">
      <c r="A83" s="268" t="s">
        <v>967</v>
      </c>
      <c r="B83" s="269" t="s">
        <v>968</v>
      </c>
      <c r="C83" s="269" t="s">
        <v>700</v>
      </c>
      <c r="D83" s="269" t="s">
        <v>971</v>
      </c>
      <c r="E83" s="270">
        <v>1</v>
      </c>
      <c r="F83" s="271">
        <v>47709.85</v>
      </c>
      <c r="G83" s="271">
        <v>47709.85</v>
      </c>
      <c r="H83" s="272" t="s">
        <v>972</v>
      </c>
    </row>
    <row r="84" spans="1:8" x14ac:dyDescent="0.25">
      <c r="A84" s="268" t="s">
        <v>974</v>
      </c>
      <c r="B84" s="269" t="s">
        <v>975</v>
      </c>
      <c r="C84" s="269" t="s">
        <v>700</v>
      </c>
      <c r="D84" s="269" t="s">
        <v>978</v>
      </c>
      <c r="E84" s="270">
        <v>4</v>
      </c>
      <c r="F84" s="271">
        <v>269126.24</v>
      </c>
      <c r="G84" s="271">
        <v>67281.56</v>
      </c>
      <c r="H84" s="272" t="s">
        <v>977</v>
      </c>
    </row>
    <row r="85" spans="1:8" x14ac:dyDescent="0.25">
      <c r="A85" s="268" t="s">
        <v>979</v>
      </c>
      <c r="B85" s="269" t="s">
        <v>980</v>
      </c>
      <c r="C85" s="269" t="s">
        <v>700</v>
      </c>
      <c r="D85" s="269" t="s">
        <v>981</v>
      </c>
      <c r="E85" s="270">
        <v>8</v>
      </c>
      <c r="F85" s="271">
        <v>425498.16</v>
      </c>
      <c r="G85" s="271">
        <v>53187.27</v>
      </c>
      <c r="H85" s="272" t="s">
        <v>982</v>
      </c>
    </row>
    <row r="86" spans="1:8" x14ac:dyDescent="0.25">
      <c r="A86" s="268" t="s">
        <v>983</v>
      </c>
      <c r="B86" s="269" t="s">
        <v>984</v>
      </c>
      <c r="C86" s="269" t="s">
        <v>700</v>
      </c>
      <c r="D86" s="269" t="s">
        <v>985</v>
      </c>
      <c r="E86" s="270">
        <v>14</v>
      </c>
      <c r="F86" s="271">
        <v>1232000</v>
      </c>
      <c r="G86" s="271">
        <v>88000</v>
      </c>
      <c r="H86" s="272" t="s">
        <v>986</v>
      </c>
    </row>
    <row r="87" spans="1:8" x14ac:dyDescent="0.25">
      <c r="A87" s="268" t="s">
        <v>983</v>
      </c>
      <c r="B87" s="269" t="s">
        <v>984</v>
      </c>
      <c r="C87" s="269" t="s">
        <v>700</v>
      </c>
      <c r="D87" s="269" t="s">
        <v>987</v>
      </c>
      <c r="E87" s="270">
        <v>34</v>
      </c>
      <c r="F87" s="271">
        <v>2992000</v>
      </c>
      <c r="G87" s="271">
        <v>88000</v>
      </c>
      <c r="H87" s="272" t="s">
        <v>986</v>
      </c>
    </row>
    <row r="88" spans="1:8" x14ac:dyDescent="0.25">
      <c r="A88" s="268" t="s">
        <v>983</v>
      </c>
      <c r="B88" s="269" t="s">
        <v>984</v>
      </c>
      <c r="C88" s="269" t="s">
        <v>700</v>
      </c>
      <c r="D88" s="269" t="s">
        <v>988</v>
      </c>
      <c r="E88" s="270">
        <v>5</v>
      </c>
      <c r="F88" s="271">
        <v>440000</v>
      </c>
      <c r="G88" s="271">
        <v>88000</v>
      </c>
      <c r="H88" s="272" t="s">
        <v>986</v>
      </c>
    </row>
    <row r="89" spans="1:8" x14ac:dyDescent="0.25">
      <c r="A89" s="268" t="s">
        <v>989</v>
      </c>
      <c r="B89" s="269" t="s">
        <v>990</v>
      </c>
      <c r="C89" s="269" t="s">
        <v>700</v>
      </c>
      <c r="D89" s="269" t="s">
        <v>991</v>
      </c>
      <c r="E89" s="270">
        <v>4</v>
      </c>
      <c r="F89" s="271">
        <v>122686.08</v>
      </c>
      <c r="G89" s="271">
        <v>30671.52</v>
      </c>
      <c r="H89" s="272" t="s">
        <v>992</v>
      </c>
    </row>
    <row r="90" spans="1:8" x14ac:dyDescent="0.25">
      <c r="A90" s="268" t="s">
        <v>994</v>
      </c>
      <c r="B90" s="269" t="s">
        <v>995</v>
      </c>
      <c r="C90" s="269" t="s">
        <v>700</v>
      </c>
      <c r="D90" s="269" t="s">
        <v>996</v>
      </c>
      <c r="E90" s="270">
        <v>6</v>
      </c>
      <c r="F90" s="271">
        <v>153962.76</v>
      </c>
      <c r="G90" s="271">
        <v>25660.46</v>
      </c>
      <c r="H90" s="272" t="s">
        <v>997</v>
      </c>
    </row>
    <row r="91" spans="1:8" x14ac:dyDescent="0.25">
      <c r="A91" s="268" t="s">
        <v>994</v>
      </c>
      <c r="B91" s="269" t="s">
        <v>995</v>
      </c>
      <c r="C91" s="269" t="s">
        <v>700</v>
      </c>
      <c r="D91" s="269" t="s">
        <v>998</v>
      </c>
      <c r="E91" s="270">
        <v>14</v>
      </c>
      <c r="F91" s="271">
        <v>538869.66</v>
      </c>
      <c r="G91" s="271">
        <v>38490.69</v>
      </c>
      <c r="H91" s="272" t="s">
        <v>997</v>
      </c>
    </row>
    <row r="92" spans="1:8" x14ac:dyDescent="0.25">
      <c r="A92" s="268" t="s">
        <v>999</v>
      </c>
      <c r="B92" s="269" t="s">
        <v>1000</v>
      </c>
      <c r="C92" s="269" t="s">
        <v>700</v>
      </c>
      <c r="D92" s="269" t="s">
        <v>1001</v>
      </c>
      <c r="E92" s="270">
        <v>64.81</v>
      </c>
      <c r="F92" s="271">
        <v>439824.44</v>
      </c>
      <c r="G92" s="271">
        <v>6786.37</v>
      </c>
      <c r="H92" s="272" t="s">
        <v>1002</v>
      </c>
    </row>
    <row r="93" spans="1:8" x14ac:dyDescent="0.25">
      <c r="A93" s="268" t="s">
        <v>999</v>
      </c>
      <c r="B93" s="269" t="s">
        <v>1000</v>
      </c>
      <c r="C93" s="269" t="s">
        <v>700</v>
      </c>
      <c r="D93" s="269" t="s">
        <v>1003</v>
      </c>
      <c r="E93" s="270">
        <v>80</v>
      </c>
      <c r="F93" s="271">
        <v>1357588.8</v>
      </c>
      <c r="G93" s="271">
        <v>16969.86</v>
      </c>
      <c r="H93" s="272" t="s">
        <v>1002</v>
      </c>
    </row>
    <row r="94" spans="1:8" x14ac:dyDescent="0.25">
      <c r="A94" s="268" t="s">
        <v>1004</v>
      </c>
      <c r="B94" s="269" t="s">
        <v>1005</v>
      </c>
      <c r="C94" s="269" t="s">
        <v>700</v>
      </c>
      <c r="D94" s="269" t="s">
        <v>1006</v>
      </c>
      <c r="E94" s="270">
        <v>24</v>
      </c>
      <c r="F94" s="271">
        <v>1527897.6</v>
      </c>
      <c r="G94" s="271">
        <v>63662.400000000001</v>
      </c>
      <c r="H94" s="272" t="s">
        <v>1007</v>
      </c>
    </row>
    <row r="95" spans="1:8" x14ac:dyDescent="0.25">
      <c r="A95" s="268" t="s">
        <v>1008</v>
      </c>
      <c r="B95" s="269" t="s">
        <v>1009</v>
      </c>
      <c r="C95" s="269" t="s">
        <v>700</v>
      </c>
      <c r="D95" s="269" t="s">
        <v>1013</v>
      </c>
      <c r="E95" s="270">
        <v>47</v>
      </c>
      <c r="F95" s="271">
        <v>3144683.5</v>
      </c>
      <c r="G95" s="271">
        <v>66908.160000000003</v>
      </c>
      <c r="H95" s="272" t="s">
        <v>1011</v>
      </c>
    </row>
    <row r="96" spans="1:8" x14ac:dyDescent="0.25">
      <c r="A96" s="268" t="s">
        <v>1019</v>
      </c>
      <c r="B96" s="269" t="s">
        <v>1020</v>
      </c>
      <c r="C96" s="269" t="s">
        <v>700</v>
      </c>
      <c r="D96" s="269" t="s">
        <v>1021</v>
      </c>
      <c r="E96" s="270">
        <v>65</v>
      </c>
      <c r="F96" s="271">
        <v>1539492.5</v>
      </c>
      <c r="G96" s="271">
        <v>23684.5</v>
      </c>
      <c r="H96" s="272" t="s">
        <v>1022</v>
      </c>
    </row>
    <row r="97" spans="1:8" x14ac:dyDescent="0.25">
      <c r="A97" s="268" t="s">
        <v>1019</v>
      </c>
      <c r="B97" s="269" t="s">
        <v>1020</v>
      </c>
      <c r="C97" s="269" t="s">
        <v>700</v>
      </c>
      <c r="D97" s="269" t="s">
        <v>1023</v>
      </c>
      <c r="E97" s="270">
        <v>76.790000000000006</v>
      </c>
      <c r="F97" s="271">
        <v>597968.74</v>
      </c>
      <c r="G97" s="271">
        <v>7787.07</v>
      </c>
      <c r="H97" s="272" t="s">
        <v>1024</v>
      </c>
    </row>
    <row r="98" spans="1:8" x14ac:dyDescent="0.25">
      <c r="A98" s="268" t="s">
        <v>1025</v>
      </c>
      <c r="B98" s="269" t="s">
        <v>1026</v>
      </c>
      <c r="C98" s="269" t="s">
        <v>700</v>
      </c>
      <c r="D98" s="269" t="s">
        <v>1027</v>
      </c>
      <c r="E98" s="270">
        <v>24</v>
      </c>
      <c r="F98" s="271">
        <v>985952.4</v>
      </c>
      <c r="G98" s="271">
        <v>41081.35</v>
      </c>
      <c r="H98" s="272" t="s">
        <v>1028</v>
      </c>
    </row>
    <row r="99" spans="1:8" x14ac:dyDescent="0.25">
      <c r="A99" s="268" t="s">
        <v>1029</v>
      </c>
      <c r="B99" s="269" t="s">
        <v>1030</v>
      </c>
      <c r="C99" s="269" t="s">
        <v>700</v>
      </c>
      <c r="D99" s="269" t="s">
        <v>1031</v>
      </c>
      <c r="E99" s="270">
        <v>45.01</v>
      </c>
      <c r="F99" s="271">
        <v>1737510.15</v>
      </c>
      <c r="G99" s="271">
        <v>38602.76</v>
      </c>
      <c r="H99" s="272" t="s">
        <v>1032</v>
      </c>
    </row>
    <row r="100" spans="1:8" x14ac:dyDescent="0.25">
      <c r="A100" s="268" t="s">
        <v>1029</v>
      </c>
      <c r="B100" s="269" t="s">
        <v>1030</v>
      </c>
      <c r="C100" s="269" t="s">
        <v>700</v>
      </c>
      <c r="D100" s="269" t="s">
        <v>1033</v>
      </c>
      <c r="E100" s="270">
        <v>20.41</v>
      </c>
      <c r="F100" s="271">
        <v>1260611.78</v>
      </c>
      <c r="G100" s="271">
        <v>61764.42</v>
      </c>
      <c r="H100" s="272" t="s">
        <v>1032</v>
      </c>
    </row>
    <row r="101" spans="1:8" x14ac:dyDescent="0.25">
      <c r="A101" s="268" t="s">
        <v>1034</v>
      </c>
      <c r="B101" s="269" t="s">
        <v>1035</v>
      </c>
      <c r="C101" s="269" t="s">
        <v>700</v>
      </c>
      <c r="D101" s="269" t="s">
        <v>1036</v>
      </c>
      <c r="E101" s="270">
        <v>116.59</v>
      </c>
      <c r="F101" s="271">
        <v>506208.13</v>
      </c>
      <c r="G101" s="271">
        <v>4341.78</v>
      </c>
      <c r="H101" s="272" t="s">
        <v>1037</v>
      </c>
    </row>
    <row r="102" spans="1:8" x14ac:dyDescent="0.25">
      <c r="A102" s="268" t="s">
        <v>1034</v>
      </c>
      <c r="B102" s="269" t="s">
        <v>1035</v>
      </c>
      <c r="C102" s="269" t="s">
        <v>700</v>
      </c>
      <c r="D102" s="269" t="s">
        <v>1038</v>
      </c>
      <c r="E102" s="270">
        <v>60.03</v>
      </c>
      <c r="F102" s="271">
        <v>1273634.29</v>
      </c>
      <c r="G102" s="271">
        <v>21216.63</v>
      </c>
      <c r="H102" s="272" t="s">
        <v>1037</v>
      </c>
    </row>
    <row r="103" spans="1:8" x14ac:dyDescent="0.25">
      <c r="A103" s="268" t="s">
        <v>1039</v>
      </c>
      <c r="B103" s="269" t="s">
        <v>1040</v>
      </c>
      <c r="C103" s="269" t="s">
        <v>700</v>
      </c>
      <c r="D103" s="269" t="s">
        <v>1041</v>
      </c>
      <c r="E103" s="270">
        <v>167.77</v>
      </c>
      <c r="F103" s="271">
        <v>1517541.58</v>
      </c>
      <c r="G103" s="271">
        <v>9045.3700000000008</v>
      </c>
      <c r="H103" s="272" t="s">
        <v>1042</v>
      </c>
    </row>
    <row r="104" spans="1:8" x14ac:dyDescent="0.25">
      <c r="A104" s="268" t="s">
        <v>1043</v>
      </c>
      <c r="B104" s="269" t="s">
        <v>1044</v>
      </c>
      <c r="C104" s="269" t="s">
        <v>700</v>
      </c>
      <c r="D104" s="269" t="s">
        <v>1045</v>
      </c>
      <c r="E104" s="270">
        <v>48.04</v>
      </c>
      <c r="F104" s="271">
        <v>327659.69</v>
      </c>
      <c r="G104" s="271">
        <v>6820.56</v>
      </c>
      <c r="H104" s="272" t="s">
        <v>1046</v>
      </c>
    </row>
    <row r="105" spans="1:8" x14ac:dyDescent="0.25">
      <c r="A105" s="268" t="s">
        <v>1043</v>
      </c>
      <c r="B105" s="269" t="s">
        <v>1044</v>
      </c>
      <c r="C105" s="269" t="s">
        <v>700</v>
      </c>
      <c r="D105" s="269" t="s">
        <v>1047</v>
      </c>
      <c r="E105" s="270">
        <v>118.92</v>
      </c>
      <c r="F105" s="271">
        <v>2026714.32</v>
      </c>
      <c r="G105" s="271">
        <v>17042.669999999998</v>
      </c>
      <c r="H105" s="272" t="s">
        <v>1046</v>
      </c>
    </row>
    <row r="106" spans="1:8" x14ac:dyDescent="0.25">
      <c r="A106" s="268" t="s">
        <v>1043</v>
      </c>
      <c r="B106" s="269" t="s">
        <v>1044</v>
      </c>
      <c r="C106" s="269" t="s">
        <v>700</v>
      </c>
      <c r="D106" s="269" t="s">
        <v>1048</v>
      </c>
      <c r="E106" s="270">
        <v>111.46</v>
      </c>
      <c r="F106" s="271">
        <v>4559731.62</v>
      </c>
      <c r="G106" s="271">
        <v>40909.129999999997</v>
      </c>
      <c r="H106" s="272" t="s">
        <v>1046</v>
      </c>
    </row>
    <row r="107" spans="1:8" x14ac:dyDescent="0.25">
      <c r="A107" s="268" t="s">
        <v>1049</v>
      </c>
      <c r="B107" s="269" t="s">
        <v>1050</v>
      </c>
      <c r="C107" s="269" t="s">
        <v>700</v>
      </c>
      <c r="D107" s="269" t="s">
        <v>1051</v>
      </c>
      <c r="E107" s="270">
        <v>356</v>
      </c>
      <c r="F107" s="271">
        <v>13991375.609999999</v>
      </c>
      <c r="G107" s="271">
        <v>39301.620000000003</v>
      </c>
      <c r="H107" s="272" t="s">
        <v>1052</v>
      </c>
    </row>
    <row r="108" spans="1:8" x14ac:dyDescent="0.25">
      <c r="A108" s="268" t="s">
        <v>1053</v>
      </c>
      <c r="B108" s="269" t="s">
        <v>1054</v>
      </c>
      <c r="C108" s="269" t="s">
        <v>700</v>
      </c>
      <c r="D108" s="269" t="s">
        <v>1055</v>
      </c>
      <c r="E108" s="270">
        <v>48</v>
      </c>
      <c r="F108" s="271">
        <v>1882860</v>
      </c>
      <c r="G108" s="271">
        <v>39226.25</v>
      </c>
      <c r="H108" s="272" t="s">
        <v>1056</v>
      </c>
    </row>
    <row r="109" spans="1:8" x14ac:dyDescent="0.25">
      <c r="A109" s="268" t="s">
        <v>1057</v>
      </c>
      <c r="B109" s="269" t="s">
        <v>1058</v>
      </c>
      <c r="C109" s="269" t="s">
        <v>700</v>
      </c>
      <c r="D109" s="269" t="s">
        <v>1059</v>
      </c>
      <c r="E109" s="270">
        <v>56</v>
      </c>
      <c r="F109" s="271">
        <v>663544</v>
      </c>
      <c r="G109" s="271">
        <v>11849</v>
      </c>
      <c r="H109" s="272" t="s">
        <v>1060</v>
      </c>
    </row>
    <row r="110" spans="1:8" x14ac:dyDescent="0.25">
      <c r="A110" s="268" t="s">
        <v>1061</v>
      </c>
      <c r="B110" s="269" t="s">
        <v>1062</v>
      </c>
      <c r="C110" s="269" t="s">
        <v>700</v>
      </c>
      <c r="D110" s="269" t="s">
        <v>1063</v>
      </c>
      <c r="E110" s="270">
        <v>4</v>
      </c>
      <c r="F110" s="271">
        <v>154146.88</v>
      </c>
      <c r="G110" s="271">
        <v>38536.720000000001</v>
      </c>
      <c r="H110" s="272" t="s">
        <v>1064</v>
      </c>
    </row>
    <row r="111" spans="1:8" x14ac:dyDescent="0.25">
      <c r="A111" s="268" t="s">
        <v>1065</v>
      </c>
      <c r="B111" s="269" t="s">
        <v>1066</v>
      </c>
      <c r="C111" s="269" t="s">
        <v>700</v>
      </c>
      <c r="D111" s="269" t="s">
        <v>1067</v>
      </c>
      <c r="E111" s="270">
        <v>13</v>
      </c>
      <c r="F111" s="271">
        <v>1329953.3</v>
      </c>
      <c r="G111" s="271">
        <v>102304.1</v>
      </c>
      <c r="H111" s="272" t="s">
        <v>1068</v>
      </c>
    </row>
    <row r="112" spans="1:8" x14ac:dyDescent="0.25">
      <c r="A112" s="268" t="s">
        <v>1069</v>
      </c>
      <c r="B112" s="269" t="s">
        <v>1070</v>
      </c>
      <c r="C112" s="269" t="s">
        <v>700</v>
      </c>
      <c r="D112" s="269" t="s">
        <v>1071</v>
      </c>
      <c r="E112" s="270">
        <v>45.06</v>
      </c>
      <c r="F112" s="271">
        <v>167834.72</v>
      </c>
      <c r="G112" s="271">
        <v>3724.69</v>
      </c>
      <c r="H112" s="272" t="s">
        <v>1072</v>
      </c>
    </row>
    <row r="113" spans="1:8" x14ac:dyDescent="0.25">
      <c r="A113" s="268" t="s">
        <v>1069</v>
      </c>
      <c r="B113" s="269" t="s">
        <v>1070</v>
      </c>
      <c r="C113" s="269" t="s">
        <v>700</v>
      </c>
      <c r="D113" s="269" t="s">
        <v>1073</v>
      </c>
      <c r="E113" s="270">
        <v>52.11</v>
      </c>
      <c r="F113" s="271">
        <v>803825.93</v>
      </c>
      <c r="G113" s="271">
        <v>15425.56</v>
      </c>
      <c r="H113" s="272" t="s">
        <v>1072</v>
      </c>
    </row>
    <row r="114" spans="1:8" x14ac:dyDescent="0.25">
      <c r="A114" s="268" t="s">
        <v>1078</v>
      </c>
      <c r="B114" s="269" t="s">
        <v>1079</v>
      </c>
      <c r="C114" s="269" t="s">
        <v>700</v>
      </c>
      <c r="D114" s="269" t="s">
        <v>1080</v>
      </c>
      <c r="E114" s="270">
        <v>45</v>
      </c>
      <c r="F114" s="271">
        <v>2552792.86</v>
      </c>
      <c r="G114" s="271">
        <v>56728.73</v>
      </c>
      <c r="H114" s="272" t="s">
        <v>1081</v>
      </c>
    </row>
    <row r="115" spans="1:8" x14ac:dyDescent="0.25">
      <c r="A115" s="268" t="s">
        <v>1078</v>
      </c>
      <c r="B115" s="269" t="s">
        <v>1079</v>
      </c>
      <c r="C115" s="269" t="s">
        <v>700</v>
      </c>
      <c r="D115" s="269" t="s">
        <v>1852</v>
      </c>
      <c r="E115" s="270">
        <v>3.9</v>
      </c>
      <c r="F115" s="271">
        <v>680793.36</v>
      </c>
      <c r="G115" s="271">
        <v>174562.4</v>
      </c>
      <c r="H115" s="272" t="s">
        <v>1081</v>
      </c>
    </row>
    <row r="116" spans="1:8" x14ac:dyDescent="0.25">
      <c r="A116" s="268" t="s">
        <v>1103</v>
      </c>
      <c r="B116" s="269" t="s">
        <v>1104</v>
      </c>
      <c r="C116" s="269" t="s">
        <v>700</v>
      </c>
      <c r="D116" s="269" t="s">
        <v>1105</v>
      </c>
      <c r="E116" s="270">
        <v>63.18</v>
      </c>
      <c r="F116" s="271">
        <v>139365.42000000001</v>
      </c>
      <c r="G116" s="271">
        <v>2205.85</v>
      </c>
      <c r="H116" s="272" t="s">
        <v>1106</v>
      </c>
    </row>
    <row r="117" spans="1:8" x14ac:dyDescent="0.25">
      <c r="A117" s="268" t="s">
        <v>1107</v>
      </c>
      <c r="B117" s="269" t="s">
        <v>1108</v>
      </c>
      <c r="C117" s="269" t="s">
        <v>700</v>
      </c>
      <c r="D117" s="269" t="s">
        <v>1109</v>
      </c>
      <c r="E117" s="270">
        <v>108.22</v>
      </c>
      <c r="F117" s="271">
        <v>2208218.27</v>
      </c>
      <c r="G117" s="271">
        <v>20404.900000000001</v>
      </c>
      <c r="H117" s="272" t="s">
        <v>1110</v>
      </c>
    </row>
    <row r="118" spans="1:8" x14ac:dyDescent="0.25">
      <c r="A118" s="268" t="s">
        <v>1107</v>
      </c>
      <c r="B118" s="269" t="s">
        <v>1108</v>
      </c>
      <c r="C118" s="269" t="s">
        <v>700</v>
      </c>
      <c r="D118" s="269" t="s">
        <v>1111</v>
      </c>
      <c r="E118" s="270">
        <v>36.9</v>
      </c>
      <c r="F118" s="271">
        <v>138587.79</v>
      </c>
      <c r="G118" s="271">
        <v>3755.77</v>
      </c>
      <c r="H118" s="272" t="s">
        <v>1110</v>
      </c>
    </row>
    <row r="119" spans="1:8" x14ac:dyDescent="0.25">
      <c r="A119" s="268" t="s">
        <v>1107</v>
      </c>
      <c r="B119" s="269" t="s">
        <v>1108</v>
      </c>
      <c r="C119" s="269" t="s">
        <v>700</v>
      </c>
      <c r="D119" s="269" t="s">
        <v>1112</v>
      </c>
      <c r="E119" s="270">
        <v>1</v>
      </c>
      <c r="F119" s="271">
        <v>10594.71</v>
      </c>
      <c r="G119" s="271">
        <v>10594.71</v>
      </c>
      <c r="H119" s="272" t="s">
        <v>1110</v>
      </c>
    </row>
    <row r="120" spans="1:8" x14ac:dyDescent="0.25">
      <c r="A120" s="268" t="s">
        <v>1113</v>
      </c>
      <c r="B120" s="269" t="s">
        <v>1114</v>
      </c>
      <c r="C120" s="269" t="s">
        <v>700</v>
      </c>
      <c r="D120" s="269" t="s">
        <v>1115</v>
      </c>
      <c r="E120" s="270">
        <v>17</v>
      </c>
      <c r="F120" s="271">
        <v>1215783.8</v>
      </c>
      <c r="G120" s="271">
        <v>71516.69</v>
      </c>
      <c r="H120" s="272" t="s">
        <v>1116</v>
      </c>
    </row>
    <row r="121" spans="1:8" x14ac:dyDescent="0.25">
      <c r="A121" s="268" t="s">
        <v>1121</v>
      </c>
      <c r="B121" s="269" t="s">
        <v>1122</v>
      </c>
      <c r="C121" s="269" t="s">
        <v>700</v>
      </c>
      <c r="D121" s="269" t="s">
        <v>1123</v>
      </c>
      <c r="E121" s="270">
        <v>19</v>
      </c>
      <c r="F121" s="271">
        <v>1823163.1</v>
      </c>
      <c r="G121" s="271">
        <v>95955.95</v>
      </c>
      <c r="H121" s="272" t="s">
        <v>1124</v>
      </c>
    </row>
    <row r="122" spans="1:8" x14ac:dyDescent="0.25">
      <c r="A122" s="268" t="s">
        <v>1133</v>
      </c>
      <c r="B122" s="269" t="s">
        <v>1134</v>
      </c>
      <c r="C122" s="269" t="s">
        <v>700</v>
      </c>
      <c r="D122" s="269" t="s">
        <v>1135</v>
      </c>
      <c r="E122" s="270">
        <v>17.559999999999999</v>
      </c>
      <c r="F122" s="271">
        <v>142273.9</v>
      </c>
      <c r="G122" s="271">
        <v>8102.16</v>
      </c>
      <c r="H122" s="272" t="s">
        <v>1136</v>
      </c>
    </row>
    <row r="123" spans="1:8" x14ac:dyDescent="0.25">
      <c r="A123" s="268" t="s">
        <v>1133</v>
      </c>
      <c r="B123" s="269" t="s">
        <v>1134</v>
      </c>
      <c r="C123" s="269" t="s">
        <v>700</v>
      </c>
      <c r="D123" s="269" t="s">
        <v>1137</v>
      </c>
      <c r="E123" s="270">
        <v>24.92</v>
      </c>
      <c r="F123" s="271">
        <v>403811.62</v>
      </c>
      <c r="G123" s="271">
        <v>16204.32</v>
      </c>
      <c r="H123" s="272" t="s">
        <v>1136</v>
      </c>
    </row>
    <row r="124" spans="1:8" x14ac:dyDescent="0.25">
      <c r="A124" s="268" t="s">
        <v>1138</v>
      </c>
      <c r="B124" s="269" t="s">
        <v>1139</v>
      </c>
      <c r="C124" s="269" t="s">
        <v>700</v>
      </c>
      <c r="D124" s="269" t="s">
        <v>1140</v>
      </c>
      <c r="E124" s="270">
        <v>3.71</v>
      </c>
      <c r="F124" s="271">
        <v>6109.28</v>
      </c>
      <c r="G124" s="271">
        <v>1646.71</v>
      </c>
      <c r="H124" s="272" t="s">
        <v>1141</v>
      </c>
    </row>
    <row r="125" spans="1:8" x14ac:dyDescent="0.25">
      <c r="A125" s="268" t="s">
        <v>1138</v>
      </c>
      <c r="B125" s="269" t="s">
        <v>1139</v>
      </c>
      <c r="C125" s="269" t="s">
        <v>700</v>
      </c>
      <c r="D125" s="269" t="s">
        <v>1142</v>
      </c>
      <c r="E125" s="270">
        <v>1</v>
      </c>
      <c r="F125" s="271">
        <v>4116.7700000000004</v>
      </c>
      <c r="G125" s="271">
        <v>4116.7700000000004</v>
      </c>
      <c r="H125" s="272" t="s">
        <v>1141</v>
      </c>
    </row>
    <row r="126" spans="1:8" x14ac:dyDescent="0.25">
      <c r="A126" s="268" t="s">
        <v>1138</v>
      </c>
      <c r="B126" s="269" t="s">
        <v>1139</v>
      </c>
      <c r="C126" s="269" t="s">
        <v>700</v>
      </c>
      <c r="D126" s="269" t="s">
        <v>1144</v>
      </c>
      <c r="E126" s="270">
        <v>17.91</v>
      </c>
      <c r="F126" s="271">
        <v>295008.25</v>
      </c>
      <c r="G126" s="271">
        <v>16471.71</v>
      </c>
      <c r="H126" s="272" t="s">
        <v>1141</v>
      </c>
    </row>
    <row r="127" spans="1:8" x14ac:dyDescent="0.25">
      <c r="A127" s="268" t="s">
        <v>1138</v>
      </c>
      <c r="B127" s="269" t="s">
        <v>1139</v>
      </c>
      <c r="C127" s="269" t="s">
        <v>700</v>
      </c>
      <c r="D127" s="269" t="s">
        <v>1145</v>
      </c>
      <c r="E127" s="270">
        <v>10</v>
      </c>
      <c r="F127" s="271">
        <v>1317368.44</v>
      </c>
      <c r="G127" s="271">
        <v>131736.84</v>
      </c>
      <c r="H127" s="272" t="s">
        <v>1141</v>
      </c>
    </row>
    <row r="128" spans="1:8" x14ac:dyDescent="0.25">
      <c r="A128" s="268" t="s">
        <v>1146</v>
      </c>
      <c r="B128" s="269" t="s">
        <v>1147</v>
      </c>
      <c r="C128" s="269" t="s">
        <v>700</v>
      </c>
      <c r="D128" s="269" t="s">
        <v>1148</v>
      </c>
      <c r="E128" s="270">
        <v>14</v>
      </c>
      <c r="F128" s="271">
        <v>846596.24</v>
      </c>
      <c r="G128" s="271">
        <v>60471.16</v>
      </c>
      <c r="H128" s="272" t="s">
        <v>1149</v>
      </c>
    </row>
    <row r="129" spans="1:8" x14ac:dyDescent="0.25">
      <c r="A129" s="268" t="s">
        <v>1150</v>
      </c>
      <c r="B129" s="269" t="s">
        <v>1151</v>
      </c>
      <c r="C129" s="269" t="s">
        <v>700</v>
      </c>
      <c r="D129" s="269" t="s">
        <v>1152</v>
      </c>
      <c r="E129" s="270">
        <v>22</v>
      </c>
      <c r="F129" s="271">
        <v>836276</v>
      </c>
      <c r="G129" s="271">
        <v>38012.550000000003</v>
      </c>
      <c r="H129" s="272" t="s">
        <v>1153</v>
      </c>
    </row>
    <row r="130" spans="1:8" x14ac:dyDescent="0.25">
      <c r="A130" s="268" t="s">
        <v>1154</v>
      </c>
      <c r="B130" s="269" t="s">
        <v>1155</v>
      </c>
      <c r="C130" s="269" t="s">
        <v>700</v>
      </c>
      <c r="D130" s="269" t="s">
        <v>1156</v>
      </c>
      <c r="E130" s="270">
        <v>74</v>
      </c>
      <c r="F130" s="271">
        <v>2752008.94</v>
      </c>
      <c r="G130" s="271">
        <v>37189.31</v>
      </c>
      <c r="H130" s="272" t="s">
        <v>1157</v>
      </c>
    </row>
    <row r="131" spans="1:8" x14ac:dyDescent="0.25">
      <c r="A131" s="268" t="s">
        <v>1162</v>
      </c>
      <c r="B131" s="269" t="s">
        <v>1163</v>
      </c>
      <c r="C131" s="269" t="s">
        <v>700</v>
      </c>
      <c r="D131" s="269" t="s">
        <v>1164</v>
      </c>
      <c r="E131" s="270">
        <v>13</v>
      </c>
      <c r="F131" s="271">
        <v>448929</v>
      </c>
      <c r="G131" s="271">
        <v>34533</v>
      </c>
      <c r="H131" s="272" t="s">
        <v>1165</v>
      </c>
    </row>
    <row r="132" spans="1:8" x14ac:dyDescent="0.25">
      <c r="A132" s="268" t="s">
        <v>1162</v>
      </c>
      <c r="B132" s="269" t="s">
        <v>1163</v>
      </c>
      <c r="C132" s="269" t="s">
        <v>700</v>
      </c>
      <c r="D132" s="269" t="s">
        <v>1166</v>
      </c>
      <c r="E132" s="270">
        <v>11</v>
      </c>
      <c r="F132" s="271">
        <v>170283.96</v>
      </c>
      <c r="G132" s="271">
        <v>15480.36</v>
      </c>
      <c r="H132" s="272" t="s">
        <v>1167</v>
      </c>
    </row>
    <row r="133" spans="1:8" x14ac:dyDescent="0.25">
      <c r="A133" s="268" t="s">
        <v>1162</v>
      </c>
      <c r="B133" s="269" t="s">
        <v>1163</v>
      </c>
      <c r="C133" s="269" t="s">
        <v>700</v>
      </c>
      <c r="D133" s="269" t="s">
        <v>1168</v>
      </c>
      <c r="E133" s="270">
        <v>7</v>
      </c>
      <c r="F133" s="271">
        <v>108362.52</v>
      </c>
      <c r="G133" s="271">
        <v>15480.36</v>
      </c>
      <c r="H133" s="272" t="s">
        <v>1169</v>
      </c>
    </row>
    <row r="134" spans="1:8" x14ac:dyDescent="0.25">
      <c r="A134" s="268" t="s">
        <v>1170</v>
      </c>
      <c r="B134" s="269" t="s">
        <v>1171</v>
      </c>
      <c r="C134" s="269" t="s">
        <v>700</v>
      </c>
      <c r="D134" s="269" t="s">
        <v>1172</v>
      </c>
      <c r="E134" s="270">
        <v>40</v>
      </c>
      <c r="F134" s="271">
        <v>502078.4</v>
      </c>
      <c r="G134" s="271">
        <v>12551.96</v>
      </c>
      <c r="H134" s="272" t="s">
        <v>1173</v>
      </c>
    </row>
    <row r="135" spans="1:8" x14ac:dyDescent="0.25">
      <c r="A135" s="268" t="s">
        <v>1170</v>
      </c>
      <c r="B135" s="269" t="s">
        <v>1171</v>
      </c>
      <c r="C135" s="269" t="s">
        <v>700</v>
      </c>
      <c r="D135" s="269" t="s">
        <v>1174</v>
      </c>
      <c r="E135" s="270">
        <v>6</v>
      </c>
      <c r="F135" s="271">
        <v>37655.82</v>
      </c>
      <c r="G135" s="271">
        <v>6275.97</v>
      </c>
      <c r="H135" s="272" t="s">
        <v>1175</v>
      </c>
    </row>
    <row r="136" spans="1:8" x14ac:dyDescent="0.25">
      <c r="A136" s="268" t="s">
        <v>1170</v>
      </c>
      <c r="B136" s="269" t="s">
        <v>1171</v>
      </c>
      <c r="C136" s="269" t="s">
        <v>700</v>
      </c>
      <c r="D136" s="269" t="s">
        <v>1176</v>
      </c>
      <c r="E136" s="270">
        <v>38</v>
      </c>
      <c r="F136" s="271">
        <v>476974.1</v>
      </c>
      <c r="G136" s="271">
        <v>12551.95</v>
      </c>
      <c r="H136" s="272" t="s">
        <v>1175</v>
      </c>
    </row>
    <row r="137" spans="1:8" x14ac:dyDescent="0.25">
      <c r="A137" s="268" t="s">
        <v>1170</v>
      </c>
      <c r="B137" s="269" t="s">
        <v>1171</v>
      </c>
      <c r="C137" s="269" t="s">
        <v>700</v>
      </c>
      <c r="D137" s="269" t="s">
        <v>1177</v>
      </c>
      <c r="E137" s="270">
        <v>56</v>
      </c>
      <c r="F137" s="271">
        <v>702909.76</v>
      </c>
      <c r="G137" s="271">
        <v>12551.96</v>
      </c>
      <c r="H137" s="272" t="s">
        <v>1173</v>
      </c>
    </row>
    <row r="138" spans="1:8" x14ac:dyDescent="0.25">
      <c r="A138" s="268" t="s">
        <v>1170</v>
      </c>
      <c r="B138" s="269" t="s">
        <v>1171</v>
      </c>
      <c r="C138" s="269" t="s">
        <v>700</v>
      </c>
      <c r="D138" s="269" t="s">
        <v>1179</v>
      </c>
      <c r="E138" s="270">
        <v>49</v>
      </c>
      <c r="F138" s="271">
        <v>615045.55000000005</v>
      </c>
      <c r="G138" s="271">
        <v>12551.95</v>
      </c>
      <c r="H138" s="272" t="s">
        <v>1175</v>
      </c>
    </row>
    <row r="139" spans="1:8" x14ac:dyDescent="0.25">
      <c r="A139" s="268" t="s">
        <v>1180</v>
      </c>
      <c r="B139" s="269" t="s">
        <v>1181</v>
      </c>
      <c r="C139" s="269" t="s">
        <v>700</v>
      </c>
      <c r="D139" s="269" t="s">
        <v>1182</v>
      </c>
      <c r="E139" s="270">
        <v>27</v>
      </c>
      <c r="F139" s="271">
        <v>338901.03</v>
      </c>
      <c r="G139" s="271">
        <v>12551.89</v>
      </c>
      <c r="H139" s="272" t="s">
        <v>1183</v>
      </c>
    </row>
    <row r="140" spans="1:8" x14ac:dyDescent="0.25">
      <c r="A140" s="268" t="s">
        <v>1180</v>
      </c>
      <c r="B140" s="269" t="s">
        <v>1181</v>
      </c>
      <c r="C140" s="269" t="s">
        <v>700</v>
      </c>
      <c r="D140" s="269" t="s">
        <v>1184</v>
      </c>
      <c r="E140" s="270">
        <v>14</v>
      </c>
      <c r="F140" s="271">
        <v>175726.46</v>
      </c>
      <c r="G140" s="271">
        <v>12551.89</v>
      </c>
      <c r="H140" s="272" t="s">
        <v>1185</v>
      </c>
    </row>
    <row r="141" spans="1:8" x14ac:dyDescent="0.25">
      <c r="A141" s="268" t="s">
        <v>1186</v>
      </c>
      <c r="B141" s="269" t="s">
        <v>1187</v>
      </c>
      <c r="C141" s="269" t="s">
        <v>700</v>
      </c>
      <c r="D141" s="269" t="s">
        <v>1190</v>
      </c>
      <c r="E141" s="270">
        <v>43</v>
      </c>
      <c r="F141" s="271">
        <v>1619194.24</v>
      </c>
      <c r="G141" s="271">
        <v>37655.68</v>
      </c>
      <c r="H141" s="272" t="s">
        <v>1189</v>
      </c>
    </row>
    <row r="142" spans="1:8" x14ac:dyDescent="0.25">
      <c r="A142" s="268" t="s">
        <v>1191</v>
      </c>
      <c r="B142" s="269" t="s">
        <v>1192</v>
      </c>
      <c r="C142" s="269" t="s">
        <v>700</v>
      </c>
      <c r="D142" s="269" t="s">
        <v>1193</v>
      </c>
      <c r="E142" s="270">
        <v>12</v>
      </c>
      <c r="F142" s="271">
        <v>348654.51</v>
      </c>
      <c r="G142" s="271">
        <v>29054.54</v>
      </c>
      <c r="H142" s="272" t="s">
        <v>1194</v>
      </c>
    </row>
    <row r="143" spans="1:8" x14ac:dyDescent="0.25">
      <c r="A143" s="268" t="s">
        <v>1191</v>
      </c>
      <c r="B143" s="269" t="s">
        <v>1192</v>
      </c>
      <c r="C143" s="269" t="s">
        <v>700</v>
      </c>
      <c r="D143" s="269" t="s">
        <v>1195</v>
      </c>
      <c r="E143" s="270">
        <v>45</v>
      </c>
      <c r="F143" s="271">
        <v>1304736.8400000001</v>
      </c>
      <c r="G143" s="271">
        <v>28994.15</v>
      </c>
      <c r="H143" s="272" t="s">
        <v>1194</v>
      </c>
    </row>
    <row r="144" spans="1:8" x14ac:dyDescent="0.25">
      <c r="A144" s="268" t="s">
        <v>1200</v>
      </c>
      <c r="B144" s="269" t="s">
        <v>1201</v>
      </c>
      <c r="C144" s="269" t="s">
        <v>700</v>
      </c>
      <c r="D144" s="269" t="s">
        <v>1202</v>
      </c>
      <c r="E144" s="270">
        <v>231</v>
      </c>
      <c r="F144" s="271">
        <v>4730420.55</v>
      </c>
      <c r="G144" s="271">
        <v>20478.009999999998</v>
      </c>
      <c r="H144" s="272" t="s">
        <v>1203</v>
      </c>
    </row>
    <row r="145" spans="1:8" x14ac:dyDescent="0.25">
      <c r="A145" s="268" t="s">
        <v>1204</v>
      </c>
      <c r="B145" s="269" t="s">
        <v>1205</v>
      </c>
      <c r="C145" s="269" t="s">
        <v>700</v>
      </c>
      <c r="D145" s="269" t="s">
        <v>1206</v>
      </c>
      <c r="E145" s="270">
        <v>21</v>
      </c>
      <c r="F145" s="271">
        <v>391227.69</v>
      </c>
      <c r="G145" s="271">
        <v>18629.89</v>
      </c>
      <c r="H145" s="272" t="s">
        <v>1207</v>
      </c>
    </row>
    <row r="146" spans="1:8" x14ac:dyDescent="0.25">
      <c r="A146" s="268" t="s">
        <v>1204</v>
      </c>
      <c r="B146" s="269" t="s">
        <v>1205</v>
      </c>
      <c r="C146" s="269" t="s">
        <v>700</v>
      </c>
      <c r="D146" s="269" t="s">
        <v>1208</v>
      </c>
      <c r="E146" s="270">
        <v>7</v>
      </c>
      <c r="F146" s="271">
        <v>254214.03</v>
      </c>
      <c r="G146" s="271">
        <v>36316.29</v>
      </c>
      <c r="H146" s="272" t="s">
        <v>1207</v>
      </c>
    </row>
    <row r="147" spans="1:8" x14ac:dyDescent="0.25">
      <c r="A147" s="268" t="s">
        <v>1209</v>
      </c>
      <c r="B147" s="269" t="s">
        <v>1210</v>
      </c>
      <c r="C147" s="269" t="s">
        <v>700</v>
      </c>
      <c r="D147" s="269" t="s">
        <v>1211</v>
      </c>
      <c r="E147" s="270">
        <v>180</v>
      </c>
      <c r="F147" s="271">
        <v>2290447.7999999998</v>
      </c>
      <c r="G147" s="271">
        <v>12724.71</v>
      </c>
      <c r="H147" s="272" t="s">
        <v>1212</v>
      </c>
    </row>
    <row r="148" spans="1:8" x14ac:dyDescent="0.25">
      <c r="A148" s="268" t="s">
        <v>1213</v>
      </c>
      <c r="B148" s="269" t="s">
        <v>1214</v>
      </c>
      <c r="C148" s="269" t="s">
        <v>700</v>
      </c>
      <c r="D148" s="269" t="s">
        <v>1215</v>
      </c>
      <c r="E148" s="270">
        <v>1</v>
      </c>
      <c r="F148" s="271">
        <v>10297.27</v>
      </c>
      <c r="G148" s="271">
        <v>10297.27</v>
      </c>
      <c r="H148" s="272" t="s">
        <v>1216</v>
      </c>
    </row>
    <row r="149" spans="1:8" x14ac:dyDescent="0.25">
      <c r="A149" s="268" t="s">
        <v>1213</v>
      </c>
      <c r="B149" s="269" t="s">
        <v>1214</v>
      </c>
      <c r="C149" s="269" t="s">
        <v>700</v>
      </c>
      <c r="D149" s="269" t="s">
        <v>1217</v>
      </c>
      <c r="E149" s="270">
        <v>1</v>
      </c>
      <c r="F149" s="271">
        <v>6358.83</v>
      </c>
      <c r="G149" s="271">
        <v>6358.83</v>
      </c>
      <c r="H149" s="272" t="s">
        <v>1216</v>
      </c>
    </row>
    <row r="150" spans="1:8" x14ac:dyDescent="0.25">
      <c r="A150" s="268" t="s">
        <v>1218</v>
      </c>
      <c r="B150" s="269" t="s">
        <v>1219</v>
      </c>
      <c r="C150" s="269" t="s">
        <v>700</v>
      </c>
      <c r="D150" s="269" t="s">
        <v>1220</v>
      </c>
      <c r="E150" s="270">
        <v>12</v>
      </c>
      <c r="F150" s="271">
        <v>474989.4</v>
      </c>
      <c r="G150" s="271">
        <v>39582.449999999997</v>
      </c>
      <c r="H150" s="272" t="s">
        <v>1221</v>
      </c>
    </row>
    <row r="151" spans="1:8" x14ac:dyDescent="0.25">
      <c r="A151" s="268" t="s">
        <v>1226</v>
      </c>
      <c r="B151" s="269" t="s">
        <v>1227</v>
      </c>
      <c r="C151" s="269" t="s">
        <v>700</v>
      </c>
      <c r="D151" s="269" t="s">
        <v>1228</v>
      </c>
      <c r="E151" s="270">
        <v>26</v>
      </c>
      <c r="F151" s="271">
        <v>2080000</v>
      </c>
      <c r="G151" s="271">
        <v>80000</v>
      </c>
      <c r="H151" s="272" t="s">
        <v>1229</v>
      </c>
    </row>
    <row r="152" spans="1:8" x14ac:dyDescent="0.25">
      <c r="A152" s="268" t="s">
        <v>1230</v>
      </c>
      <c r="B152" s="269" t="s">
        <v>1231</v>
      </c>
      <c r="C152" s="269" t="s">
        <v>700</v>
      </c>
      <c r="D152" s="269" t="s">
        <v>1232</v>
      </c>
      <c r="E152" s="270">
        <v>9</v>
      </c>
      <c r="F152" s="271">
        <v>155929.04999999999</v>
      </c>
      <c r="G152" s="271">
        <v>17325.45</v>
      </c>
      <c r="H152" s="272" t="s">
        <v>1233</v>
      </c>
    </row>
    <row r="153" spans="1:8" x14ac:dyDescent="0.25">
      <c r="A153" s="268" t="s">
        <v>1230</v>
      </c>
      <c r="B153" s="269" t="s">
        <v>1231</v>
      </c>
      <c r="C153" s="269" t="s">
        <v>700</v>
      </c>
      <c r="D153" s="269" t="s">
        <v>1234</v>
      </c>
      <c r="E153" s="270">
        <v>6</v>
      </c>
      <c r="F153" s="271">
        <v>129101.75999999999</v>
      </c>
      <c r="G153" s="271">
        <v>21516.959999999999</v>
      </c>
      <c r="H153" s="272" t="s">
        <v>1233</v>
      </c>
    </row>
    <row r="154" spans="1:8" x14ac:dyDescent="0.25">
      <c r="A154" s="268" t="s">
        <v>1240</v>
      </c>
      <c r="B154" s="269" t="s">
        <v>1241</v>
      </c>
      <c r="C154" s="269" t="s">
        <v>700</v>
      </c>
      <c r="D154" s="269" t="s">
        <v>1242</v>
      </c>
      <c r="E154" s="270">
        <v>8</v>
      </c>
      <c r="F154" s="271">
        <v>317953.07</v>
      </c>
      <c r="G154" s="271">
        <v>39744.129999999997</v>
      </c>
      <c r="H154" s="272" t="s">
        <v>1243</v>
      </c>
    </row>
    <row r="155" spans="1:8" x14ac:dyDescent="0.25">
      <c r="A155" s="268" t="s">
        <v>1240</v>
      </c>
      <c r="B155" s="269" t="s">
        <v>1241</v>
      </c>
      <c r="C155" s="269" t="s">
        <v>700</v>
      </c>
      <c r="D155" s="269" t="s">
        <v>1244</v>
      </c>
      <c r="E155" s="270">
        <v>5</v>
      </c>
      <c r="F155" s="271">
        <v>769230.8</v>
      </c>
      <c r="G155" s="271">
        <v>153846.16</v>
      </c>
      <c r="H155" s="272" t="s">
        <v>1243</v>
      </c>
    </row>
    <row r="156" spans="1:8" x14ac:dyDescent="0.25">
      <c r="A156" s="268" t="s">
        <v>1240</v>
      </c>
      <c r="B156" s="269" t="s">
        <v>1241</v>
      </c>
      <c r="C156" s="269" t="s">
        <v>700</v>
      </c>
      <c r="D156" s="269" t="s">
        <v>1245</v>
      </c>
      <c r="E156" s="270">
        <v>5</v>
      </c>
      <c r="F156" s="271">
        <v>1215410.7</v>
      </c>
      <c r="G156" s="271">
        <v>243082.14</v>
      </c>
      <c r="H156" s="272" t="s">
        <v>1243</v>
      </c>
    </row>
    <row r="157" spans="1:8" x14ac:dyDescent="0.25">
      <c r="A157" s="268" t="s">
        <v>1246</v>
      </c>
      <c r="B157" s="269" t="s">
        <v>1247</v>
      </c>
      <c r="C157" s="269" t="s">
        <v>700</v>
      </c>
      <c r="D157" s="269" t="s">
        <v>1248</v>
      </c>
      <c r="E157" s="270">
        <v>9</v>
      </c>
      <c r="F157" s="271">
        <v>211082.13</v>
      </c>
      <c r="G157" s="271">
        <v>23453.57</v>
      </c>
      <c r="H157" s="272" t="s">
        <v>1249</v>
      </c>
    </row>
    <row r="158" spans="1:8" x14ac:dyDescent="0.25">
      <c r="A158" s="268" t="s">
        <v>1246</v>
      </c>
      <c r="B158" s="269" t="s">
        <v>1247</v>
      </c>
      <c r="C158" s="269" t="s">
        <v>700</v>
      </c>
      <c r="D158" s="269" t="s">
        <v>1250</v>
      </c>
      <c r="E158" s="270">
        <v>45</v>
      </c>
      <c r="F158" s="271">
        <v>985050</v>
      </c>
      <c r="G158" s="271">
        <v>21890</v>
      </c>
      <c r="H158" s="272" t="s">
        <v>1249</v>
      </c>
    </row>
    <row r="159" spans="1:8" x14ac:dyDescent="0.25">
      <c r="A159" s="268" t="s">
        <v>1251</v>
      </c>
      <c r="B159" s="269" t="s">
        <v>1252</v>
      </c>
      <c r="C159" s="269" t="s">
        <v>700</v>
      </c>
      <c r="D159" s="269" t="s">
        <v>1253</v>
      </c>
      <c r="E159" s="270">
        <v>16</v>
      </c>
      <c r="F159" s="271">
        <v>252324.13</v>
      </c>
      <c r="G159" s="271">
        <v>15770.26</v>
      </c>
      <c r="H159" s="272" t="s">
        <v>1254</v>
      </c>
    </row>
    <row r="160" spans="1:8" x14ac:dyDescent="0.25">
      <c r="A160" s="268" t="s">
        <v>1251</v>
      </c>
      <c r="B160" s="269" t="s">
        <v>1252</v>
      </c>
      <c r="C160" s="269" t="s">
        <v>700</v>
      </c>
      <c r="D160" s="269" t="s">
        <v>1255</v>
      </c>
      <c r="E160" s="270">
        <v>1</v>
      </c>
      <c r="F160" s="271">
        <v>48401.54</v>
      </c>
      <c r="G160" s="271">
        <v>48401.54</v>
      </c>
      <c r="H160" s="272" t="s">
        <v>1254</v>
      </c>
    </row>
    <row r="161" spans="1:8" x14ac:dyDescent="0.25">
      <c r="A161" s="268" t="s">
        <v>1265</v>
      </c>
      <c r="B161" s="269" t="s">
        <v>1266</v>
      </c>
      <c r="C161" s="269" t="s">
        <v>700</v>
      </c>
      <c r="D161" s="269" t="s">
        <v>1267</v>
      </c>
      <c r="E161" s="270">
        <v>63</v>
      </c>
      <c r="F161" s="271">
        <v>1601250.21</v>
      </c>
      <c r="G161" s="271">
        <v>25416.67</v>
      </c>
      <c r="H161" s="272" t="s">
        <v>1268</v>
      </c>
    </row>
    <row r="162" spans="1:8" x14ac:dyDescent="0.25">
      <c r="A162" s="268" t="s">
        <v>1269</v>
      </c>
      <c r="B162" s="269" t="s">
        <v>1270</v>
      </c>
      <c r="C162" s="269" t="s">
        <v>700</v>
      </c>
      <c r="D162" s="269" t="s">
        <v>1273</v>
      </c>
      <c r="E162" s="270">
        <v>28</v>
      </c>
      <c r="F162" s="271">
        <v>296675.68</v>
      </c>
      <c r="G162" s="271">
        <v>10595.56</v>
      </c>
      <c r="H162" s="272" t="s">
        <v>1272</v>
      </c>
    </row>
    <row r="163" spans="1:8" x14ac:dyDescent="0.25">
      <c r="A163" s="268" t="s">
        <v>1269</v>
      </c>
      <c r="B163" s="269" t="s">
        <v>1270</v>
      </c>
      <c r="C163" s="269" t="s">
        <v>700</v>
      </c>
      <c r="D163" s="269" t="s">
        <v>1275</v>
      </c>
      <c r="E163" s="270">
        <v>38</v>
      </c>
      <c r="F163" s="271">
        <v>402631.28</v>
      </c>
      <c r="G163" s="271">
        <v>10595.56</v>
      </c>
      <c r="H163" s="272" t="s">
        <v>1272</v>
      </c>
    </row>
    <row r="164" spans="1:8" x14ac:dyDescent="0.25">
      <c r="A164" s="268" t="s">
        <v>1277</v>
      </c>
      <c r="B164" s="269" t="s">
        <v>1278</v>
      </c>
      <c r="C164" s="269" t="s">
        <v>700</v>
      </c>
      <c r="D164" s="269" t="s">
        <v>1279</v>
      </c>
      <c r="E164" s="270">
        <v>16</v>
      </c>
      <c r="F164" s="271">
        <v>82196</v>
      </c>
      <c r="G164" s="271">
        <v>5137.25</v>
      </c>
      <c r="H164" s="272" t="s">
        <v>1280</v>
      </c>
    </row>
    <row r="165" spans="1:8" x14ac:dyDescent="0.25">
      <c r="A165" s="268" t="s">
        <v>1277</v>
      </c>
      <c r="B165" s="269" t="s">
        <v>1278</v>
      </c>
      <c r="C165" s="269" t="s">
        <v>700</v>
      </c>
      <c r="D165" s="269" t="s">
        <v>1281</v>
      </c>
      <c r="E165" s="270">
        <v>266</v>
      </c>
      <c r="F165" s="271">
        <v>1366508.5</v>
      </c>
      <c r="G165" s="271">
        <v>5137.25</v>
      </c>
      <c r="H165" s="272" t="s">
        <v>1282</v>
      </c>
    </row>
    <row r="166" spans="1:8" x14ac:dyDescent="0.25">
      <c r="A166" s="268" t="s">
        <v>1277</v>
      </c>
      <c r="B166" s="269" t="s">
        <v>1278</v>
      </c>
      <c r="C166" s="269" t="s">
        <v>700</v>
      </c>
      <c r="D166" s="269" t="s">
        <v>1283</v>
      </c>
      <c r="E166" s="270">
        <v>100</v>
      </c>
      <c r="F166" s="271">
        <v>513725</v>
      </c>
      <c r="G166" s="271">
        <v>5137.25</v>
      </c>
      <c r="H166" s="272" t="s">
        <v>1284</v>
      </c>
    </row>
    <row r="167" spans="1:8" x14ac:dyDescent="0.25">
      <c r="A167" s="268" t="s">
        <v>1277</v>
      </c>
      <c r="B167" s="269" t="s">
        <v>1278</v>
      </c>
      <c r="C167" s="269" t="s">
        <v>700</v>
      </c>
      <c r="D167" s="269" t="s">
        <v>1285</v>
      </c>
      <c r="E167" s="270">
        <v>37</v>
      </c>
      <c r="F167" s="271">
        <v>392039.42</v>
      </c>
      <c r="G167" s="271">
        <v>10595.66</v>
      </c>
      <c r="H167" s="272" t="s">
        <v>1286</v>
      </c>
    </row>
    <row r="168" spans="1:8" x14ac:dyDescent="0.25">
      <c r="A168" s="268" t="s">
        <v>1287</v>
      </c>
      <c r="B168" s="269" t="s">
        <v>1288</v>
      </c>
      <c r="C168" s="269" t="s">
        <v>700</v>
      </c>
      <c r="D168" s="269" t="s">
        <v>1289</v>
      </c>
      <c r="E168" s="270">
        <v>18</v>
      </c>
      <c r="F168" s="271">
        <v>190724.04</v>
      </c>
      <c r="G168" s="271">
        <v>10595.78</v>
      </c>
      <c r="H168" s="272" t="s">
        <v>1290</v>
      </c>
    </row>
    <row r="169" spans="1:8" x14ac:dyDescent="0.25">
      <c r="A169" s="268" t="s">
        <v>1287</v>
      </c>
      <c r="B169" s="269" t="s">
        <v>1288</v>
      </c>
      <c r="C169" s="269" t="s">
        <v>700</v>
      </c>
      <c r="D169" s="269" t="s">
        <v>1291</v>
      </c>
      <c r="E169" s="270">
        <v>9</v>
      </c>
      <c r="F169" s="271">
        <v>95362.02</v>
      </c>
      <c r="G169" s="271">
        <v>10595.78</v>
      </c>
      <c r="H169" s="272" t="s">
        <v>1290</v>
      </c>
    </row>
    <row r="170" spans="1:8" x14ac:dyDescent="0.25">
      <c r="A170" s="268" t="s">
        <v>1287</v>
      </c>
      <c r="B170" s="269" t="s">
        <v>1288</v>
      </c>
      <c r="C170" s="269" t="s">
        <v>700</v>
      </c>
      <c r="D170" s="269" t="s">
        <v>1292</v>
      </c>
      <c r="E170" s="270">
        <v>14</v>
      </c>
      <c r="F170" s="271">
        <v>83002.64</v>
      </c>
      <c r="G170" s="271">
        <v>5928.76</v>
      </c>
      <c r="H170" s="272" t="s">
        <v>1290</v>
      </c>
    </row>
    <row r="171" spans="1:8" x14ac:dyDescent="0.25">
      <c r="A171" s="268" t="s">
        <v>1287</v>
      </c>
      <c r="B171" s="269" t="s">
        <v>1288</v>
      </c>
      <c r="C171" s="269" t="s">
        <v>700</v>
      </c>
      <c r="D171" s="269" t="s">
        <v>1293</v>
      </c>
      <c r="E171" s="270">
        <v>20</v>
      </c>
      <c r="F171" s="271">
        <v>211915.6</v>
      </c>
      <c r="G171" s="271">
        <v>10595.78</v>
      </c>
      <c r="H171" s="272" t="s">
        <v>1294</v>
      </c>
    </row>
    <row r="172" spans="1:8" x14ac:dyDescent="0.25">
      <c r="A172" s="268" t="s">
        <v>1287</v>
      </c>
      <c r="B172" s="269" t="s">
        <v>1288</v>
      </c>
      <c r="C172" s="269" t="s">
        <v>700</v>
      </c>
      <c r="D172" s="269" t="s">
        <v>1295</v>
      </c>
      <c r="E172" s="270">
        <v>320.5</v>
      </c>
      <c r="F172" s="271">
        <v>3395947.49</v>
      </c>
      <c r="G172" s="271">
        <v>10595.78</v>
      </c>
      <c r="H172" s="272" t="s">
        <v>1294</v>
      </c>
    </row>
    <row r="173" spans="1:8" x14ac:dyDescent="0.25">
      <c r="A173" s="268" t="s">
        <v>1287</v>
      </c>
      <c r="B173" s="269" t="s">
        <v>1288</v>
      </c>
      <c r="C173" s="269" t="s">
        <v>700</v>
      </c>
      <c r="D173" s="269" t="s">
        <v>1299</v>
      </c>
      <c r="E173" s="270">
        <v>21</v>
      </c>
      <c r="F173" s="271">
        <v>182295.12</v>
      </c>
      <c r="G173" s="271">
        <v>8680.7199999999993</v>
      </c>
      <c r="H173" s="272" t="s">
        <v>1298</v>
      </c>
    </row>
    <row r="174" spans="1:8" x14ac:dyDescent="0.25">
      <c r="A174" s="268" t="s">
        <v>1300</v>
      </c>
      <c r="B174" s="269" t="s">
        <v>1301</v>
      </c>
      <c r="C174" s="269" t="s">
        <v>700</v>
      </c>
      <c r="D174" s="269" t="s">
        <v>1302</v>
      </c>
      <c r="E174" s="270">
        <v>31</v>
      </c>
      <c r="F174" s="271">
        <v>328464.53000000003</v>
      </c>
      <c r="G174" s="271">
        <v>10595.63</v>
      </c>
      <c r="H174" s="272" t="s">
        <v>1303</v>
      </c>
    </row>
    <row r="175" spans="1:8" x14ac:dyDescent="0.25">
      <c r="A175" s="268" t="s">
        <v>1300</v>
      </c>
      <c r="B175" s="269" t="s">
        <v>1301</v>
      </c>
      <c r="C175" s="269" t="s">
        <v>700</v>
      </c>
      <c r="D175" s="269" t="s">
        <v>1304</v>
      </c>
      <c r="E175" s="270">
        <v>6</v>
      </c>
      <c r="F175" s="271">
        <v>63573.78</v>
      </c>
      <c r="G175" s="271">
        <v>10595.63</v>
      </c>
      <c r="H175" s="272" t="s">
        <v>1303</v>
      </c>
    </row>
    <row r="176" spans="1:8" x14ac:dyDescent="0.25">
      <c r="A176" s="268" t="s">
        <v>1305</v>
      </c>
      <c r="B176" s="269" t="s">
        <v>1306</v>
      </c>
      <c r="C176" s="269" t="s">
        <v>700</v>
      </c>
      <c r="D176" s="269" t="s">
        <v>1307</v>
      </c>
      <c r="E176" s="270">
        <v>79</v>
      </c>
      <c r="F176" s="271">
        <v>909320.02</v>
      </c>
      <c r="G176" s="271">
        <v>11510.38</v>
      </c>
      <c r="H176" s="272" t="s">
        <v>1308</v>
      </c>
    </row>
    <row r="177" spans="1:8" x14ac:dyDescent="0.25">
      <c r="A177" s="268" t="s">
        <v>1309</v>
      </c>
      <c r="B177" s="269" t="s">
        <v>1310</v>
      </c>
      <c r="C177" s="269" t="s">
        <v>700</v>
      </c>
      <c r="D177" s="269" t="s">
        <v>1311</v>
      </c>
      <c r="E177" s="270">
        <v>24</v>
      </c>
      <c r="F177" s="271">
        <v>137861.51999999999</v>
      </c>
      <c r="G177" s="271">
        <v>5744.23</v>
      </c>
      <c r="H177" s="272" t="s">
        <v>1312</v>
      </c>
    </row>
    <row r="178" spans="1:8" x14ac:dyDescent="0.25">
      <c r="A178" s="268" t="s">
        <v>1313</v>
      </c>
      <c r="B178" s="269" t="s">
        <v>1314</v>
      </c>
      <c r="C178" s="269" t="s">
        <v>700</v>
      </c>
      <c r="D178" s="269" t="s">
        <v>1315</v>
      </c>
      <c r="E178" s="270">
        <v>9</v>
      </c>
      <c r="F178" s="271">
        <v>556262.37</v>
      </c>
      <c r="G178" s="271">
        <v>61806.93</v>
      </c>
      <c r="H178" s="272" t="s">
        <v>1316</v>
      </c>
    </row>
    <row r="179" spans="1:8" x14ac:dyDescent="0.25">
      <c r="A179" s="268" t="s">
        <v>1313</v>
      </c>
      <c r="B179" s="269" t="s">
        <v>1314</v>
      </c>
      <c r="C179" s="269" t="s">
        <v>700</v>
      </c>
      <c r="D179" s="269" t="s">
        <v>1317</v>
      </c>
      <c r="E179" s="270">
        <v>17</v>
      </c>
      <c r="F179" s="271">
        <v>790192.7</v>
      </c>
      <c r="G179" s="271">
        <v>46481.919999999998</v>
      </c>
      <c r="H179" s="272" t="s">
        <v>1316</v>
      </c>
    </row>
    <row r="180" spans="1:8" x14ac:dyDescent="0.25">
      <c r="A180" s="268" t="s">
        <v>1313</v>
      </c>
      <c r="B180" s="269" t="s">
        <v>1314</v>
      </c>
      <c r="C180" s="269" t="s">
        <v>700</v>
      </c>
      <c r="D180" s="269" t="s">
        <v>1318</v>
      </c>
      <c r="E180" s="270">
        <v>3</v>
      </c>
      <c r="F180" s="271">
        <v>185128.17</v>
      </c>
      <c r="G180" s="271">
        <v>61709.39</v>
      </c>
      <c r="H180" s="272" t="s">
        <v>1316</v>
      </c>
    </row>
    <row r="181" spans="1:8" x14ac:dyDescent="0.25">
      <c r="A181" s="268" t="s">
        <v>1319</v>
      </c>
      <c r="B181" s="269" t="s">
        <v>1320</v>
      </c>
      <c r="C181" s="269" t="s">
        <v>700</v>
      </c>
      <c r="D181" s="269" t="s">
        <v>1321</v>
      </c>
      <c r="E181" s="270">
        <v>11</v>
      </c>
      <c r="F181" s="271">
        <v>211398.22</v>
      </c>
      <c r="G181" s="271">
        <v>19218.02</v>
      </c>
      <c r="H181" s="272" t="s">
        <v>1322</v>
      </c>
    </row>
    <row r="182" spans="1:8" x14ac:dyDescent="0.25">
      <c r="A182" s="268" t="s">
        <v>1319</v>
      </c>
      <c r="B182" s="269" t="s">
        <v>1320</v>
      </c>
      <c r="C182" s="269" t="s">
        <v>700</v>
      </c>
      <c r="D182" s="269" t="s">
        <v>1323</v>
      </c>
      <c r="E182" s="270">
        <v>11</v>
      </c>
      <c r="F182" s="271">
        <v>211398.22</v>
      </c>
      <c r="G182" s="271">
        <v>19218.02</v>
      </c>
      <c r="H182" s="272" t="s">
        <v>1322</v>
      </c>
    </row>
    <row r="183" spans="1:8" x14ac:dyDescent="0.25">
      <c r="A183" s="268" t="s">
        <v>1319</v>
      </c>
      <c r="B183" s="269" t="s">
        <v>1320</v>
      </c>
      <c r="C183" s="269" t="s">
        <v>700</v>
      </c>
      <c r="D183" s="269" t="s">
        <v>1913</v>
      </c>
      <c r="E183" s="270">
        <v>1</v>
      </c>
      <c r="F183" s="271">
        <v>25624.03</v>
      </c>
      <c r="G183" s="271">
        <v>25624.03</v>
      </c>
      <c r="H183" s="272" t="s">
        <v>1322</v>
      </c>
    </row>
    <row r="184" spans="1:8" x14ac:dyDescent="0.25">
      <c r="A184" s="268" t="s">
        <v>1319</v>
      </c>
      <c r="B184" s="269" t="s">
        <v>1320</v>
      </c>
      <c r="C184" s="269" t="s">
        <v>700</v>
      </c>
      <c r="D184" s="269" t="s">
        <v>1325</v>
      </c>
      <c r="E184" s="270">
        <v>1</v>
      </c>
      <c r="F184" s="271">
        <v>51248.07</v>
      </c>
      <c r="G184" s="271">
        <v>51248.07</v>
      </c>
      <c r="H184" s="272" t="s">
        <v>1322</v>
      </c>
    </row>
    <row r="185" spans="1:8" x14ac:dyDescent="0.25">
      <c r="A185" s="268" t="s">
        <v>1326</v>
      </c>
      <c r="B185" s="269" t="s">
        <v>1327</v>
      </c>
      <c r="C185" s="269" t="s">
        <v>700</v>
      </c>
      <c r="D185" s="269" t="s">
        <v>1330</v>
      </c>
      <c r="E185" s="270">
        <v>19</v>
      </c>
      <c r="F185" s="271">
        <v>497054.25</v>
      </c>
      <c r="G185" s="271">
        <v>26160.75</v>
      </c>
      <c r="H185" s="272" t="s">
        <v>1331</v>
      </c>
    </row>
    <row r="186" spans="1:8" x14ac:dyDescent="0.25">
      <c r="A186" s="268" t="s">
        <v>1326</v>
      </c>
      <c r="B186" s="269" t="s">
        <v>1327</v>
      </c>
      <c r="C186" s="269" t="s">
        <v>700</v>
      </c>
      <c r="D186" s="269" t="s">
        <v>1332</v>
      </c>
      <c r="E186" s="270">
        <v>29</v>
      </c>
      <c r="F186" s="271">
        <v>760613.45</v>
      </c>
      <c r="G186" s="271">
        <v>26228.05</v>
      </c>
      <c r="H186" s="272" t="s">
        <v>1331</v>
      </c>
    </row>
    <row r="187" spans="1:8" x14ac:dyDescent="0.25">
      <c r="A187" s="268" t="s">
        <v>1333</v>
      </c>
      <c r="B187" s="269" t="s">
        <v>1334</v>
      </c>
      <c r="C187" s="269" t="s">
        <v>700</v>
      </c>
      <c r="D187" s="269" t="s">
        <v>1335</v>
      </c>
      <c r="E187" s="270">
        <v>24</v>
      </c>
      <c r="F187" s="271">
        <v>569642.4</v>
      </c>
      <c r="G187" s="271">
        <v>23735.1</v>
      </c>
      <c r="H187" s="272" t="s">
        <v>1336</v>
      </c>
    </row>
    <row r="188" spans="1:8" x14ac:dyDescent="0.25">
      <c r="A188" s="268" t="s">
        <v>1337</v>
      </c>
      <c r="B188" s="269" t="s">
        <v>1338</v>
      </c>
      <c r="C188" s="269" t="s">
        <v>700</v>
      </c>
      <c r="D188" s="269" t="s">
        <v>1339</v>
      </c>
      <c r="E188" s="270">
        <v>18</v>
      </c>
      <c r="F188" s="271">
        <v>793095.66</v>
      </c>
      <c r="G188" s="271">
        <v>44060.87</v>
      </c>
      <c r="H188" s="272" t="s">
        <v>1340</v>
      </c>
    </row>
    <row r="189" spans="1:8" x14ac:dyDescent="0.25">
      <c r="A189" s="268" t="s">
        <v>1337</v>
      </c>
      <c r="B189" s="269" t="s">
        <v>1338</v>
      </c>
      <c r="C189" s="269" t="s">
        <v>700</v>
      </c>
      <c r="D189" s="269" t="s">
        <v>1341</v>
      </c>
      <c r="E189" s="270">
        <v>2</v>
      </c>
      <c r="F189" s="271">
        <v>78301.78</v>
      </c>
      <c r="G189" s="271">
        <v>39150.89</v>
      </c>
      <c r="H189" s="272" t="s">
        <v>1340</v>
      </c>
    </row>
    <row r="190" spans="1:8" x14ac:dyDescent="0.25">
      <c r="A190" s="268" t="s">
        <v>1347</v>
      </c>
      <c r="B190" s="269" t="s">
        <v>1348</v>
      </c>
      <c r="C190" s="269" t="s">
        <v>700</v>
      </c>
      <c r="D190" s="269" t="s">
        <v>1349</v>
      </c>
      <c r="E190" s="270">
        <v>5</v>
      </c>
      <c r="F190" s="271">
        <v>226495.55</v>
      </c>
      <c r="G190" s="271">
        <v>45299.11</v>
      </c>
      <c r="H190" s="272" t="s">
        <v>1350</v>
      </c>
    </row>
    <row r="191" spans="1:8" x14ac:dyDescent="0.25">
      <c r="A191" s="268" t="s">
        <v>1355</v>
      </c>
      <c r="B191" s="269" t="s">
        <v>1356</v>
      </c>
      <c r="C191" s="269" t="s">
        <v>700</v>
      </c>
      <c r="D191" s="269" t="s">
        <v>1357</v>
      </c>
      <c r="E191" s="270">
        <v>6</v>
      </c>
      <c r="F191" s="271">
        <v>391200</v>
      </c>
      <c r="G191" s="271">
        <v>65200</v>
      </c>
      <c r="H191" s="272" t="s">
        <v>1358</v>
      </c>
    </row>
    <row r="192" spans="1:8" x14ac:dyDescent="0.25">
      <c r="A192" s="268" t="s">
        <v>1854</v>
      </c>
      <c r="B192" s="269" t="s">
        <v>1855</v>
      </c>
      <c r="C192" s="269" t="s">
        <v>700</v>
      </c>
      <c r="D192" s="269" t="s">
        <v>2122</v>
      </c>
      <c r="E192" s="270">
        <v>2</v>
      </c>
      <c r="F192" s="271">
        <v>86846.96</v>
      </c>
      <c r="G192" s="271">
        <v>43423.48</v>
      </c>
      <c r="H192" s="272" t="s">
        <v>1857</v>
      </c>
    </row>
    <row r="193" spans="1:8" x14ac:dyDescent="0.25">
      <c r="A193" s="268" t="s">
        <v>1854</v>
      </c>
      <c r="B193" s="269" t="s">
        <v>1855</v>
      </c>
      <c r="C193" s="269" t="s">
        <v>700</v>
      </c>
      <c r="D193" s="269" t="s">
        <v>1856</v>
      </c>
      <c r="E193" s="270">
        <v>5</v>
      </c>
      <c r="F193" s="271">
        <v>217117.4</v>
      </c>
      <c r="G193" s="271">
        <v>43423.48</v>
      </c>
      <c r="H193" s="272" t="s">
        <v>1857</v>
      </c>
    </row>
    <row r="194" spans="1:8" x14ac:dyDescent="0.25">
      <c r="A194" s="268" t="s">
        <v>1359</v>
      </c>
      <c r="B194" s="269" t="s">
        <v>1360</v>
      </c>
      <c r="C194" s="269" t="s">
        <v>700</v>
      </c>
      <c r="D194" s="269" t="s">
        <v>1361</v>
      </c>
      <c r="E194" s="270">
        <v>8</v>
      </c>
      <c r="F194" s="271">
        <v>116734.8</v>
      </c>
      <c r="G194" s="271">
        <v>14591.85</v>
      </c>
      <c r="H194" s="272" t="s">
        <v>1362</v>
      </c>
    </row>
    <row r="195" spans="1:8" x14ac:dyDescent="0.25">
      <c r="A195" s="268" t="s">
        <v>1359</v>
      </c>
      <c r="B195" s="269" t="s">
        <v>1360</v>
      </c>
      <c r="C195" s="269" t="s">
        <v>700</v>
      </c>
      <c r="D195" s="269" t="s">
        <v>1363</v>
      </c>
      <c r="E195" s="270">
        <v>7</v>
      </c>
      <c r="F195" s="271">
        <v>153214.39000000001</v>
      </c>
      <c r="G195" s="271">
        <v>21887.77</v>
      </c>
      <c r="H195" s="272" t="s">
        <v>1362</v>
      </c>
    </row>
    <row r="196" spans="1:8" x14ac:dyDescent="0.25">
      <c r="A196" s="268" t="s">
        <v>1359</v>
      </c>
      <c r="B196" s="269" t="s">
        <v>1360</v>
      </c>
      <c r="C196" s="269" t="s">
        <v>700</v>
      </c>
      <c r="D196" s="269" t="s">
        <v>1364</v>
      </c>
      <c r="E196" s="270">
        <v>5</v>
      </c>
      <c r="F196" s="271">
        <v>182398</v>
      </c>
      <c r="G196" s="271">
        <v>36479.599999999999</v>
      </c>
      <c r="H196" s="272" t="s">
        <v>1362</v>
      </c>
    </row>
    <row r="197" spans="1:8" x14ac:dyDescent="0.25">
      <c r="A197" s="268" t="s">
        <v>1359</v>
      </c>
      <c r="B197" s="269" t="s">
        <v>1360</v>
      </c>
      <c r="C197" s="269" t="s">
        <v>700</v>
      </c>
      <c r="D197" s="269" t="s">
        <v>1365</v>
      </c>
      <c r="E197" s="270">
        <v>8</v>
      </c>
      <c r="F197" s="271">
        <v>73640.88</v>
      </c>
      <c r="G197" s="271">
        <v>9205.11</v>
      </c>
      <c r="H197" s="272" t="s">
        <v>1366</v>
      </c>
    </row>
    <row r="198" spans="1:8" x14ac:dyDescent="0.25">
      <c r="A198" s="268" t="s">
        <v>1359</v>
      </c>
      <c r="B198" s="269" t="s">
        <v>1360</v>
      </c>
      <c r="C198" s="269" t="s">
        <v>700</v>
      </c>
      <c r="D198" s="269" t="s">
        <v>1367</v>
      </c>
      <c r="E198" s="270">
        <v>13</v>
      </c>
      <c r="F198" s="271">
        <v>189694.05</v>
      </c>
      <c r="G198" s="271">
        <v>14591.85</v>
      </c>
      <c r="H198" s="272" t="s">
        <v>1366</v>
      </c>
    </row>
    <row r="199" spans="1:8" x14ac:dyDescent="0.25">
      <c r="A199" s="268" t="s">
        <v>1359</v>
      </c>
      <c r="B199" s="269" t="s">
        <v>1360</v>
      </c>
      <c r="C199" s="269" t="s">
        <v>700</v>
      </c>
      <c r="D199" s="269" t="s">
        <v>1368</v>
      </c>
      <c r="E199" s="270">
        <v>9</v>
      </c>
      <c r="F199" s="271">
        <v>196989.93</v>
      </c>
      <c r="G199" s="271">
        <v>21887.77</v>
      </c>
      <c r="H199" s="272" t="s">
        <v>1366</v>
      </c>
    </row>
    <row r="200" spans="1:8" x14ac:dyDescent="0.25">
      <c r="A200" s="268" t="s">
        <v>1370</v>
      </c>
      <c r="B200" s="269" t="s">
        <v>1371</v>
      </c>
      <c r="C200" s="269" t="s">
        <v>700</v>
      </c>
      <c r="D200" s="269" t="s">
        <v>1372</v>
      </c>
      <c r="E200" s="270">
        <v>3</v>
      </c>
      <c r="F200" s="271">
        <v>118636.26</v>
      </c>
      <c r="G200" s="271">
        <v>39545.42</v>
      </c>
      <c r="H200" s="272" t="s">
        <v>1373</v>
      </c>
    </row>
    <row r="201" spans="1:8" x14ac:dyDescent="0.25">
      <c r="A201" s="268" t="s">
        <v>1370</v>
      </c>
      <c r="B201" s="269" t="s">
        <v>1371</v>
      </c>
      <c r="C201" s="269" t="s">
        <v>700</v>
      </c>
      <c r="D201" s="269" t="s">
        <v>1376</v>
      </c>
      <c r="E201" s="270">
        <v>1</v>
      </c>
      <c r="F201" s="271">
        <v>77012.58</v>
      </c>
      <c r="G201" s="271">
        <v>77012.58</v>
      </c>
      <c r="H201" s="272" t="s">
        <v>1375</v>
      </c>
    </row>
    <row r="202" spans="1:8" x14ac:dyDescent="0.25">
      <c r="A202" s="268" t="s">
        <v>1381</v>
      </c>
      <c r="B202" s="269" t="s">
        <v>1382</v>
      </c>
      <c r="C202" s="269" t="s">
        <v>700</v>
      </c>
      <c r="D202" s="269" t="s">
        <v>1383</v>
      </c>
      <c r="E202" s="270">
        <v>60</v>
      </c>
      <c r="F202" s="271">
        <v>1312882.2</v>
      </c>
      <c r="G202" s="271">
        <v>21881.37</v>
      </c>
      <c r="H202" s="272" t="s">
        <v>1384</v>
      </c>
    </row>
    <row r="203" spans="1:8" x14ac:dyDescent="0.25">
      <c r="A203" s="268" t="s">
        <v>1385</v>
      </c>
      <c r="B203" s="269" t="s">
        <v>1386</v>
      </c>
      <c r="C203" s="269" t="s">
        <v>700</v>
      </c>
      <c r="D203" s="269" t="s">
        <v>1387</v>
      </c>
      <c r="E203" s="270">
        <v>87</v>
      </c>
      <c r="F203" s="271">
        <v>810159.66</v>
      </c>
      <c r="G203" s="271">
        <v>9312.18</v>
      </c>
      <c r="H203" s="272" t="s">
        <v>1388</v>
      </c>
    </row>
    <row r="204" spans="1:8" x14ac:dyDescent="0.25">
      <c r="A204" s="268" t="s">
        <v>1389</v>
      </c>
      <c r="B204" s="269" t="s">
        <v>1390</v>
      </c>
      <c r="C204" s="269" t="s">
        <v>700</v>
      </c>
      <c r="D204" s="269" t="s">
        <v>1391</v>
      </c>
      <c r="E204" s="270">
        <v>57</v>
      </c>
      <c r="F204" s="271">
        <v>549130.87</v>
      </c>
      <c r="G204" s="271">
        <v>9633.8700000000008</v>
      </c>
      <c r="H204" s="272" t="s">
        <v>1392</v>
      </c>
    </row>
    <row r="205" spans="1:8" x14ac:dyDescent="0.25">
      <c r="A205" s="268" t="s">
        <v>1393</v>
      </c>
      <c r="B205" s="269" t="s">
        <v>1394</v>
      </c>
      <c r="C205" s="269" t="s">
        <v>700</v>
      </c>
      <c r="D205" s="269" t="s">
        <v>1918</v>
      </c>
      <c r="E205" s="270">
        <v>6</v>
      </c>
      <c r="F205" s="271">
        <v>60644.25</v>
      </c>
      <c r="G205" s="271">
        <v>10107.379999999999</v>
      </c>
      <c r="H205" s="272" t="s">
        <v>1396</v>
      </c>
    </row>
    <row r="206" spans="1:8" x14ac:dyDescent="0.25">
      <c r="A206" s="268" t="s">
        <v>1393</v>
      </c>
      <c r="B206" s="269" t="s">
        <v>1394</v>
      </c>
      <c r="C206" s="269" t="s">
        <v>700</v>
      </c>
      <c r="D206" s="269" t="s">
        <v>1395</v>
      </c>
      <c r="E206" s="270">
        <v>30</v>
      </c>
      <c r="F206" s="271">
        <v>318492.75</v>
      </c>
      <c r="G206" s="271">
        <v>10616.42</v>
      </c>
      <c r="H206" s="272" t="s">
        <v>1396</v>
      </c>
    </row>
    <row r="207" spans="1:8" x14ac:dyDescent="0.25">
      <c r="A207" s="268" t="s">
        <v>1397</v>
      </c>
      <c r="B207" s="269" t="s">
        <v>1398</v>
      </c>
      <c r="C207" s="269" t="s">
        <v>700</v>
      </c>
      <c r="D207" s="269" t="s">
        <v>1399</v>
      </c>
      <c r="E207" s="270">
        <v>24</v>
      </c>
      <c r="F207" s="271">
        <v>438864</v>
      </c>
      <c r="G207" s="271">
        <v>18286</v>
      </c>
      <c r="H207" s="272" t="s">
        <v>1400</v>
      </c>
    </row>
    <row r="208" spans="1:8" x14ac:dyDescent="0.25">
      <c r="A208" s="268" t="s">
        <v>1405</v>
      </c>
      <c r="B208" s="269" t="s">
        <v>1406</v>
      </c>
      <c r="C208" s="269" t="s">
        <v>700</v>
      </c>
      <c r="D208" s="269" t="s">
        <v>1407</v>
      </c>
      <c r="E208" s="270">
        <v>48</v>
      </c>
      <c r="F208" s="271">
        <v>312028.32</v>
      </c>
      <c r="G208" s="271">
        <v>6500.59</v>
      </c>
      <c r="H208" s="272" t="s">
        <v>1408</v>
      </c>
    </row>
    <row r="209" spans="1:8" x14ac:dyDescent="0.25">
      <c r="A209" s="268" t="s">
        <v>1409</v>
      </c>
      <c r="B209" s="269" t="s">
        <v>1410</v>
      </c>
      <c r="C209" s="269" t="s">
        <v>700</v>
      </c>
      <c r="D209" s="269" t="s">
        <v>1411</v>
      </c>
      <c r="E209" s="270">
        <v>18</v>
      </c>
      <c r="F209" s="271">
        <v>74295</v>
      </c>
      <c r="G209" s="271">
        <v>4127.5</v>
      </c>
      <c r="H209" s="272" t="s">
        <v>1412</v>
      </c>
    </row>
    <row r="210" spans="1:8" x14ac:dyDescent="0.25">
      <c r="A210" s="268" t="s">
        <v>1919</v>
      </c>
      <c r="B210" s="269" t="s">
        <v>1920</v>
      </c>
      <c r="C210" s="269" t="s">
        <v>700</v>
      </c>
      <c r="D210" s="269" t="s">
        <v>1921</v>
      </c>
      <c r="E210" s="270">
        <v>6</v>
      </c>
      <c r="F210" s="271">
        <v>1039573</v>
      </c>
      <c r="G210" s="271">
        <v>173262.17</v>
      </c>
      <c r="H210" s="272" t="s">
        <v>1922</v>
      </c>
    </row>
    <row r="211" spans="1:8" x14ac:dyDescent="0.25">
      <c r="A211" s="268" t="s">
        <v>1413</v>
      </c>
      <c r="B211" s="269" t="s">
        <v>1414</v>
      </c>
      <c r="C211" s="269" t="s">
        <v>700</v>
      </c>
      <c r="D211" s="269" t="s">
        <v>1417</v>
      </c>
      <c r="E211" s="270">
        <v>151</v>
      </c>
      <c r="F211" s="271">
        <v>1143439.28</v>
      </c>
      <c r="G211" s="271">
        <v>7572.45</v>
      </c>
      <c r="H211" s="272" t="s">
        <v>1416</v>
      </c>
    </row>
    <row r="212" spans="1:8" x14ac:dyDescent="0.25">
      <c r="A212" s="268" t="s">
        <v>1418</v>
      </c>
      <c r="B212" s="269" t="s">
        <v>1419</v>
      </c>
      <c r="C212" s="269" t="s">
        <v>700</v>
      </c>
      <c r="D212" s="269" t="s">
        <v>1420</v>
      </c>
      <c r="E212" s="270">
        <v>34</v>
      </c>
      <c r="F212" s="271">
        <v>710468.08</v>
      </c>
      <c r="G212" s="271">
        <v>20896.12</v>
      </c>
      <c r="H212" s="272" t="s">
        <v>1421</v>
      </c>
    </row>
    <row r="213" spans="1:8" x14ac:dyDescent="0.25">
      <c r="A213" s="268" t="s">
        <v>1422</v>
      </c>
      <c r="B213" s="269" t="s">
        <v>1423</v>
      </c>
      <c r="C213" s="269" t="s">
        <v>700</v>
      </c>
      <c r="D213" s="269" t="s">
        <v>1424</v>
      </c>
      <c r="E213" s="270">
        <v>23</v>
      </c>
      <c r="F213" s="271">
        <v>903571.33</v>
      </c>
      <c r="G213" s="271">
        <v>39285.71</v>
      </c>
      <c r="H213" s="272" t="s">
        <v>1425</v>
      </c>
    </row>
    <row r="214" spans="1:8" x14ac:dyDescent="0.25">
      <c r="A214" s="268" t="s">
        <v>1426</v>
      </c>
      <c r="B214" s="269" t="s">
        <v>1427</v>
      </c>
      <c r="C214" s="269" t="s">
        <v>700</v>
      </c>
      <c r="D214" s="269" t="s">
        <v>1428</v>
      </c>
      <c r="E214" s="270">
        <v>6</v>
      </c>
      <c r="F214" s="271">
        <v>148600.14000000001</v>
      </c>
      <c r="G214" s="271">
        <v>24766.69</v>
      </c>
      <c r="H214" s="272" t="s">
        <v>1429</v>
      </c>
    </row>
    <row r="215" spans="1:8" x14ac:dyDescent="0.25">
      <c r="A215" s="268" t="s">
        <v>1430</v>
      </c>
      <c r="B215" s="269" t="s">
        <v>1431</v>
      </c>
      <c r="C215" s="269" t="s">
        <v>700</v>
      </c>
      <c r="D215" s="269" t="s">
        <v>1432</v>
      </c>
      <c r="E215" s="270">
        <v>166</v>
      </c>
      <c r="F215" s="271">
        <v>1426351.68</v>
      </c>
      <c r="G215" s="271">
        <v>8592.48</v>
      </c>
      <c r="H215" s="272" t="s">
        <v>1433</v>
      </c>
    </row>
    <row r="216" spans="1:8" x14ac:dyDescent="0.25">
      <c r="A216" s="268" t="s">
        <v>1430</v>
      </c>
      <c r="B216" s="269" t="s">
        <v>1431</v>
      </c>
      <c r="C216" s="269" t="s">
        <v>700</v>
      </c>
      <c r="D216" s="269" t="s">
        <v>2123</v>
      </c>
      <c r="E216" s="270">
        <v>2</v>
      </c>
      <c r="F216" s="271">
        <v>17184.96</v>
      </c>
      <c r="G216" s="271">
        <v>8592.48</v>
      </c>
      <c r="H216" s="272" t="s">
        <v>1433</v>
      </c>
    </row>
    <row r="217" spans="1:8" x14ac:dyDescent="0.25">
      <c r="A217" s="268" t="s">
        <v>1133</v>
      </c>
      <c r="B217" s="269" t="s">
        <v>1434</v>
      </c>
      <c r="C217" s="269" t="s">
        <v>700</v>
      </c>
      <c r="D217" s="269" t="s">
        <v>1435</v>
      </c>
      <c r="E217" s="270">
        <v>263</v>
      </c>
      <c r="F217" s="271">
        <v>3681249.09</v>
      </c>
      <c r="G217" s="271">
        <v>13997.14</v>
      </c>
      <c r="H217" s="272" t="s">
        <v>1436</v>
      </c>
    </row>
    <row r="218" spans="1:8" x14ac:dyDescent="0.25">
      <c r="A218" s="268" t="s">
        <v>1437</v>
      </c>
      <c r="B218" s="269" t="s">
        <v>1438</v>
      </c>
      <c r="C218" s="269" t="s">
        <v>700</v>
      </c>
      <c r="D218" s="269" t="s">
        <v>1439</v>
      </c>
      <c r="E218" s="270">
        <v>42</v>
      </c>
      <c r="F218" s="271">
        <v>360883.44</v>
      </c>
      <c r="G218" s="271">
        <v>8592.4599999999991</v>
      </c>
      <c r="H218" s="272" t="s">
        <v>1440</v>
      </c>
    </row>
    <row r="219" spans="1:8" x14ac:dyDescent="0.25">
      <c r="A219" s="268" t="s">
        <v>1441</v>
      </c>
      <c r="B219" s="269" t="s">
        <v>1442</v>
      </c>
      <c r="C219" s="269" t="s">
        <v>700</v>
      </c>
      <c r="D219" s="269" t="s">
        <v>1443</v>
      </c>
      <c r="E219" s="270">
        <v>21</v>
      </c>
      <c r="F219" s="271">
        <v>341422.2</v>
      </c>
      <c r="G219" s="271">
        <v>16258.2</v>
      </c>
      <c r="H219" s="272" t="s">
        <v>1444</v>
      </c>
    </row>
    <row r="220" spans="1:8" x14ac:dyDescent="0.25">
      <c r="A220" s="268" t="s">
        <v>1445</v>
      </c>
      <c r="B220" s="269" t="s">
        <v>1446</v>
      </c>
      <c r="C220" s="269" t="s">
        <v>700</v>
      </c>
      <c r="D220" s="269" t="s">
        <v>1449</v>
      </c>
      <c r="E220" s="270">
        <v>35</v>
      </c>
      <c r="F220" s="271">
        <v>418686.8</v>
      </c>
      <c r="G220" s="271">
        <v>11962.48</v>
      </c>
      <c r="H220" s="272" t="s">
        <v>1450</v>
      </c>
    </row>
    <row r="221" spans="1:8" x14ac:dyDescent="0.25">
      <c r="A221" s="268" t="s">
        <v>1458</v>
      </c>
      <c r="B221" s="269" t="s">
        <v>1459</v>
      </c>
      <c r="C221" s="269" t="s">
        <v>1455</v>
      </c>
      <c r="D221" s="269" t="s">
        <v>1460</v>
      </c>
      <c r="E221" s="270">
        <v>2</v>
      </c>
      <c r="F221" s="271">
        <v>1118979.1200000001</v>
      </c>
      <c r="G221" s="271">
        <v>559489.56000000006</v>
      </c>
      <c r="H221" s="272" t="s">
        <v>1461</v>
      </c>
    </row>
    <row r="222" spans="1:8" x14ac:dyDescent="0.25">
      <c r="A222" s="273" t="s">
        <v>310</v>
      </c>
      <c r="B222" s="274"/>
      <c r="C222" s="274"/>
      <c r="D222" s="274"/>
      <c r="E222" s="275"/>
      <c r="F222" s="276">
        <v>146374163.44999999</v>
      </c>
      <c r="G222" s="277"/>
      <c r="H222" s="277"/>
    </row>
  </sheetData>
  <hyperlinks>
    <hyperlink ref="D4" location="'Rekapitulace'!B5" display="&lt;&lt;&lt; Zpět na rekapitulaci" xr:uid="{00000000-0004-0000-B200-000000000000}"/>
  </hyperlinks>
  <pageMargins left="0.7" right="0.7" top="0.78740157499999996" bottom="0.78740157499999996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38"/>
  <sheetViews>
    <sheetView showGridLines="0" workbookViewId="0"/>
  </sheetViews>
  <sheetFormatPr defaultColWidth="12.140625" defaultRowHeight="15" customHeight="1" x14ac:dyDescent="0.25"/>
  <cols>
    <col min="1" max="1" width="27.28515625" customWidth="1"/>
    <col min="2" max="2" width="13.7109375" customWidth="1"/>
    <col min="3" max="3" width="11.85546875" customWidth="1"/>
    <col min="4" max="4" width="40.5703125" customWidth="1"/>
    <col min="5" max="7" width="17.7109375" customWidth="1"/>
    <col min="8" max="8" width="18.7109375" customWidth="1"/>
    <col min="9" max="9" width="14.42578125" customWidth="1"/>
  </cols>
  <sheetData>
    <row r="1" spans="1:9" x14ac:dyDescent="0.25">
      <c r="A1" s="17" t="s">
        <v>1</v>
      </c>
      <c r="B1" s="18" t="s">
        <v>1619</v>
      </c>
    </row>
    <row r="2" spans="1:9" x14ac:dyDescent="0.25">
      <c r="A2" s="17" t="s">
        <v>0</v>
      </c>
      <c r="B2" s="18" t="s">
        <v>14</v>
      </c>
    </row>
    <row r="3" spans="1:9" x14ac:dyDescent="0.25">
      <c r="A3" s="17" t="s">
        <v>2</v>
      </c>
      <c r="B3" s="18" t="s">
        <v>21</v>
      </c>
    </row>
    <row r="4" spans="1:9" x14ac:dyDescent="0.25">
      <c r="A4" s="17" t="s">
        <v>315</v>
      </c>
      <c r="B4" s="18" t="s">
        <v>42</v>
      </c>
      <c r="D4" s="19" t="s">
        <v>316</v>
      </c>
    </row>
    <row r="5" spans="1:9" x14ac:dyDescent="0.25">
      <c r="A5" s="17" t="s">
        <v>317</v>
      </c>
      <c r="B5" s="18" t="s">
        <v>318</v>
      </c>
    </row>
    <row r="6" spans="1:9" x14ac:dyDescent="0.25">
      <c r="A6" s="17" t="s">
        <v>319</v>
      </c>
      <c r="B6" s="18" t="s">
        <v>320</v>
      </c>
    </row>
    <row r="7" spans="1:9" x14ac:dyDescent="0.25">
      <c r="A7" s="17" t="s">
        <v>321</v>
      </c>
      <c r="B7" s="20">
        <v>16062975</v>
      </c>
    </row>
    <row r="8" spans="1:9" x14ac:dyDescent="0.25">
      <c r="A8" s="17" t="s">
        <v>322</v>
      </c>
      <c r="B8" s="18" t="s">
        <v>323</v>
      </c>
    </row>
    <row r="9" spans="1:9" x14ac:dyDescent="0.25">
      <c r="A9" s="17" t="s">
        <v>324</v>
      </c>
      <c r="B9" s="18" t="s">
        <v>323</v>
      </c>
    </row>
    <row r="11" spans="1:9" x14ac:dyDescent="0.25">
      <c r="A11" s="265" t="s">
        <v>1620</v>
      </c>
      <c r="B11" s="353" t="s">
        <v>326</v>
      </c>
      <c r="C11" s="353" t="s">
        <v>694</v>
      </c>
      <c r="D11" s="353" t="s">
        <v>1</v>
      </c>
      <c r="E11" s="266" t="s">
        <v>695</v>
      </c>
      <c r="F11" s="266" t="s">
        <v>1621</v>
      </c>
      <c r="G11" s="266" t="s">
        <v>1622</v>
      </c>
      <c r="H11" s="266" t="s">
        <v>1623</v>
      </c>
      <c r="I11" s="266" t="s">
        <v>1624</v>
      </c>
    </row>
    <row r="12" spans="1:9" x14ac:dyDescent="0.25">
      <c r="A12" s="354" t="s">
        <v>1625</v>
      </c>
      <c r="B12" s="355" t="s">
        <v>700</v>
      </c>
      <c r="C12" s="355" t="s">
        <v>1626</v>
      </c>
      <c r="D12" s="356" t="s">
        <v>1627</v>
      </c>
      <c r="E12" s="271">
        <v>3</v>
      </c>
      <c r="F12" s="271">
        <v>8562.7199999999993</v>
      </c>
      <c r="G12" s="271">
        <v>23888.01</v>
      </c>
      <c r="H12" s="271">
        <v>25688</v>
      </c>
      <c r="I12" s="271">
        <v>23888.01</v>
      </c>
    </row>
    <row r="13" spans="1:9" x14ac:dyDescent="0.25">
      <c r="A13" s="354" t="s">
        <v>1625</v>
      </c>
      <c r="B13" s="355" t="s">
        <v>700</v>
      </c>
      <c r="C13" s="355" t="s">
        <v>1628</v>
      </c>
      <c r="D13" s="356" t="s">
        <v>1627</v>
      </c>
      <c r="E13" s="271">
        <v>4</v>
      </c>
      <c r="F13" s="271">
        <v>15925.36</v>
      </c>
      <c r="G13" s="271">
        <v>63701.440000000002</v>
      </c>
      <c r="H13" s="271">
        <v>63701</v>
      </c>
      <c r="I13" s="271">
        <v>63701.440000000002</v>
      </c>
    </row>
    <row r="14" spans="1:9" x14ac:dyDescent="0.25">
      <c r="A14" s="354" t="s">
        <v>1625</v>
      </c>
      <c r="B14" s="355" t="s">
        <v>700</v>
      </c>
      <c r="C14" s="355" t="s">
        <v>1629</v>
      </c>
      <c r="D14" s="356" t="s">
        <v>1630</v>
      </c>
      <c r="E14" s="271">
        <v>1</v>
      </c>
      <c r="F14" s="271">
        <v>5168.5600000000004</v>
      </c>
      <c r="G14" s="271">
        <v>5168.5600000000004</v>
      </c>
      <c r="H14" s="271">
        <v>5169</v>
      </c>
      <c r="I14" s="271">
        <v>5168.5600000000004</v>
      </c>
    </row>
    <row r="15" spans="1:9" x14ac:dyDescent="0.25">
      <c r="A15" s="354" t="s">
        <v>1625</v>
      </c>
      <c r="B15" s="355" t="s">
        <v>700</v>
      </c>
      <c r="C15" s="355" t="s">
        <v>1631</v>
      </c>
      <c r="D15" s="356" t="s">
        <v>1630</v>
      </c>
      <c r="E15" s="271">
        <v>1</v>
      </c>
      <c r="F15" s="271">
        <v>9833.1200000000008</v>
      </c>
      <c r="G15" s="271">
        <v>9833.1200000000008</v>
      </c>
      <c r="H15" s="271">
        <v>9833</v>
      </c>
      <c r="I15" s="271">
        <v>9833.1200000000008</v>
      </c>
    </row>
    <row r="16" spans="1:9" x14ac:dyDescent="0.25">
      <c r="A16" s="354" t="s">
        <v>1625</v>
      </c>
      <c r="B16" s="355" t="s">
        <v>700</v>
      </c>
      <c r="C16" s="355" t="s">
        <v>1632</v>
      </c>
      <c r="D16" s="356" t="s">
        <v>1633</v>
      </c>
      <c r="E16" s="271">
        <v>33</v>
      </c>
      <c r="F16" s="271">
        <v>12634.87</v>
      </c>
      <c r="G16" s="271">
        <v>416950.72</v>
      </c>
      <c r="H16" s="271">
        <v>416951</v>
      </c>
      <c r="I16" s="271">
        <v>416950.71</v>
      </c>
    </row>
    <row r="17" spans="1:9" x14ac:dyDescent="0.25">
      <c r="A17" s="354" t="s">
        <v>1625</v>
      </c>
      <c r="B17" s="355" t="s">
        <v>700</v>
      </c>
      <c r="C17" s="355" t="s">
        <v>1634</v>
      </c>
      <c r="D17" s="356" t="s">
        <v>1633</v>
      </c>
      <c r="E17" s="271">
        <v>10</v>
      </c>
      <c r="F17" s="271">
        <v>6317.44</v>
      </c>
      <c r="G17" s="271">
        <v>63174.400000000001</v>
      </c>
      <c r="H17" s="271">
        <v>63174</v>
      </c>
      <c r="I17" s="271">
        <v>63174.400000000001</v>
      </c>
    </row>
    <row r="18" spans="1:9" x14ac:dyDescent="0.25">
      <c r="A18" s="354" t="s">
        <v>1625</v>
      </c>
      <c r="B18" s="355" t="s">
        <v>700</v>
      </c>
      <c r="C18" s="355" t="s">
        <v>1635</v>
      </c>
      <c r="D18" s="356" t="s">
        <v>1636</v>
      </c>
      <c r="E18" s="271">
        <v>1</v>
      </c>
      <c r="F18" s="271">
        <v>6160.6549999999997</v>
      </c>
      <c r="G18" s="271">
        <v>6164.16</v>
      </c>
      <c r="H18" s="271">
        <v>6161</v>
      </c>
      <c r="I18" s="271">
        <v>6160.66</v>
      </c>
    </row>
    <row r="19" spans="1:9" x14ac:dyDescent="0.25">
      <c r="A19" s="354" t="s">
        <v>1625</v>
      </c>
      <c r="B19" s="355" t="s">
        <v>700</v>
      </c>
      <c r="C19" s="355" t="s">
        <v>1637</v>
      </c>
      <c r="D19" s="356" t="s">
        <v>1636</v>
      </c>
      <c r="E19" s="271">
        <v>62</v>
      </c>
      <c r="F19" s="271">
        <v>12328.33</v>
      </c>
      <c r="G19" s="271">
        <v>783382.16</v>
      </c>
      <c r="H19" s="271">
        <v>764356</v>
      </c>
      <c r="I19" s="271">
        <v>764356.46</v>
      </c>
    </row>
    <row r="20" spans="1:9" x14ac:dyDescent="0.25">
      <c r="A20" s="354" t="s">
        <v>1625</v>
      </c>
      <c r="B20" s="355" t="s">
        <v>700</v>
      </c>
      <c r="C20" s="355" t="s">
        <v>1638</v>
      </c>
      <c r="D20" s="356" t="s">
        <v>1636</v>
      </c>
      <c r="E20" s="271">
        <v>66</v>
      </c>
      <c r="F20" s="271">
        <v>18492.490000000002</v>
      </c>
      <c r="G20" s="271">
        <v>1252848.17</v>
      </c>
      <c r="H20" s="271">
        <v>1220504</v>
      </c>
      <c r="I20" s="271">
        <v>1220504.3400000001</v>
      </c>
    </row>
    <row r="21" spans="1:9" x14ac:dyDescent="0.25">
      <c r="A21" s="354" t="s">
        <v>1625</v>
      </c>
      <c r="B21" s="355" t="s">
        <v>700</v>
      </c>
      <c r="C21" s="355" t="s">
        <v>1639</v>
      </c>
      <c r="D21" s="356" t="s">
        <v>1636</v>
      </c>
      <c r="E21" s="271">
        <v>198</v>
      </c>
      <c r="F21" s="271">
        <v>24656.639999999999</v>
      </c>
      <c r="G21" s="271">
        <v>4932750.4000000004</v>
      </c>
      <c r="H21" s="271">
        <v>4882015</v>
      </c>
      <c r="I21" s="271">
        <v>4882014.72</v>
      </c>
    </row>
    <row r="22" spans="1:9" x14ac:dyDescent="0.25">
      <c r="A22" s="354" t="s">
        <v>1625</v>
      </c>
      <c r="B22" s="355" t="s">
        <v>700</v>
      </c>
      <c r="C22" s="355" t="s">
        <v>1640</v>
      </c>
      <c r="D22" s="356" t="s">
        <v>1636</v>
      </c>
      <c r="E22" s="271">
        <v>68</v>
      </c>
      <c r="F22" s="271">
        <v>37768.389000000003</v>
      </c>
      <c r="G22" s="271">
        <v>2568250.42</v>
      </c>
      <c r="H22" s="271">
        <v>2568250</v>
      </c>
      <c r="I22" s="271">
        <v>2568250.42</v>
      </c>
    </row>
    <row r="23" spans="1:9" x14ac:dyDescent="0.25">
      <c r="A23" s="354" t="s">
        <v>1625</v>
      </c>
      <c r="B23" s="355" t="s">
        <v>700</v>
      </c>
      <c r="C23" s="355" t="s">
        <v>1641</v>
      </c>
      <c r="D23" s="356" t="s">
        <v>1642</v>
      </c>
      <c r="E23" s="271">
        <v>14</v>
      </c>
      <c r="F23" s="271">
        <v>12944.74</v>
      </c>
      <c r="G23" s="271">
        <v>181226.36</v>
      </c>
      <c r="H23" s="271">
        <v>181226</v>
      </c>
      <c r="I23" s="271">
        <v>181226.36</v>
      </c>
    </row>
    <row r="24" spans="1:9" x14ac:dyDescent="0.25">
      <c r="A24" s="354" t="s">
        <v>1625</v>
      </c>
      <c r="B24" s="355" t="s">
        <v>700</v>
      </c>
      <c r="C24" s="355" t="s">
        <v>1643</v>
      </c>
      <c r="D24" s="356" t="s">
        <v>1644</v>
      </c>
      <c r="E24" s="271">
        <v>9</v>
      </c>
      <c r="F24" s="271">
        <v>44668.731</v>
      </c>
      <c r="G24" s="271">
        <v>402018.57</v>
      </c>
      <c r="H24" s="271">
        <v>402019</v>
      </c>
      <c r="I24" s="271">
        <v>402018.57</v>
      </c>
    </row>
    <row r="25" spans="1:9" x14ac:dyDescent="0.25">
      <c r="A25" s="354" t="s">
        <v>1625</v>
      </c>
      <c r="B25" s="355" t="s">
        <v>700</v>
      </c>
      <c r="C25" s="355" t="s">
        <v>1645</v>
      </c>
      <c r="D25" s="356" t="s">
        <v>1646</v>
      </c>
      <c r="E25" s="271">
        <v>2</v>
      </c>
      <c r="F25" s="271">
        <v>6854.95</v>
      </c>
      <c r="G25" s="271">
        <v>13709.9</v>
      </c>
      <c r="H25" s="271">
        <v>13710</v>
      </c>
      <c r="I25" s="271">
        <v>13709.9</v>
      </c>
    </row>
    <row r="26" spans="1:9" x14ac:dyDescent="0.25">
      <c r="A26" s="354" t="s">
        <v>1625</v>
      </c>
      <c r="B26" s="355" t="s">
        <v>700</v>
      </c>
      <c r="C26" s="355" t="s">
        <v>1647</v>
      </c>
      <c r="D26" s="356" t="s">
        <v>1648</v>
      </c>
      <c r="E26" s="271">
        <v>60</v>
      </c>
      <c r="F26" s="271">
        <v>4314.91</v>
      </c>
      <c r="G26" s="271">
        <v>287163</v>
      </c>
      <c r="H26" s="271">
        <v>258895</v>
      </c>
      <c r="I26" s="271">
        <v>258894.6</v>
      </c>
    </row>
    <row r="27" spans="1:9" x14ac:dyDescent="0.25">
      <c r="A27" s="354" t="s">
        <v>1625</v>
      </c>
      <c r="B27" s="355" t="s">
        <v>700</v>
      </c>
      <c r="C27" s="355" t="s">
        <v>1649</v>
      </c>
      <c r="D27" s="356" t="s">
        <v>1648</v>
      </c>
      <c r="E27" s="271">
        <v>60</v>
      </c>
      <c r="F27" s="271">
        <v>8629.83</v>
      </c>
      <c r="G27" s="271">
        <v>574326</v>
      </c>
      <c r="H27" s="271">
        <v>517790</v>
      </c>
      <c r="I27" s="271">
        <v>517789.8</v>
      </c>
    </row>
    <row r="28" spans="1:9" x14ac:dyDescent="0.25">
      <c r="A28" s="354" t="s">
        <v>1625</v>
      </c>
      <c r="B28" s="355" t="s">
        <v>700</v>
      </c>
      <c r="C28" s="355" t="s">
        <v>1650</v>
      </c>
      <c r="D28" s="356" t="s">
        <v>1648</v>
      </c>
      <c r="E28" s="271">
        <v>12</v>
      </c>
      <c r="F28" s="271">
        <v>17259.66</v>
      </c>
      <c r="G28" s="271">
        <v>207115.92</v>
      </c>
      <c r="H28" s="271">
        <v>207116</v>
      </c>
      <c r="I28" s="271">
        <v>207115.92</v>
      </c>
    </row>
    <row r="29" spans="1:9" x14ac:dyDescent="0.25">
      <c r="A29" s="354" t="s">
        <v>1625</v>
      </c>
      <c r="B29" s="355" t="s">
        <v>700</v>
      </c>
      <c r="C29" s="355" t="s">
        <v>1651</v>
      </c>
      <c r="D29" s="356" t="s">
        <v>1652</v>
      </c>
      <c r="E29" s="271">
        <v>20</v>
      </c>
      <c r="F29" s="271">
        <v>44668.731</v>
      </c>
      <c r="G29" s="271">
        <v>893374.6</v>
      </c>
      <c r="H29" s="271">
        <v>893375</v>
      </c>
      <c r="I29" s="271">
        <v>893374.6</v>
      </c>
    </row>
    <row r="30" spans="1:9" x14ac:dyDescent="0.25">
      <c r="A30" s="354" t="s">
        <v>1625</v>
      </c>
      <c r="B30" s="355" t="s">
        <v>700</v>
      </c>
      <c r="C30" s="355" t="s">
        <v>1653</v>
      </c>
      <c r="D30" s="356" t="s">
        <v>1654</v>
      </c>
      <c r="E30" s="271">
        <v>40</v>
      </c>
      <c r="F30" s="271">
        <v>24656.63</v>
      </c>
      <c r="G30" s="271">
        <v>986265.4</v>
      </c>
      <c r="H30" s="271">
        <v>986265</v>
      </c>
      <c r="I30" s="271">
        <v>986265.2</v>
      </c>
    </row>
    <row r="31" spans="1:9" x14ac:dyDescent="0.25">
      <c r="A31" s="354" t="s">
        <v>1625</v>
      </c>
      <c r="B31" s="355" t="s">
        <v>700</v>
      </c>
      <c r="C31" s="355" t="s">
        <v>1655</v>
      </c>
      <c r="D31" s="356" t="s">
        <v>1656</v>
      </c>
      <c r="E31" s="271">
        <v>18</v>
      </c>
      <c r="F31" s="271">
        <v>35921.038999999997</v>
      </c>
      <c r="G31" s="271">
        <v>646578.68999999994</v>
      </c>
      <c r="H31" s="271">
        <v>646579</v>
      </c>
      <c r="I31" s="271">
        <v>646578.68999999994</v>
      </c>
    </row>
    <row r="32" spans="1:9" x14ac:dyDescent="0.25">
      <c r="A32" s="354" t="s">
        <v>1625</v>
      </c>
      <c r="B32" s="355" t="s">
        <v>700</v>
      </c>
      <c r="C32" s="355" t="s">
        <v>1657</v>
      </c>
      <c r="D32" s="356" t="s">
        <v>1656</v>
      </c>
      <c r="E32" s="271">
        <v>18</v>
      </c>
      <c r="F32" s="271">
        <v>89802.61</v>
      </c>
      <c r="G32" s="271">
        <v>1616447.07</v>
      </c>
      <c r="H32" s="271">
        <v>1616447</v>
      </c>
      <c r="I32" s="271">
        <v>1616446.98</v>
      </c>
    </row>
    <row r="33" spans="1:9" x14ac:dyDescent="0.25">
      <c r="A33" s="354" t="s">
        <v>1625</v>
      </c>
      <c r="B33" s="355" t="s">
        <v>700</v>
      </c>
      <c r="C33" s="355" t="s">
        <v>1658</v>
      </c>
      <c r="D33" s="356" t="s">
        <v>1659</v>
      </c>
      <c r="E33" s="271">
        <v>2</v>
      </c>
      <c r="F33" s="271">
        <v>24760.27</v>
      </c>
      <c r="G33" s="271">
        <v>49520.54</v>
      </c>
      <c r="H33" s="271">
        <v>49521</v>
      </c>
      <c r="I33" s="271">
        <v>49520.54</v>
      </c>
    </row>
    <row r="34" spans="1:9" x14ac:dyDescent="0.25">
      <c r="A34" s="354" t="s">
        <v>1625</v>
      </c>
      <c r="B34" s="355" t="s">
        <v>700</v>
      </c>
      <c r="C34" s="355" t="s">
        <v>1660</v>
      </c>
      <c r="D34" s="356" t="s">
        <v>1659</v>
      </c>
      <c r="E34" s="271">
        <v>7</v>
      </c>
      <c r="F34" s="271">
        <v>2481.46</v>
      </c>
      <c r="G34" s="271">
        <v>17123.759999999998</v>
      </c>
      <c r="H34" s="271">
        <v>17370</v>
      </c>
      <c r="I34" s="271">
        <v>17123.759999999998</v>
      </c>
    </row>
    <row r="35" spans="1:9" x14ac:dyDescent="0.25">
      <c r="A35" s="354" t="s">
        <v>1625</v>
      </c>
      <c r="B35" s="355" t="s">
        <v>700</v>
      </c>
      <c r="C35" s="355" t="s">
        <v>1661</v>
      </c>
      <c r="D35" s="356" t="s">
        <v>1662</v>
      </c>
      <c r="E35" s="271">
        <v>15</v>
      </c>
      <c r="F35" s="271">
        <v>10893.96</v>
      </c>
      <c r="G35" s="271">
        <v>163409.4</v>
      </c>
      <c r="H35" s="271">
        <v>163409</v>
      </c>
      <c r="I35" s="271">
        <v>163409.4</v>
      </c>
    </row>
    <row r="36" spans="1:9" x14ac:dyDescent="0.25">
      <c r="A36" s="354" t="s">
        <v>1625</v>
      </c>
      <c r="B36" s="355" t="s">
        <v>700</v>
      </c>
      <c r="C36" s="355" t="s">
        <v>1663</v>
      </c>
      <c r="D36" s="356" t="s">
        <v>1662</v>
      </c>
      <c r="E36" s="271">
        <v>2</v>
      </c>
      <c r="F36" s="271">
        <v>5446.98</v>
      </c>
      <c r="G36" s="271">
        <v>10893.96</v>
      </c>
      <c r="H36" s="271">
        <v>10894</v>
      </c>
      <c r="I36" s="271">
        <v>10893.96</v>
      </c>
    </row>
    <row r="37" spans="1:9" x14ac:dyDescent="0.25">
      <c r="A37" s="354" t="s">
        <v>1625</v>
      </c>
      <c r="B37" s="355" t="s">
        <v>700</v>
      </c>
      <c r="C37" s="355" t="s">
        <v>1664</v>
      </c>
      <c r="D37" s="356" t="s">
        <v>1665</v>
      </c>
      <c r="E37" s="271">
        <v>8</v>
      </c>
      <c r="F37" s="271">
        <v>9362.2369999999992</v>
      </c>
      <c r="G37" s="271">
        <v>74603.600000000006</v>
      </c>
      <c r="H37" s="271">
        <v>74898</v>
      </c>
      <c r="I37" s="271">
        <v>74603.600000000006</v>
      </c>
    </row>
    <row r="38" spans="1:9" x14ac:dyDescent="0.25">
      <c r="A38" s="273" t="s">
        <v>310</v>
      </c>
      <c r="B38" s="357"/>
      <c r="C38" s="357"/>
      <c r="D38" s="357"/>
      <c r="E38" s="275"/>
      <c r="F38" s="275"/>
      <c r="G38" s="275">
        <v>16249888.33</v>
      </c>
      <c r="H38" s="275">
        <v>16065315.689999999</v>
      </c>
      <c r="I38" s="275">
        <v>16062974.720000001</v>
      </c>
    </row>
  </sheetData>
  <hyperlinks>
    <hyperlink ref="D4" location="'Rekapitulace'!B5" display="&lt;&lt;&lt; Zpět na rekapitulaci" xr:uid="{00000000-0004-0000-1100-000000000000}"/>
  </hyperlinks>
  <pageMargins left="0.7" right="0.7" top="0.78740157499999996" bottom="0.78740157499999996" header="0.3" footer="0.3"/>
  <drawing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dimension ref="A1:H14"/>
  <sheetViews>
    <sheetView showGridLines="0" workbookViewId="0"/>
  </sheetViews>
  <sheetFormatPr defaultColWidth="12.140625" defaultRowHeight="15" customHeight="1" x14ac:dyDescent="0.25"/>
  <cols>
    <col min="1" max="1" width="33.42578125" customWidth="1"/>
    <col min="2" max="2" width="13.7109375" customWidth="1"/>
    <col min="3" max="3" width="11.85546875" customWidth="1"/>
    <col min="4" max="4" width="13.7109375" customWidth="1"/>
    <col min="5" max="5" width="16.42578125" customWidth="1"/>
    <col min="6" max="7" width="14.42578125" customWidth="1"/>
    <col min="8" max="8" width="36.5703125" customWidth="1"/>
  </cols>
  <sheetData>
    <row r="1" spans="1:8" x14ac:dyDescent="0.25">
      <c r="A1" s="17" t="s">
        <v>1</v>
      </c>
      <c r="B1" s="18" t="s">
        <v>2124</v>
      </c>
    </row>
    <row r="2" spans="1:8" x14ac:dyDescent="0.25">
      <c r="A2" s="17" t="s">
        <v>0</v>
      </c>
      <c r="B2" s="18" t="s">
        <v>216</v>
      </c>
    </row>
    <row r="3" spans="1:8" x14ac:dyDescent="0.25">
      <c r="A3" s="17" t="s">
        <v>2</v>
      </c>
      <c r="B3" s="18" t="s">
        <v>21</v>
      </c>
    </row>
    <row r="4" spans="1:8" x14ac:dyDescent="0.25">
      <c r="A4" s="17" t="s">
        <v>315</v>
      </c>
      <c r="B4" s="18" t="s">
        <v>26</v>
      </c>
      <c r="D4" s="19" t="s">
        <v>316</v>
      </c>
    </row>
    <row r="5" spans="1:8" x14ac:dyDescent="0.25">
      <c r="A5" s="17" t="s">
        <v>317</v>
      </c>
      <c r="B5" s="18" t="s">
        <v>318</v>
      </c>
    </row>
    <row r="6" spans="1:8" x14ac:dyDescent="0.25">
      <c r="A6" s="17" t="s">
        <v>319</v>
      </c>
      <c r="B6" s="18" t="s">
        <v>320</v>
      </c>
    </row>
    <row r="7" spans="1:8" x14ac:dyDescent="0.25">
      <c r="A7" s="17" t="s">
        <v>321</v>
      </c>
      <c r="B7" s="20">
        <v>212660</v>
      </c>
    </row>
    <row r="8" spans="1:8" x14ac:dyDescent="0.25">
      <c r="A8" s="17" t="s">
        <v>322</v>
      </c>
      <c r="B8" s="18" t="s">
        <v>323</v>
      </c>
    </row>
    <row r="9" spans="1:8" x14ac:dyDescent="0.25">
      <c r="A9" s="17" t="s">
        <v>324</v>
      </c>
      <c r="B9" s="18" t="s">
        <v>323</v>
      </c>
    </row>
    <row r="11" spans="1:8" x14ac:dyDescent="0.25">
      <c r="A11" s="265" t="s">
        <v>692</v>
      </c>
      <c r="B11" s="266" t="s">
        <v>693</v>
      </c>
      <c r="C11" s="266" t="s">
        <v>326</v>
      </c>
      <c r="D11" s="266" t="s">
        <v>694</v>
      </c>
      <c r="E11" s="266" t="s">
        <v>695</v>
      </c>
      <c r="F11" s="266" t="s">
        <v>696</v>
      </c>
      <c r="G11" s="266" t="s">
        <v>697</v>
      </c>
      <c r="H11" s="267" t="s">
        <v>1</v>
      </c>
    </row>
    <row r="12" spans="1:8" x14ac:dyDescent="0.25">
      <c r="A12" s="268" t="s">
        <v>1463</v>
      </c>
      <c r="B12" s="269" t="s">
        <v>1464</v>
      </c>
      <c r="C12" s="269" t="s">
        <v>700</v>
      </c>
      <c r="D12" s="269" t="s">
        <v>1465</v>
      </c>
      <c r="E12" s="270">
        <v>4</v>
      </c>
      <c r="F12" s="271">
        <v>46199.44</v>
      </c>
      <c r="G12" s="271">
        <v>11549.86</v>
      </c>
      <c r="H12" s="272" t="s">
        <v>1466</v>
      </c>
    </row>
    <row r="13" spans="1:8" x14ac:dyDescent="0.25">
      <c r="A13" s="268" t="s">
        <v>1463</v>
      </c>
      <c r="B13" s="269" t="s">
        <v>1464</v>
      </c>
      <c r="C13" s="269" t="s">
        <v>700</v>
      </c>
      <c r="D13" s="269" t="s">
        <v>1467</v>
      </c>
      <c r="E13" s="270">
        <v>8</v>
      </c>
      <c r="F13" s="271">
        <v>166460.32</v>
      </c>
      <c r="G13" s="271">
        <v>20807.54</v>
      </c>
      <c r="H13" s="272" t="s">
        <v>1466</v>
      </c>
    </row>
    <row r="14" spans="1:8" x14ac:dyDescent="0.25">
      <c r="A14" s="273" t="s">
        <v>310</v>
      </c>
      <c r="B14" s="274"/>
      <c r="C14" s="274"/>
      <c r="D14" s="274"/>
      <c r="E14" s="275"/>
      <c r="F14" s="276">
        <v>212659.76</v>
      </c>
      <c r="G14" s="277"/>
      <c r="H14" s="277"/>
    </row>
  </sheetData>
  <hyperlinks>
    <hyperlink ref="D4" location="'Rekapitulace'!B5" display="&lt;&lt;&lt; Zpět na rekapitulaci" xr:uid="{00000000-0004-0000-B300-000000000000}"/>
  </hyperlinks>
  <pageMargins left="0.7" right="0.7" top="0.78740157499999996" bottom="0.78740157499999996" header="0.3" footer="0.3"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dimension ref="A1:H13"/>
  <sheetViews>
    <sheetView showGridLines="0" workbookViewId="0"/>
  </sheetViews>
  <sheetFormatPr defaultColWidth="12.140625" defaultRowHeight="15" customHeight="1" x14ac:dyDescent="0.25"/>
  <cols>
    <col min="1" max="1" width="33.42578125" customWidth="1"/>
    <col min="2" max="2" width="13.7109375" customWidth="1"/>
    <col min="3" max="3" width="11.85546875" customWidth="1"/>
    <col min="4" max="4" width="13.7109375" customWidth="1"/>
    <col min="5" max="5" width="16.42578125" customWidth="1"/>
    <col min="6" max="7" width="14.42578125" customWidth="1"/>
    <col min="8" max="8" width="36.5703125" customWidth="1"/>
  </cols>
  <sheetData>
    <row r="1" spans="1:8" x14ac:dyDescent="0.25">
      <c r="A1" s="17" t="s">
        <v>1</v>
      </c>
      <c r="B1" s="18" t="s">
        <v>2125</v>
      </c>
    </row>
    <row r="2" spans="1:8" x14ac:dyDescent="0.25">
      <c r="A2" s="17" t="s">
        <v>0</v>
      </c>
      <c r="B2" s="18" t="s">
        <v>216</v>
      </c>
    </row>
    <row r="3" spans="1:8" x14ac:dyDescent="0.25">
      <c r="A3" s="17" t="s">
        <v>2</v>
      </c>
      <c r="B3" s="18" t="s">
        <v>21</v>
      </c>
    </row>
    <row r="4" spans="1:8" x14ac:dyDescent="0.25">
      <c r="A4" s="17" t="s">
        <v>315</v>
      </c>
      <c r="B4" s="18" t="s">
        <v>26</v>
      </c>
      <c r="D4" s="19" t="s">
        <v>316</v>
      </c>
    </row>
    <row r="5" spans="1:8" x14ac:dyDescent="0.25">
      <c r="A5" s="17" t="s">
        <v>317</v>
      </c>
      <c r="B5" s="18" t="s">
        <v>318</v>
      </c>
    </row>
    <row r="6" spans="1:8" x14ac:dyDescent="0.25">
      <c r="A6" s="17" t="s">
        <v>319</v>
      </c>
      <c r="B6" s="18" t="s">
        <v>320</v>
      </c>
    </row>
    <row r="7" spans="1:8" x14ac:dyDescent="0.25">
      <c r="A7" s="17" t="s">
        <v>321</v>
      </c>
      <c r="B7" s="20">
        <v>3335340</v>
      </c>
    </row>
    <row r="8" spans="1:8" x14ac:dyDescent="0.25">
      <c r="A8" s="17" t="s">
        <v>322</v>
      </c>
      <c r="B8" s="18" t="s">
        <v>323</v>
      </c>
    </row>
    <row r="9" spans="1:8" x14ac:dyDescent="0.25">
      <c r="A9" s="17" t="s">
        <v>324</v>
      </c>
      <c r="B9" s="18" t="s">
        <v>323</v>
      </c>
    </row>
    <row r="11" spans="1:8" x14ac:dyDescent="0.25">
      <c r="A11" s="265" t="s">
        <v>692</v>
      </c>
      <c r="B11" s="266" t="s">
        <v>693</v>
      </c>
      <c r="C11" s="266" t="s">
        <v>326</v>
      </c>
      <c r="D11" s="266" t="s">
        <v>694</v>
      </c>
      <c r="E11" s="266" t="s">
        <v>695</v>
      </c>
      <c r="F11" s="266" t="s">
        <v>696</v>
      </c>
      <c r="G11" s="266" t="s">
        <v>697</v>
      </c>
      <c r="H11" s="267" t="s">
        <v>1</v>
      </c>
    </row>
    <row r="12" spans="1:8" x14ac:dyDescent="0.25">
      <c r="A12" s="268" t="s">
        <v>1471</v>
      </c>
      <c r="B12" s="269" t="s">
        <v>1472</v>
      </c>
      <c r="C12" s="269" t="s">
        <v>700</v>
      </c>
      <c r="D12" s="269" t="s">
        <v>1473</v>
      </c>
      <c r="E12" s="270">
        <v>20</v>
      </c>
      <c r="F12" s="271">
        <v>3335340</v>
      </c>
      <c r="G12" s="271">
        <v>166767</v>
      </c>
      <c r="H12" s="272" t="s">
        <v>1474</v>
      </c>
    </row>
    <row r="13" spans="1:8" x14ac:dyDescent="0.25">
      <c r="A13" s="273" t="s">
        <v>310</v>
      </c>
      <c r="B13" s="274"/>
      <c r="C13" s="274"/>
      <c r="D13" s="274"/>
      <c r="E13" s="275"/>
      <c r="F13" s="276">
        <v>3335340</v>
      </c>
      <c r="G13" s="277"/>
      <c r="H13" s="277"/>
    </row>
  </sheetData>
  <hyperlinks>
    <hyperlink ref="D4" location="'Rekapitulace'!B5" display="&lt;&lt;&lt; Zpět na rekapitulaci" xr:uid="{00000000-0004-0000-B400-000000000000}"/>
  </hyperlinks>
  <pageMargins left="0.7" right="0.7" top="0.78740157499999996" bottom="0.78740157499999996" header="0.3" footer="0.3"/>
  <drawing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dimension ref="A1:H16"/>
  <sheetViews>
    <sheetView showGridLines="0" workbookViewId="0"/>
  </sheetViews>
  <sheetFormatPr defaultColWidth="12.140625" defaultRowHeight="15" customHeight="1" x14ac:dyDescent="0.25"/>
  <cols>
    <col min="1" max="1" width="33.42578125" customWidth="1"/>
    <col min="2" max="2" width="13.7109375" customWidth="1"/>
    <col min="3" max="3" width="11.85546875" customWidth="1"/>
    <col min="4" max="4" width="13.7109375" customWidth="1"/>
    <col min="5" max="5" width="16.42578125" customWidth="1"/>
    <col min="6" max="7" width="14.42578125" customWidth="1"/>
    <col min="8" max="8" width="36.5703125" customWidth="1"/>
  </cols>
  <sheetData>
    <row r="1" spans="1:8" x14ac:dyDescent="0.25">
      <c r="A1" s="17" t="s">
        <v>1</v>
      </c>
      <c r="B1" s="18" t="s">
        <v>2126</v>
      </c>
    </row>
    <row r="2" spans="1:8" x14ac:dyDescent="0.25">
      <c r="A2" s="17" t="s">
        <v>0</v>
      </c>
      <c r="B2" s="18" t="s">
        <v>216</v>
      </c>
    </row>
    <row r="3" spans="1:8" x14ac:dyDescent="0.25">
      <c r="A3" s="17" t="s">
        <v>2</v>
      </c>
      <c r="B3" s="18" t="s">
        <v>21</v>
      </c>
    </row>
    <row r="4" spans="1:8" x14ac:dyDescent="0.25">
      <c r="A4" s="17" t="s">
        <v>315</v>
      </c>
      <c r="B4" s="18" t="s">
        <v>26</v>
      </c>
      <c r="D4" s="19" t="s">
        <v>316</v>
      </c>
    </row>
    <row r="5" spans="1:8" x14ac:dyDescent="0.25">
      <c r="A5" s="17" t="s">
        <v>317</v>
      </c>
      <c r="B5" s="18" t="s">
        <v>318</v>
      </c>
    </row>
    <row r="6" spans="1:8" x14ac:dyDescent="0.25">
      <c r="A6" s="17" t="s">
        <v>319</v>
      </c>
      <c r="B6" s="20">
        <v>14285714</v>
      </c>
    </row>
    <row r="7" spans="1:8" x14ac:dyDescent="0.25">
      <c r="A7" s="17" t="s">
        <v>321</v>
      </c>
      <c r="B7" s="20">
        <v>9594751</v>
      </c>
    </row>
    <row r="8" spans="1:8" x14ac:dyDescent="0.25">
      <c r="A8" s="17" t="s">
        <v>322</v>
      </c>
      <c r="B8" s="18" t="s">
        <v>323</v>
      </c>
    </row>
    <row r="9" spans="1:8" x14ac:dyDescent="0.25">
      <c r="A9" s="17" t="s">
        <v>324</v>
      </c>
      <c r="B9" s="18" t="s">
        <v>323</v>
      </c>
    </row>
    <row r="11" spans="1:8" x14ac:dyDescent="0.25">
      <c r="A11" s="265" t="s">
        <v>692</v>
      </c>
      <c r="B11" s="266" t="s">
        <v>693</v>
      </c>
      <c r="C11" s="266" t="s">
        <v>326</v>
      </c>
      <c r="D11" s="266" t="s">
        <v>694</v>
      </c>
      <c r="E11" s="266" t="s">
        <v>695</v>
      </c>
      <c r="F11" s="266" t="s">
        <v>696</v>
      </c>
      <c r="G11" s="266" t="s">
        <v>697</v>
      </c>
      <c r="H11" s="267" t="s">
        <v>1</v>
      </c>
    </row>
    <row r="12" spans="1:8" x14ac:dyDescent="0.25">
      <c r="A12" s="268" t="s">
        <v>1501</v>
      </c>
      <c r="B12" s="269" t="s">
        <v>1502</v>
      </c>
      <c r="C12" s="269" t="s">
        <v>700</v>
      </c>
      <c r="D12" s="269" t="s">
        <v>1503</v>
      </c>
      <c r="E12" s="270">
        <v>28</v>
      </c>
      <c r="F12" s="271">
        <v>3080000</v>
      </c>
      <c r="G12" s="271">
        <v>110000</v>
      </c>
      <c r="H12" s="272" t="s">
        <v>1504</v>
      </c>
    </row>
    <row r="13" spans="1:8" x14ac:dyDescent="0.25">
      <c r="A13" s="268" t="s">
        <v>1506</v>
      </c>
      <c r="B13" s="269" t="s">
        <v>1507</v>
      </c>
      <c r="C13" s="269" t="s">
        <v>700</v>
      </c>
      <c r="D13" s="269" t="s">
        <v>1511</v>
      </c>
      <c r="E13" s="270">
        <v>6</v>
      </c>
      <c r="F13" s="271">
        <v>1485000</v>
      </c>
      <c r="G13" s="271">
        <v>247500</v>
      </c>
      <c r="H13" s="272" t="s">
        <v>1509</v>
      </c>
    </row>
    <row r="14" spans="1:8" x14ac:dyDescent="0.25">
      <c r="A14" s="268" t="s">
        <v>1512</v>
      </c>
      <c r="B14" s="269" t="s">
        <v>1513</v>
      </c>
      <c r="C14" s="269" t="s">
        <v>700</v>
      </c>
      <c r="D14" s="269" t="s">
        <v>1514</v>
      </c>
      <c r="E14" s="270">
        <v>9</v>
      </c>
      <c r="F14" s="271">
        <v>1058751.47</v>
      </c>
      <c r="G14" s="271">
        <v>117639.05</v>
      </c>
      <c r="H14" s="272" t="s">
        <v>1515</v>
      </c>
    </row>
    <row r="15" spans="1:8" x14ac:dyDescent="0.25">
      <c r="A15" s="268" t="s">
        <v>1516</v>
      </c>
      <c r="B15" s="269" t="s">
        <v>1517</v>
      </c>
      <c r="C15" s="269" t="s">
        <v>700</v>
      </c>
      <c r="D15" s="269" t="s">
        <v>1518</v>
      </c>
      <c r="E15" s="270">
        <v>19</v>
      </c>
      <c r="F15" s="271">
        <v>3971000</v>
      </c>
      <c r="G15" s="271">
        <v>209000</v>
      </c>
      <c r="H15" s="272" t="s">
        <v>1519</v>
      </c>
    </row>
    <row r="16" spans="1:8" x14ac:dyDescent="0.25">
      <c r="A16" s="273" t="s">
        <v>310</v>
      </c>
      <c r="B16" s="274"/>
      <c r="C16" s="274"/>
      <c r="D16" s="274"/>
      <c r="E16" s="275"/>
      <c r="F16" s="276">
        <v>9594751.4499999993</v>
      </c>
      <c r="G16" s="277"/>
      <c r="H16" s="277"/>
    </row>
  </sheetData>
  <hyperlinks>
    <hyperlink ref="D4" location="'Rekapitulace'!B5" display="&lt;&lt;&lt; Zpět na rekapitulaci" xr:uid="{00000000-0004-0000-B500-000000000000}"/>
  </hyperlinks>
  <pageMargins left="0.7" right="0.7" top="0.78740157499999996" bottom="0.78740157499999996" header="0.3" footer="0.3"/>
  <drawing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dimension ref="A1:N24"/>
  <sheetViews>
    <sheetView showGridLines="0" workbookViewId="0"/>
  </sheetViews>
  <sheetFormatPr defaultColWidth="12.140625" defaultRowHeight="15" customHeight="1" x14ac:dyDescent="0.25"/>
  <cols>
    <col min="1" max="1" width="21.140625" customWidth="1"/>
    <col min="2" max="2" width="14.5703125" customWidth="1"/>
    <col min="3" max="3" width="11.28515625" customWidth="1"/>
    <col min="4" max="4" width="9.28515625" customWidth="1"/>
    <col min="5" max="5" width="8.5703125" customWidth="1"/>
    <col min="6" max="6" width="1.140625" customWidth="1"/>
    <col min="7" max="7" width="11.7109375" customWidth="1"/>
    <col min="8" max="8" width="12.7109375" customWidth="1"/>
    <col min="9" max="9" width="15.7109375" customWidth="1"/>
    <col min="10" max="10" width="1.28515625" customWidth="1"/>
    <col min="11" max="11" width="11.7109375" customWidth="1"/>
    <col min="12" max="12" width="12.7109375" customWidth="1"/>
    <col min="13" max="13" width="15.7109375" customWidth="1"/>
  </cols>
  <sheetData>
    <row r="1" spans="1:14" x14ac:dyDescent="0.25">
      <c r="A1" s="17" t="s">
        <v>1</v>
      </c>
      <c r="B1" s="18" t="s">
        <v>2127</v>
      </c>
    </row>
    <row r="2" spans="1:14" x14ac:dyDescent="0.25">
      <c r="A2" s="17" t="s">
        <v>0</v>
      </c>
      <c r="B2" s="18" t="s">
        <v>216</v>
      </c>
    </row>
    <row r="3" spans="1:14" x14ac:dyDescent="0.25">
      <c r="A3" s="17" t="s">
        <v>2</v>
      </c>
      <c r="B3" s="18" t="s">
        <v>21</v>
      </c>
    </row>
    <row r="4" spans="1:14" x14ac:dyDescent="0.25">
      <c r="A4" s="17" t="s">
        <v>315</v>
      </c>
      <c r="B4" s="18" t="s">
        <v>31</v>
      </c>
      <c r="D4" s="19" t="s">
        <v>316</v>
      </c>
    </row>
    <row r="5" spans="1:14" x14ac:dyDescent="0.25">
      <c r="A5" s="17" t="s">
        <v>317</v>
      </c>
      <c r="B5" s="18" t="s">
        <v>318</v>
      </c>
    </row>
    <row r="6" spans="1:14" x14ac:dyDescent="0.25">
      <c r="A6" s="17" t="s">
        <v>319</v>
      </c>
      <c r="B6" s="18" t="s">
        <v>320</v>
      </c>
    </row>
    <row r="7" spans="1:14" x14ac:dyDescent="0.25">
      <c r="A7" s="17" t="s">
        <v>321</v>
      </c>
      <c r="B7" s="20">
        <v>62928</v>
      </c>
    </row>
    <row r="8" spans="1:14" x14ac:dyDescent="0.25">
      <c r="A8" s="17" t="s">
        <v>322</v>
      </c>
      <c r="B8" s="18" t="s">
        <v>323</v>
      </c>
    </row>
    <row r="9" spans="1:14" x14ac:dyDescent="0.25">
      <c r="A9" s="17" t="s">
        <v>324</v>
      </c>
      <c r="B9" s="18" t="s">
        <v>323</v>
      </c>
    </row>
    <row r="11" spans="1:14" ht="15" customHeight="1" x14ac:dyDescent="0.25">
      <c r="A11" s="278"/>
      <c r="B11" s="279"/>
      <c r="C11" s="280"/>
      <c r="D11" s="280"/>
      <c r="E11" s="280"/>
      <c r="F11" s="280"/>
      <c r="G11" s="280"/>
      <c r="H11" s="280"/>
      <c r="I11" s="280"/>
      <c r="J11" s="280"/>
      <c r="K11" s="280"/>
      <c r="L11" s="280"/>
      <c r="M11" s="280"/>
      <c r="N11" s="281"/>
    </row>
    <row r="12" spans="1:14" ht="15" customHeight="1" x14ac:dyDescent="0.25">
      <c r="A12" s="282"/>
      <c r="B12" s="653" t="s">
        <v>1522</v>
      </c>
      <c r="C12" s="653"/>
      <c r="D12" s="653"/>
      <c r="E12" s="653"/>
      <c r="F12" s="283"/>
      <c r="G12" s="653" t="s">
        <v>1523</v>
      </c>
      <c r="H12" s="653"/>
      <c r="I12" s="653"/>
      <c r="J12" s="283"/>
      <c r="K12" s="653" t="s">
        <v>6</v>
      </c>
      <c r="L12" s="653"/>
      <c r="M12" s="653"/>
      <c r="N12" s="284"/>
    </row>
    <row r="13" spans="1:14" ht="43.5" customHeight="1" x14ac:dyDescent="0.25">
      <c r="A13" s="285"/>
      <c r="B13" s="286" t="s">
        <v>332</v>
      </c>
      <c r="C13" s="286" t="s">
        <v>1524</v>
      </c>
      <c r="D13" s="286" t="s">
        <v>1525</v>
      </c>
      <c r="E13" s="286" t="s">
        <v>433</v>
      </c>
      <c r="F13" s="287"/>
      <c r="G13" s="286" t="s">
        <v>1526</v>
      </c>
      <c r="H13" s="286" t="s">
        <v>1527</v>
      </c>
      <c r="I13" s="286" t="s">
        <v>1528</v>
      </c>
      <c r="J13" s="288"/>
      <c r="K13" s="286" t="s">
        <v>1529</v>
      </c>
      <c r="L13" s="286" t="s">
        <v>1530</v>
      </c>
      <c r="M13" s="286" t="s">
        <v>1531</v>
      </c>
      <c r="N13" s="289"/>
    </row>
    <row r="14" spans="1:14" ht="15" customHeight="1" x14ac:dyDescent="0.25">
      <c r="A14" s="285"/>
      <c r="B14" s="290" t="s">
        <v>1532</v>
      </c>
      <c r="C14" s="291" t="s">
        <v>21</v>
      </c>
      <c r="D14" s="291" t="s">
        <v>1533</v>
      </c>
      <c r="E14" s="292">
        <v>1.46</v>
      </c>
      <c r="F14" s="293"/>
      <c r="G14" s="36">
        <v>0</v>
      </c>
      <c r="H14" s="36">
        <v>0</v>
      </c>
      <c r="I14" s="294">
        <v>0</v>
      </c>
      <c r="J14" s="288"/>
      <c r="K14" s="36">
        <v>0</v>
      </c>
      <c r="L14" s="36">
        <v>0</v>
      </c>
      <c r="M14" s="294">
        <v>0</v>
      </c>
      <c r="N14" s="289"/>
    </row>
    <row r="15" spans="1:14" ht="15" customHeight="1" x14ac:dyDescent="0.25">
      <c r="A15" s="285"/>
      <c r="B15" s="290" t="s">
        <v>1532</v>
      </c>
      <c r="C15" s="291" t="s">
        <v>21</v>
      </c>
      <c r="D15" s="291" t="s">
        <v>1534</v>
      </c>
      <c r="E15" s="292">
        <v>1.43</v>
      </c>
      <c r="F15" s="293"/>
      <c r="G15" s="36">
        <v>0</v>
      </c>
      <c r="H15" s="36">
        <v>0</v>
      </c>
      <c r="I15" s="294">
        <v>0</v>
      </c>
      <c r="J15" s="288"/>
      <c r="K15" s="36">
        <v>0</v>
      </c>
      <c r="L15" s="36">
        <v>0</v>
      </c>
      <c r="M15" s="294">
        <v>0</v>
      </c>
      <c r="N15" s="289"/>
    </row>
    <row r="16" spans="1:14" ht="15" customHeight="1" x14ac:dyDescent="0.25">
      <c r="A16" s="285"/>
      <c r="B16" s="290" t="s">
        <v>1532</v>
      </c>
      <c r="C16" s="291" t="s">
        <v>21</v>
      </c>
      <c r="D16" s="291" t="s">
        <v>1535</v>
      </c>
      <c r="E16" s="292">
        <v>1.41</v>
      </c>
      <c r="F16" s="293"/>
      <c r="G16" s="36">
        <v>36166</v>
      </c>
      <c r="H16" s="36">
        <v>0</v>
      </c>
      <c r="I16" s="294">
        <v>50994.06</v>
      </c>
      <c r="J16" s="288"/>
      <c r="K16" s="36">
        <v>61998.857142857101</v>
      </c>
      <c r="L16" s="36">
        <v>0</v>
      </c>
      <c r="M16" s="294">
        <v>87418.388571428601</v>
      </c>
      <c r="N16" s="289"/>
    </row>
    <row r="17" spans="1:14" ht="15" customHeight="1" x14ac:dyDescent="0.25">
      <c r="A17" s="285"/>
      <c r="B17" s="290" t="s">
        <v>1532</v>
      </c>
      <c r="C17" s="291" t="s">
        <v>21</v>
      </c>
      <c r="D17" s="291" t="s">
        <v>1536</v>
      </c>
      <c r="E17" s="292">
        <v>1.18</v>
      </c>
      <c r="F17" s="293"/>
      <c r="G17" s="36">
        <v>0</v>
      </c>
      <c r="H17" s="36">
        <v>0</v>
      </c>
      <c r="I17" s="294">
        <v>0</v>
      </c>
      <c r="J17" s="288"/>
      <c r="K17" s="36">
        <v>0</v>
      </c>
      <c r="L17" s="36">
        <v>0</v>
      </c>
      <c r="M17" s="294">
        <v>0</v>
      </c>
      <c r="N17" s="289"/>
    </row>
    <row r="18" spans="1:14" ht="15" customHeight="1" x14ac:dyDescent="0.25">
      <c r="A18" s="285"/>
      <c r="B18" s="290" t="s">
        <v>1532</v>
      </c>
      <c r="C18" s="291" t="s">
        <v>21</v>
      </c>
      <c r="D18" s="291" t="s">
        <v>1537</v>
      </c>
      <c r="E18" s="292">
        <v>1.18</v>
      </c>
      <c r="F18" s="293"/>
      <c r="G18" s="36">
        <v>0</v>
      </c>
      <c r="H18" s="36">
        <v>0</v>
      </c>
      <c r="I18" s="294">
        <v>0</v>
      </c>
      <c r="J18" s="288"/>
      <c r="K18" s="36">
        <v>0</v>
      </c>
      <c r="L18" s="36">
        <v>0</v>
      </c>
      <c r="M18" s="294">
        <v>0</v>
      </c>
      <c r="N18" s="289"/>
    </row>
    <row r="19" spans="1:14" ht="15" customHeight="1" x14ac:dyDescent="0.25">
      <c r="A19" s="285"/>
      <c r="B19" s="290" t="s">
        <v>1532</v>
      </c>
      <c r="C19" s="291" t="s">
        <v>21</v>
      </c>
      <c r="D19" s="291" t="s">
        <v>1538</v>
      </c>
      <c r="E19" s="292">
        <v>1.42</v>
      </c>
      <c r="F19" s="295"/>
      <c r="G19" s="36">
        <v>4452</v>
      </c>
      <c r="H19" s="36">
        <v>5612.05</v>
      </c>
      <c r="I19" s="294">
        <v>11933.89</v>
      </c>
      <c r="J19" s="288"/>
      <c r="K19" s="36">
        <v>7632</v>
      </c>
      <c r="L19" s="36">
        <v>0</v>
      </c>
      <c r="M19" s="294">
        <v>10837.44</v>
      </c>
      <c r="N19" s="289"/>
    </row>
    <row r="20" spans="1:14" ht="15" customHeight="1" x14ac:dyDescent="0.25">
      <c r="A20" s="296"/>
      <c r="B20" s="297"/>
      <c r="C20" s="298"/>
      <c r="D20" s="298"/>
      <c r="E20" s="298"/>
      <c r="F20" s="299"/>
      <c r="G20" s="298"/>
      <c r="H20" s="298"/>
      <c r="I20" s="300"/>
      <c r="J20" s="301"/>
      <c r="K20" s="302"/>
      <c r="L20" s="302"/>
      <c r="M20" s="302"/>
      <c r="N20" s="303"/>
    </row>
    <row r="21" spans="1:14" ht="8.25" customHeight="1" x14ac:dyDescent="0.25">
      <c r="A21" s="304"/>
      <c r="B21" s="305"/>
      <c r="C21" s="305"/>
      <c r="D21" s="305"/>
      <c r="E21" s="305"/>
      <c r="F21" s="305"/>
      <c r="G21" s="306"/>
      <c r="H21" s="306"/>
      <c r="I21" s="307"/>
      <c r="J21" s="304"/>
      <c r="K21" s="308"/>
      <c r="L21" s="308"/>
      <c r="M21" s="308"/>
    </row>
    <row r="22" spans="1:14" ht="15" customHeight="1" x14ac:dyDescent="0.25">
      <c r="A22" s="73"/>
      <c r="B22" s="73"/>
      <c r="C22" s="73"/>
      <c r="D22" s="73"/>
      <c r="E22" s="73"/>
      <c r="F22" s="309"/>
      <c r="G22" s="310"/>
      <c r="H22" s="280"/>
      <c r="I22" s="281"/>
      <c r="J22" s="311"/>
      <c r="K22" s="310"/>
      <c r="L22" s="280"/>
      <c r="M22" s="281"/>
    </row>
    <row r="23" spans="1:14" ht="15" customHeight="1" x14ac:dyDescent="0.25">
      <c r="A23" s="73"/>
      <c r="B23" s="73"/>
      <c r="C23" s="73"/>
      <c r="D23" s="73"/>
      <c r="E23" s="73"/>
      <c r="F23" s="309"/>
      <c r="G23" s="651" t="s">
        <v>1539</v>
      </c>
      <c r="H23" s="652"/>
      <c r="I23" s="312">
        <v>62927.95</v>
      </c>
      <c r="J23" s="311"/>
      <c r="K23" s="651" t="s">
        <v>1540</v>
      </c>
      <c r="L23" s="652"/>
      <c r="M23" s="312">
        <v>98255.828571428603</v>
      </c>
    </row>
    <row r="24" spans="1:14" x14ac:dyDescent="0.25">
      <c r="G24" s="296"/>
      <c r="H24" s="301"/>
      <c r="I24" s="303"/>
      <c r="K24" s="296"/>
      <c r="L24" s="301"/>
      <c r="M24" s="303"/>
    </row>
  </sheetData>
  <mergeCells count="5">
    <mergeCell ref="G23:H23"/>
    <mergeCell ref="K23:L23"/>
    <mergeCell ref="K12:M12"/>
    <mergeCell ref="B12:E12"/>
    <mergeCell ref="G12:I12"/>
  </mergeCells>
  <hyperlinks>
    <hyperlink ref="D4" location="'Rekapitulace'!B5" display="&lt;&lt;&lt; Zpět na rekapitulaci" xr:uid="{00000000-0004-0000-B600-000000000000}"/>
  </hyperlinks>
  <pageMargins left="0.7" right="0.7" top="0.78740157499999996" bottom="0.78740157499999996" header="0.3" footer="0.3"/>
  <drawing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dimension ref="A1:N24"/>
  <sheetViews>
    <sheetView showGridLines="0" workbookViewId="0"/>
  </sheetViews>
  <sheetFormatPr defaultColWidth="12.140625" defaultRowHeight="15" customHeight="1" x14ac:dyDescent="0.25"/>
  <cols>
    <col min="1" max="1" width="21.140625" customWidth="1"/>
    <col min="2" max="2" width="14.5703125" customWidth="1"/>
    <col min="3" max="3" width="11.28515625" customWidth="1"/>
    <col min="4" max="4" width="9.28515625" customWidth="1"/>
    <col min="5" max="5" width="8.5703125" customWidth="1"/>
    <col min="6" max="6" width="1.140625" customWidth="1"/>
    <col min="7" max="7" width="11.7109375" customWidth="1"/>
    <col min="8" max="8" width="12.7109375" customWidth="1"/>
    <col min="9" max="9" width="15.7109375" customWidth="1"/>
    <col min="10" max="10" width="1.28515625" customWidth="1"/>
    <col min="11" max="11" width="11.7109375" customWidth="1"/>
    <col min="12" max="12" width="12.7109375" customWidth="1"/>
    <col min="13" max="13" width="15.7109375" customWidth="1"/>
  </cols>
  <sheetData>
    <row r="1" spans="1:14" x14ac:dyDescent="0.25">
      <c r="A1" s="17" t="s">
        <v>1</v>
      </c>
      <c r="B1" s="18" t="s">
        <v>2128</v>
      </c>
    </row>
    <row r="2" spans="1:14" x14ac:dyDescent="0.25">
      <c r="A2" s="17" t="s">
        <v>0</v>
      </c>
      <c r="B2" s="18" t="s">
        <v>216</v>
      </c>
    </row>
    <row r="3" spans="1:14" x14ac:dyDescent="0.25">
      <c r="A3" s="17" t="s">
        <v>2</v>
      </c>
      <c r="B3" s="18" t="s">
        <v>21</v>
      </c>
    </row>
    <row r="4" spans="1:14" x14ac:dyDescent="0.25">
      <c r="A4" s="17" t="s">
        <v>315</v>
      </c>
      <c r="B4" s="18" t="s">
        <v>31</v>
      </c>
      <c r="D4" s="19" t="s">
        <v>316</v>
      </c>
    </row>
    <row r="5" spans="1:14" x14ac:dyDescent="0.25">
      <c r="A5" s="17" t="s">
        <v>317</v>
      </c>
      <c r="B5" s="18" t="s">
        <v>318</v>
      </c>
    </row>
    <row r="6" spans="1:14" x14ac:dyDescent="0.25">
      <c r="A6" s="17" t="s">
        <v>319</v>
      </c>
      <c r="B6" s="18" t="s">
        <v>320</v>
      </c>
    </row>
    <row r="7" spans="1:14" x14ac:dyDescent="0.25">
      <c r="A7" s="17" t="s">
        <v>321</v>
      </c>
      <c r="B7" s="20">
        <v>3314372</v>
      </c>
    </row>
    <row r="8" spans="1:14" x14ac:dyDescent="0.25">
      <c r="A8" s="17" t="s">
        <v>322</v>
      </c>
      <c r="B8" s="18" t="s">
        <v>323</v>
      </c>
    </row>
    <row r="9" spans="1:14" x14ac:dyDescent="0.25">
      <c r="A9" s="17" t="s">
        <v>324</v>
      </c>
      <c r="B9" s="18" t="s">
        <v>323</v>
      </c>
    </row>
    <row r="11" spans="1:14" ht="15" customHeight="1" x14ac:dyDescent="0.25">
      <c r="A11" s="278"/>
      <c r="B11" s="279"/>
      <c r="C11" s="280"/>
      <c r="D11" s="280"/>
      <c r="E11" s="280"/>
      <c r="F11" s="280"/>
      <c r="G11" s="280"/>
      <c r="H11" s="280"/>
      <c r="I11" s="280"/>
      <c r="J11" s="280"/>
      <c r="K11" s="280"/>
      <c r="L11" s="280"/>
      <c r="M11" s="280"/>
      <c r="N11" s="281"/>
    </row>
    <row r="12" spans="1:14" ht="15" customHeight="1" x14ac:dyDescent="0.25">
      <c r="A12" s="282"/>
      <c r="B12" s="653" t="s">
        <v>1522</v>
      </c>
      <c r="C12" s="653"/>
      <c r="D12" s="653"/>
      <c r="E12" s="653"/>
      <c r="F12" s="283"/>
      <c r="G12" s="653" t="s">
        <v>1523</v>
      </c>
      <c r="H12" s="653"/>
      <c r="I12" s="653"/>
      <c r="J12" s="283"/>
      <c r="K12" s="653" t="s">
        <v>6</v>
      </c>
      <c r="L12" s="653"/>
      <c r="M12" s="653"/>
      <c r="N12" s="284"/>
    </row>
    <row r="13" spans="1:14" ht="43.5" customHeight="1" x14ac:dyDescent="0.25">
      <c r="A13" s="285"/>
      <c r="B13" s="286" t="s">
        <v>332</v>
      </c>
      <c r="C13" s="286" t="s">
        <v>1524</v>
      </c>
      <c r="D13" s="286" t="s">
        <v>1525</v>
      </c>
      <c r="E13" s="286" t="s">
        <v>433</v>
      </c>
      <c r="F13" s="287"/>
      <c r="G13" s="286" t="s">
        <v>1526</v>
      </c>
      <c r="H13" s="286" t="s">
        <v>1527</v>
      </c>
      <c r="I13" s="286" t="s">
        <v>1528</v>
      </c>
      <c r="J13" s="288"/>
      <c r="K13" s="286" t="s">
        <v>1529</v>
      </c>
      <c r="L13" s="286" t="s">
        <v>1530</v>
      </c>
      <c r="M13" s="286" t="s">
        <v>1531</v>
      </c>
      <c r="N13" s="289"/>
    </row>
    <row r="14" spans="1:14" ht="15" customHeight="1" x14ac:dyDescent="0.25">
      <c r="A14" s="285"/>
      <c r="B14" s="290" t="s">
        <v>1542</v>
      </c>
      <c r="C14" s="291" t="s">
        <v>21</v>
      </c>
      <c r="D14" s="291" t="s">
        <v>1533</v>
      </c>
      <c r="E14" s="292">
        <v>1.46</v>
      </c>
      <c r="F14" s="293"/>
      <c r="G14" s="36">
        <v>1373800</v>
      </c>
      <c r="H14" s="36">
        <v>0</v>
      </c>
      <c r="I14" s="294">
        <v>2005748</v>
      </c>
      <c r="J14" s="288"/>
      <c r="K14" s="36">
        <v>2355085.7142857099</v>
      </c>
      <c r="L14" s="36">
        <v>0</v>
      </c>
      <c r="M14" s="294">
        <v>3438425.1428571399</v>
      </c>
      <c r="N14" s="289"/>
    </row>
    <row r="15" spans="1:14" ht="15" customHeight="1" x14ac:dyDescent="0.25">
      <c r="A15" s="285"/>
      <c r="B15" s="290" t="s">
        <v>1542</v>
      </c>
      <c r="C15" s="291" t="s">
        <v>21</v>
      </c>
      <c r="D15" s="291" t="s">
        <v>1534</v>
      </c>
      <c r="E15" s="292">
        <v>1.43</v>
      </c>
      <c r="F15" s="293"/>
      <c r="G15" s="36">
        <v>857392</v>
      </c>
      <c r="H15" s="36">
        <v>0</v>
      </c>
      <c r="I15" s="294">
        <v>1226070.56</v>
      </c>
      <c r="J15" s="288"/>
      <c r="K15" s="36">
        <v>1469814.8571428601</v>
      </c>
      <c r="L15" s="36">
        <v>0</v>
      </c>
      <c r="M15" s="294">
        <v>2101835.2457142901</v>
      </c>
      <c r="N15" s="289"/>
    </row>
    <row r="16" spans="1:14" ht="15" customHeight="1" x14ac:dyDescent="0.25">
      <c r="A16" s="285"/>
      <c r="B16" s="290" t="s">
        <v>1542</v>
      </c>
      <c r="C16" s="291" t="s">
        <v>21</v>
      </c>
      <c r="D16" s="291" t="s">
        <v>1535</v>
      </c>
      <c r="E16" s="292">
        <v>1.41</v>
      </c>
      <c r="F16" s="293"/>
      <c r="G16" s="36">
        <v>0</v>
      </c>
      <c r="H16" s="36">
        <v>0</v>
      </c>
      <c r="I16" s="294">
        <v>0</v>
      </c>
      <c r="J16" s="288"/>
      <c r="K16" s="36">
        <v>0</v>
      </c>
      <c r="L16" s="36">
        <v>0</v>
      </c>
      <c r="M16" s="294">
        <v>0</v>
      </c>
      <c r="N16" s="289"/>
    </row>
    <row r="17" spans="1:14" ht="15" customHeight="1" x14ac:dyDescent="0.25">
      <c r="A17" s="285"/>
      <c r="B17" s="290" t="s">
        <v>1542</v>
      </c>
      <c r="C17" s="291" t="s">
        <v>21</v>
      </c>
      <c r="D17" s="291" t="s">
        <v>1536</v>
      </c>
      <c r="E17" s="292">
        <v>1.18</v>
      </c>
      <c r="F17" s="293"/>
      <c r="G17" s="36">
        <v>0</v>
      </c>
      <c r="H17" s="36">
        <v>0</v>
      </c>
      <c r="I17" s="294">
        <v>0</v>
      </c>
      <c r="J17" s="288"/>
      <c r="K17" s="36">
        <v>0</v>
      </c>
      <c r="L17" s="36">
        <v>0</v>
      </c>
      <c r="M17" s="294">
        <v>0</v>
      </c>
      <c r="N17" s="289"/>
    </row>
    <row r="18" spans="1:14" ht="15" customHeight="1" x14ac:dyDescent="0.25">
      <c r="A18" s="285"/>
      <c r="B18" s="290" t="s">
        <v>1542</v>
      </c>
      <c r="C18" s="291" t="s">
        <v>21</v>
      </c>
      <c r="D18" s="291" t="s">
        <v>1537</v>
      </c>
      <c r="E18" s="292">
        <v>1.18</v>
      </c>
      <c r="F18" s="293"/>
      <c r="G18" s="36">
        <v>0</v>
      </c>
      <c r="H18" s="36">
        <v>0</v>
      </c>
      <c r="I18" s="294">
        <v>0</v>
      </c>
      <c r="J18" s="288"/>
      <c r="K18" s="36">
        <v>0</v>
      </c>
      <c r="L18" s="36">
        <v>0</v>
      </c>
      <c r="M18" s="294">
        <v>0</v>
      </c>
      <c r="N18" s="289"/>
    </row>
    <row r="19" spans="1:14" ht="15" customHeight="1" x14ac:dyDescent="0.25">
      <c r="A19" s="285"/>
      <c r="B19" s="290" t="s">
        <v>1542</v>
      </c>
      <c r="C19" s="291" t="s">
        <v>21</v>
      </c>
      <c r="D19" s="291" t="s">
        <v>1538</v>
      </c>
      <c r="E19" s="292">
        <v>1.42</v>
      </c>
      <c r="F19" s="295"/>
      <c r="G19" s="36">
        <v>1228</v>
      </c>
      <c r="H19" s="36">
        <v>80809.34</v>
      </c>
      <c r="I19" s="294">
        <v>82553.100000000006</v>
      </c>
      <c r="J19" s="288"/>
      <c r="K19" s="36">
        <v>2105.1428571428601</v>
      </c>
      <c r="L19" s="36">
        <v>0</v>
      </c>
      <c r="M19" s="294">
        <v>2989.3028571428599</v>
      </c>
      <c r="N19" s="289"/>
    </row>
    <row r="20" spans="1:14" ht="15" customHeight="1" x14ac:dyDescent="0.25">
      <c r="A20" s="296"/>
      <c r="B20" s="297"/>
      <c r="C20" s="298"/>
      <c r="D20" s="298"/>
      <c r="E20" s="298"/>
      <c r="F20" s="299"/>
      <c r="G20" s="298"/>
      <c r="H20" s="298"/>
      <c r="I20" s="300"/>
      <c r="J20" s="301"/>
      <c r="K20" s="302"/>
      <c r="L20" s="302"/>
      <c r="M20" s="302"/>
      <c r="N20" s="303"/>
    </row>
    <row r="21" spans="1:14" ht="8.25" customHeight="1" x14ac:dyDescent="0.25">
      <c r="A21" s="304"/>
      <c r="B21" s="305"/>
      <c r="C21" s="305"/>
      <c r="D21" s="305"/>
      <c r="E21" s="305"/>
      <c r="F21" s="305"/>
      <c r="G21" s="306"/>
      <c r="H21" s="306"/>
      <c r="I21" s="307"/>
      <c r="J21" s="304"/>
      <c r="K21" s="308"/>
      <c r="L21" s="308"/>
      <c r="M21" s="308"/>
    </row>
    <row r="22" spans="1:14" ht="15" customHeight="1" x14ac:dyDescent="0.25">
      <c r="A22" s="73"/>
      <c r="B22" s="73"/>
      <c r="C22" s="73"/>
      <c r="D22" s="73"/>
      <c r="E22" s="73"/>
      <c r="F22" s="309"/>
      <c r="G22" s="310"/>
      <c r="H22" s="280"/>
      <c r="I22" s="281"/>
      <c r="J22" s="311"/>
      <c r="K22" s="310"/>
      <c r="L22" s="280"/>
      <c r="M22" s="281"/>
    </row>
    <row r="23" spans="1:14" ht="15" customHeight="1" x14ac:dyDescent="0.25">
      <c r="A23" s="73"/>
      <c r="B23" s="73"/>
      <c r="C23" s="73"/>
      <c r="D23" s="73"/>
      <c r="E23" s="73"/>
      <c r="F23" s="309"/>
      <c r="G23" s="651" t="s">
        <v>1539</v>
      </c>
      <c r="H23" s="652"/>
      <c r="I23" s="312">
        <v>3314371.66</v>
      </c>
      <c r="J23" s="311"/>
      <c r="K23" s="651" t="s">
        <v>1540</v>
      </c>
      <c r="L23" s="652"/>
      <c r="M23" s="312">
        <v>5543249.6914285701</v>
      </c>
    </row>
    <row r="24" spans="1:14" x14ac:dyDescent="0.25">
      <c r="G24" s="296"/>
      <c r="H24" s="301"/>
      <c r="I24" s="303"/>
      <c r="K24" s="296"/>
      <c r="L24" s="301"/>
      <c r="M24" s="303"/>
    </row>
  </sheetData>
  <mergeCells count="5">
    <mergeCell ref="G23:H23"/>
    <mergeCell ref="K23:L23"/>
    <mergeCell ref="K12:M12"/>
    <mergeCell ref="B12:E12"/>
    <mergeCell ref="G12:I12"/>
  </mergeCells>
  <hyperlinks>
    <hyperlink ref="D4" location="'Rekapitulace'!B5" display="&lt;&lt;&lt; Zpět na rekapitulaci" xr:uid="{00000000-0004-0000-B700-000000000000}"/>
  </hyperlinks>
  <pageMargins left="0.7" right="0.7" top="0.78740157499999996" bottom="0.78740157499999996" header="0.3" footer="0.3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dimension ref="A1:R49"/>
  <sheetViews>
    <sheetView showGridLines="0" workbookViewId="0"/>
  </sheetViews>
  <sheetFormatPr defaultColWidth="12.140625" defaultRowHeight="15" customHeight="1" x14ac:dyDescent="0.25"/>
  <cols>
    <col min="1" max="1" width="10" customWidth="1"/>
    <col min="2" max="2" width="17.140625" customWidth="1"/>
    <col min="3" max="4" width="12.7109375" customWidth="1"/>
    <col min="5" max="5" width="13.85546875" customWidth="1"/>
    <col min="6" max="6" width="3.28515625" customWidth="1"/>
    <col min="7" max="7" width="14.42578125" customWidth="1"/>
    <col min="8" max="9" width="14.140625" customWidth="1"/>
    <col min="10" max="10" width="14.42578125" customWidth="1"/>
    <col min="11" max="11" width="13.140625" customWidth="1"/>
    <col min="12" max="12" width="14.5703125" customWidth="1"/>
    <col min="13" max="13" width="12.28515625" customWidth="1"/>
    <col min="14" max="14" width="11.7109375" customWidth="1"/>
    <col min="15" max="15" width="11.85546875" customWidth="1"/>
    <col min="16" max="16" width="3.7109375" customWidth="1"/>
    <col min="17" max="18" width="9.140625" customWidth="1"/>
  </cols>
  <sheetData>
    <row r="1" spans="1:18" x14ac:dyDescent="0.25">
      <c r="A1" s="17" t="s">
        <v>1</v>
      </c>
      <c r="B1" s="18" t="s">
        <v>2129</v>
      </c>
    </row>
    <row r="2" spans="1:18" x14ac:dyDescent="0.25">
      <c r="A2" s="17" t="s">
        <v>0</v>
      </c>
      <c r="B2" s="18" t="s">
        <v>216</v>
      </c>
    </row>
    <row r="3" spans="1:18" x14ac:dyDescent="0.25">
      <c r="A3" s="17" t="s">
        <v>2</v>
      </c>
      <c r="B3" s="18" t="s">
        <v>21</v>
      </c>
    </row>
    <row r="4" spans="1:18" x14ac:dyDescent="0.25">
      <c r="A4" s="17" t="s">
        <v>315</v>
      </c>
      <c r="B4" s="18" t="s">
        <v>34</v>
      </c>
      <c r="D4" s="19" t="s">
        <v>316</v>
      </c>
    </row>
    <row r="5" spans="1:18" x14ac:dyDescent="0.25">
      <c r="A5" s="17" t="s">
        <v>317</v>
      </c>
      <c r="B5" s="18" t="s">
        <v>318</v>
      </c>
    </row>
    <row r="6" spans="1:18" x14ac:dyDescent="0.25">
      <c r="A6" s="17" t="s">
        <v>319</v>
      </c>
      <c r="B6" s="18" t="s">
        <v>320</v>
      </c>
    </row>
    <row r="7" spans="1:18" x14ac:dyDescent="0.25">
      <c r="A7" s="17" t="s">
        <v>321</v>
      </c>
      <c r="B7" s="20">
        <v>65531732</v>
      </c>
    </row>
    <row r="8" spans="1:18" x14ac:dyDescent="0.25">
      <c r="A8" s="17" t="s">
        <v>322</v>
      </c>
      <c r="B8" s="18" t="s">
        <v>323</v>
      </c>
    </row>
    <row r="9" spans="1:18" x14ac:dyDescent="0.25">
      <c r="A9" s="17" t="s">
        <v>324</v>
      </c>
      <c r="B9" s="18" t="s">
        <v>323</v>
      </c>
    </row>
    <row r="11" spans="1:18" ht="15" customHeight="1" x14ac:dyDescent="0.25">
      <c r="A11" s="658" t="s">
        <v>1544</v>
      </c>
      <c r="B11" s="659"/>
      <c r="C11" s="659"/>
      <c r="D11" s="659"/>
      <c r="E11" s="659"/>
      <c r="F11" s="659"/>
      <c r="G11" s="579"/>
      <c r="H11" s="579"/>
      <c r="I11" s="579"/>
      <c r="J11" s="579"/>
      <c r="K11" s="579"/>
      <c r="L11" s="579"/>
      <c r="M11" s="579"/>
      <c r="N11" s="313"/>
      <c r="O11" s="313"/>
      <c r="P11" s="314"/>
      <c r="Q11" s="260"/>
      <c r="R11" s="73"/>
    </row>
    <row r="12" spans="1:18" ht="15" customHeight="1" x14ac:dyDescent="0.25">
      <c r="A12" s="21"/>
      <c r="B12" s="22"/>
      <c r="C12" s="28"/>
      <c r="D12" s="28"/>
      <c r="E12" s="28"/>
      <c r="F12" s="22"/>
      <c r="G12" s="22"/>
      <c r="H12" s="28"/>
      <c r="I12" s="28"/>
      <c r="J12" s="22"/>
      <c r="K12" s="22"/>
      <c r="L12" s="22"/>
      <c r="M12" s="28"/>
      <c r="N12" s="28"/>
      <c r="O12" s="28"/>
      <c r="P12" s="23"/>
      <c r="Q12" s="260"/>
      <c r="R12" s="73"/>
    </row>
    <row r="13" spans="1:18" ht="15" customHeight="1" x14ac:dyDescent="0.25">
      <c r="A13" s="21"/>
      <c r="B13" s="315"/>
      <c r="C13" s="585" t="s">
        <v>1523</v>
      </c>
      <c r="D13" s="642"/>
      <c r="E13" s="586"/>
      <c r="F13" s="316"/>
      <c r="G13" s="42"/>
      <c r="H13" s="577" t="s">
        <v>1545</v>
      </c>
      <c r="I13" s="577"/>
      <c r="J13" s="21"/>
      <c r="K13" s="22"/>
      <c r="L13" s="315"/>
      <c r="M13" s="585" t="s">
        <v>1546</v>
      </c>
      <c r="N13" s="642"/>
      <c r="O13" s="586"/>
      <c r="P13" s="32"/>
      <c r="Q13" s="260"/>
      <c r="R13" s="73"/>
    </row>
    <row r="14" spans="1:18" ht="15" customHeight="1" x14ac:dyDescent="0.25">
      <c r="A14" s="29"/>
      <c r="B14" s="317" t="s">
        <v>363</v>
      </c>
      <c r="C14" s="47" t="s">
        <v>4</v>
      </c>
      <c r="D14" s="47" t="s">
        <v>372</v>
      </c>
      <c r="E14" s="47" t="s">
        <v>6</v>
      </c>
      <c r="F14" s="316"/>
      <c r="G14" s="315"/>
      <c r="H14" s="47" t="s">
        <v>4</v>
      </c>
      <c r="I14" s="47" t="s">
        <v>372</v>
      </c>
      <c r="J14" s="318"/>
      <c r="K14" s="42"/>
      <c r="L14" s="317" t="s">
        <v>363</v>
      </c>
      <c r="M14" s="47" t="s">
        <v>4</v>
      </c>
      <c r="N14" s="47" t="s">
        <v>372</v>
      </c>
      <c r="O14" s="47" t="s">
        <v>6</v>
      </c>
      <c r="P14" s="32"/>
      <c r="Q14" s="260"/>
      <c r="R14" s="73"/>
    </row>
    <row r="15" spans="1:18" ht="15" customHeight="1" x14ac:dyDescent="0.35">
      <c r="A15" s="29"/>
      <c r="B15" s="319" t="s">
        <v>1547</v>
      </c>
      <c r="C15" s="226">
        <v>818.05471383999998</v>
      </c>
      <c r="D15" s="226">
        <v>818.05471383999998</v>
      </c>
      <c r="E15" s="226">
        <v>1402.37950944</v>
      </c>
      <c r="F15" s="32"/>
      <c r="G15" s="319" t="s">
        <v>1548</v>
      </c>
      <c r="H15" s="226">
        <v>1400.54038595</v>
      </c>
      <c r="I15" s="226">
        <v>841.12299733999998</v>
      </c>
      <c r="J15" s="318"/>
      <c r="K15" s="42"/>
      <c r="L15" s="319" t="s">
        <v>1549</v>
      </c>
      <c r="M15" s="226">
        <v>755.57635378999998</v>
      </c>
      <c r="N15" s="226">
        <v>755.57635378999998</v>
      </c>
      <c r="O15" s="226">
        <v>1295.27374935429</v>
      </c>
      <c r="P15" s="32"/>
      <c r="Q15" s="260"/>
      <c r="R15" s="73"/>
    </row>
    <row r="16" spans="1:18" ht="15" customHeight="1" x14ac:dyDescent="0.35">
      <c r="A16" s="29"/>
      <c r="B16" s="319" t="s">
        <v>1550</v>
      </c>
      <c r="C16" s="226">
        <v>139.17186831000001</v>
      </c>
      <c r="D16" s="226">
        <v>139.17186831000001</v>
      </c>
      <c r="E16" s="226">
        <v>238.58034567428601</v>
      </c>
      <c r="F16" s="318"/>
      <c r="G16" s="320"/>
      <c r="H16" s="321"/>
      <c r="I16" s="321"/>
      <c r="J16" s="28"/>
      <c r="K16" s="42"/>
      <c r="L16" s="319" t="s">
        <v>1551</v>
      </c>
      <c r="M16" s="226">
        <v>0</v>
      </c>
      <c r="N16" s="226">
        <v>0</v>
      </c>
      <c r="O16" s="226">
        <v>0</v>
      </c>
      <c r="P16" s="32"/>
      <c r="Q16" s="260"/>
      <c r="R16" s="73"/>
    </row>
    <row r="17" spans="1:18" ht="15.75" customHeight="1" x14ac:dyDescent="0.35">
      <c r="A17" s="29"/>
      <c r="B17" s="319" t="s">
        <v>1552</v>
      </c>
      <c r="C17" s="663">
        <v>68460</v>
      </c>
      <c r="D17" s="664"/>
      <c r="E17" s="665"/>
      <c r="F17" s="29"/>
      <c r="G17" s="322" t="s">
        <v>1553</v>
      </c>
      <c r="H17" s="47" t="s">
        <v>4</v>
      </c>
      <c r="I17" s="47" t="s">
        <v>372</v>
      </c>
      <c r="J17" s="47" t="s">
        <v>6</v>
      </c>
      <c r="K17" s="323"/>
      <c r="L17" s="324" t="s">
        <v>1554</v>
      </c>
      <c r="M17" s="325">
        <v>62.478360039999998</v>
      </c>
      <c r="N17" s="325">
        <v>62.478360039999998</v>
      </c>
      <c r="O17" s="325">
        <v>107.105760068571</v>
      </c>
      <c r="P17" s="32"/>
      <c r="Q17" s="260"/>
      <c r="R17" s="73"/>
    </row>
    <row r="18" spans="1:18" ht="15" customHeight="1" x14ac:dyDescent="0.35">
      <c r="A18" s="29"/>
      <c r="B18" s="319" t="s">
        <v>1555</v>
      </c>
      <c r="C18" s="668">
        <v>1</v>
      </c>
      <c r="D18" s="668"/>
      <c r="E18" s="668"/>
      <c r="F18" s="29"/>
      <c r="G18" s="223" t="s">
        <v>1556</v>
      </c>
      <c r="H18" s="327">
        <v>16</v>
      </c>
      <c r="I18" s="327">
        <v>16</v>
      </c>
      <c r="J18" s="327">
        <v>16</v>
      </c>
      <c r="K18" s="323"/>
      <c r="L18" s="328" t="s">
        <v>1557</v>
      </c>
      <c r="M18" s="329">
        <v>755.57635400000004</v>
      </c>
      <c r="N18" s="329">
        <v>755.57635400000004</v>
      </c>
      <c r="O18" s="329">
        <v>1295.27374971429</v>
      </c>
      <c r="P18" s="32"/>
      <c r="Q18" s="260"/>
      <c r="R18" s="73"/>
    </row>
    <row r="19" spans="1:18" ht="15" customHeight="1" x14ac:dyDescent="0.35">
      <c r="A19" s="29"/>
      <c r="B19" s="319" t="s">
        <v>1558</v>
      </c>
      <c r="C19" s="660">
        <v>1</v>
      </c>
      <c r="D19" s="661"/>
      <c r="E19" s="662"/>
      <c r="F19" s="29"/>
      <c r="G19" s="223" t="s">
        <v>1559</v>
      </c>
      <c r="H19" s="327">
        <v>14</v>
      </c>
      <c r="I19" s="327">
        <v>14</v>
      </c>
      <c r="J19" s="327">
        <v>14</v>
      </c>
      <c r="K19" s="323"/>
      <c r="L19" s="330" t="s">
        <v>1560</v>
      </c>
      <c r="M19" s="226">
        <v>0</v>
      </c>
      <c r="N19" s="226">
        <v>0</v>
      </c>
      <c r="O19" s="226">
        <v>0</v>
      </c>
      <c r="P19" s="32"/>
      <c r="Q19" s="260"/>
      <c r="R19" s="73"/>
    </row>
    <row r="20" spans="1:18" ht="15" customHeight="1" x14ac:dyDescent="0.35">
      <c r="A20" s="29"/>
      <c r="B20" s="319" t="s">
        <v>1561</v>
      </c>
      <c r="C20" s="584">
        <v>0</v>
      </c>
      <c r="D20" s="584"/>
      <c r="E20" s="584"/>
      <c r="F20" s="318"/>
      <c r="G20" s="48"/>
      <c r="H20" s="48"/>
      <c r="I20" s="48"/>
      <c r="J20" s="48"/>
      <c r="K20" s="42"/>
      <c r="L20" s="330" t="s">
        <v>1562</v>
      </c>
      <c r="M20" s="226">
        <v>62.478360000000002</v>
      </c>
      <c r="N20" s="226">
        <v>62.478360000000002</v>
      </c>
      <c r="O20" s="226">
        <v>107.10576</v>
      </c>
      <c r="P20" s="32"/>
      <c r="Q20" s="260"/>
      <c r="R20" s="73"/>
    </row>
    <row r="21" spans="1:18" ht="15" customHeight="1" x14ac:dyDescent="0.25">
      <c r="A21" s="21"/>
      <c r="B21" s="331"/>
      <c r="C21" s="332"/>
      <c r="D21" s="38"/>
      <c r="E21" s="38"/>
      <c r="F21" s="22"/>
      <c r="G21" s="22"/>
      <c r="H21" s="22"/>
      <c r="I21" s="22"/>
      <c r="J21" s="28"/>
      <c r="K21" s="28"/>
      <c r="L21" s="333"/>
      <c r="M21" s="48"/>
      <c r="N21" s="48"/>
      <c r="O21" s="48"/>
      <c r="P21" s="23"/>
      <c r="Q21" s="260"/>
      <c r="R21" s="73"/>
    </row>
    <row r="22" spans="1:18" ht="15" customHeight="1" x14ac:dyDescent="0.25">
      <c r="A22" s="21"/>
      <c r="B22" s="670"/>
      <c r="C22" s="670"/>
      <c r="D22" s="670"/>
      <c r="E22" s="670"/>
      <c r="F22" s="25"/>
      <c r="G22" s="52"/>
      <c r="H22" s="28"/>
      <c r="I22" s="315"/>
      <c r="J22" s="47" t="s">
        <v>4</v>
      </c>
      <c r="K22" s="47" t="s">
        <v>372</v>
      </c>
      <c r="L22" s="47" t="s">
        <v>6</v>
      </c>
      <c r="M22" s="318"/>
      <c r="N22" s="22"/>
      <c r="O22" s="22"/>
      <c r="P22" s="23"/>
      <c r="Q22" s="260"/>
      <c r="R22" s="73"/>
    </row>
    <row r="23" spans="1:18" ht="19.5" customHeight="1" x14ac:dyDescent="0.25">
      <c r="A23" s="29"/>
      <c r="B23" s="671" t="s">
        <v>1563</v>
      </c>
      <c r="C23" s="672"/>
      <c r="D23" s="672"/>
      <c r="E23" s="673"/>
      <c r="F23" s="334"/>
      <c r="G23" s="677" t="s">
        <v>1564</v>
      </c>
      <c r="H23" s="678"/>
      <c r="I23" s="679"/>
      <c r="J23" s="335">
        <v>56004025.72044</v>
      </c>
      <c r="K23" s="335">
        <v>56004025.72044</v>
      </c>
      <c r="L23" s="335">
        <v>96006901.235039994</v>
      </c>
      <c r="M23" s="318"/>
      <c r="N23" s="22"/>
      <c r="O23" s="22"/>
      <c r="P23" s="23"/>
      <c r="Q23" s="260"/>
      <c r="R23" s="73"/>
    </row>
    <row r="24" spans="1:18" ht="15" customHeight="1" x14ac:dyDescent="0.25">
      <c r="A24" s="29"/>
      <c r="B24" s="674"/>
      <c r="C24" s="675"/>
      <c r="D24" s="675"/>
      <c r="E24" s="676"/>
      <c r="F24" s="334"/>
      <c r="G24" s="677" t="s">
        <v>1565</v>
      </c>
      <c r="H24" s="678"/>
      <c r="I24" s="679"/>
      <c r="J24" s="335">
        <v>9527706.1045025997</v>
      </c>
      <c r="K24" s="335">
        <v>9527706.1045025997</v>
      </c>
      <c r="L24" s="335">
        <v>16333210.4648616</v>
      </c>
      <c r="M24" s="318"/>
      <c r="N24" s="22"/>
      <c r="O24" s="22"/>
      <c r="P24" s="23"/>
      <c r="Q24" s="260"/>
      <c r="R24" s="73"/>
    </row>
    <row r="25" spans="1:18" ht="15" customHeight="1" x14ac:dyDescent="0.25">
      <c r="A25" s="21"/>
      <c r="B25" s="336"/>
      <c r="C25" s="336"/>
      <c r="D25" s="336"/>
      <c r="E25" s="336"/>
      <c r="F25" s="25"/>
      <c r="G25" s="313"/>
      <c r="H25" s="48"/>
      <c r="I25" s="48"/>
      <c r="J25" s="48"/>
      <c r="K25" s="48"/>
      <c r="L25" s="48"/>
      <c r="M25" s="22"/>
      <c r="N25" s="22"/>
      <c r="O25" s="22"/>
      <c r="P25" s="23"/>
      <c r="Q25" s="260"/>
      <c r="R25" s="73"/>
    </row>
    <row r="26" spans="1:18" ht="15" customHeight="1" x14ac:dyDescent="0.35">
      <c r="A26" s="29"/>
      <c r="B26" s="337" t="s">
        <v>1566</v>
      </c>
      <c r="C26" s="338">
        <v>65531731.824942604</v>
      </c>
      <c r="D26" s="338">
        <v>65531731.824942604</v>
      </c>
      <c r="E26" s="338">
        <v>112340111.699902</v>
      </c>
      <c r="F26" s="318"/>
      <c r="G26" s="22"/>
      <c r="H26" s="22"/>
      <c r="I26" s="22"/>
      <c r="J26" s="22"/>
      <c r="K26" s="22"/>
      <c r="L26" s="22"/>
      <c r="M26" s="22"/>
      <c r="N26" s="22"/>
      <c r="O26" s="22"/>
      <c r="P26" s="23"/>
      <c r="Q26" s="260"/>
      <c r="R26" s="73"/>
    </row>
    <row r="27" spans="1:18" ht="15" customHeight="1" x14ac:dyDescent="0.25">
      <c r="A27" s="51"/>
      <c r="B27" s="53"/>
      <c r="C27" s="53"/>
      <c r="D27" s="53"/>
      <c r="E27" s="53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4"/>
      <c r="Q27" s="260"/>
      <c r="R27" s="73"/>
    </row>
    <row r="28" spans="1:18" ht="6.75" customHeight="1" x14ac:dyDescent="0.25">
      <c r="A28" s="249"/>
      <c r="B28" s="249"/>
      <c r="C28" s="249"/>
      <c r="D28" s="249"/>
      <c r="E28" s="249"/>
      <c r="F28" s="249"/>
      <c r="G28" s="249"/>
      <c r="H28" s="249"/>
      <c r="I28" s="249"/>
      <c r="J28" s="249"/>
      <c r="K28" s="249"/>
      <c r="L28" s="249"/>
      <c r="M28" s="249"/>
      <c r="N28" s="249"/>
      <c r="O28" s="249"/>
      <c r="P28" s="249"/>
      <c r="Q28" s="73"/>
      <c r="R28" s="73"/>
    </row>
    <row r="29" spans="1:18" ht="21.75" customHeight="1" x14ac:dyDescent="0.25">
      <c r="A29" s="658" t="s">
        <v>1567</v>
      </c>
      <c r="B29" s="659"/>
      <c r="C29" s="669"/>
      <c r="D29" s="669"/>
      <c r="E29" s="669"/>
      <c r="F29" s="659"/>
      <c r="G29" s="313"/>
      <c r="H29" s="321"/>
      <c r="I29" s="321"/>
      <c r="J29" s="313"/>
      <c r="K29" s="313"/>
      <c r="L29" s="313"/>
      <c r="M29" s="313"/>
      <c r="N29" s="313"/>
      <c r="O29" s="313"/>
      <c r="P29" s="314"/>
      <c r="Q29" s="260"/>
      <c r="R29" s="73"/>
    </row>
    <row r="30" spans="1:18" ht="15" customHeight="1" x14ac:dyDescent="0.25">
      <c r="A30" s="21"/>
      <c r="B30" s="315"/>
      <c r="C30" s="585" t="s">
        <v>1523</v>
      </c>
      <c r="D30" s="642"/>
      <c r="E30" s="586"/>
      <c r="F30" s="318"/>
      <c r="G30" s="42"/>
      <c r="H30" s="577" t="s">
        <v>1545</v>
      </c>
      <c r="I30" s="577"/>
      <c r="J30" s="318"/>
      <c r="K30" s="22"/>
      <c r="L30" s="22"/>
      <c r="M30" s="22"/>
      <c r="N30" s="22"/>
      <c r="O30" s="22"/>
      <c r="P30" s="23"/>
      <c r="Q30" s="260"/>
      <c r="R30" s="73"/>
    </row>
    <row r="31" spans="1:18" ht="15" customHeight="1" x14ac:dyDescent="0.25">
      <c r="A31" s="29"/>
      <c r="B31" s="223" t="s">
        <v>363</v>
      </c>
      <c r="C31" s="47" t="s">
        <v>4</v>
      </c>
      <c r="D31" s="47" t="s">
        <v>372</v>
      </c>
      <c r="E31" s="223" t="s">
        <v>6</v>
      </c>
      <c r="F31" s="318"/>
      <c r="G31" s="315"/>
      <c r="H31" s="223" t="s">
        <v>4</v>
      </c>
      <c r="I31" s="223" t="s">
        <v>372</v>
      </c>
      <c r="J31" s="318"/>
      <c r="K31" s="22"/>
      <c r="L31" s="22"/>
      <c r="M31" s="22"/>
      <c r="N31" s="22"/>
      <c r="O31" s="22"/>
      <c r="P31" s="23"/>
      <c r="Q31" s="260"/>
      <c r="R31" s="73"/>
    </row>
    <row r="32" spans="1:18" ht="15" customHeight="1" x14ac:dyDescent="0.35">
      <c r="A32" s="29"/>
      <c r="B32" s="223" t="s">
        <v>1568</v>
      </c>
      <c r="C32" s="226">
        <v>139.17186831000001</v>
      </c>
      <c r="D32" s="226">
        <v>139.17186831000001</v>
      </c>
      <c r="E32" s="226">
        <v>238.58034567428601</v>
      </c>
      <c r="F32" s="323"/>
      <c r="G32" s="223" t="s">
        <v>1569</v>
      </c>
      <c r="H32" s="226">
        <v>149.80175274999999</v>
      </c>
      <c r="I32" s="226">
        <v>91.934081789999993</v>
      </c>
      <c r="J32" s="318"/>
      <c r="K32" s="22"/>
      <c r="L32" s="22"/>
      <c r="M32" s="22"/>
      <c r="N32" s="22"/>
      <c r="O32" s="22"/>
      <c r="P32" s="23"/>
      <c r="Q32" s="260"/>
      <c r="R32" s="73"/>
    </row>
    <row r="33" spans="1:18" ht="15" customHeight="1" x14ac:dyDescent="0.35">
      <c r="A33" s="29"/>
      <c r="B33" s="223" t="s">
        <v>1570</v>
      </c>
      <c r="C33" s="36">
        <v>70</v>
      </c>
      <c r="D33" s="36">
        <v>70</v>
      </c>
      <c r="E33" s="36">
        <v>120</v>
      </c>
      <c r="F33" s="323"/>
      <c r="G33" s="223" t="s">
        <v>1571</v>
      </c>
      <c r="H33" s="36">
        <v>113</v>
      </c>
      <c r="I33" s="36">
        <v>70</v>
      </c>
      <c r="J33" s="318"/>
      <c r="K33" s="22"/>
      <c r="L33" s="22"/>
      <c r="M33" s="22"/>
      <c r="N33" s="22"/>
      <c r="O33" s="22"/>
      <c r="P33" s="23"/>
      <c r="Q33" s="260"/>
      <c r="R33" s="73"/>
    </row>
    <row r="34" spans="1:18" ht="15" customHeight="1" x14ac:dyDescent="0.25">
      <c r="A34" s="29"/>
      <c r="B34" s="47" t="s">
        <v>390</v>
      </c>
      <c r="C34" s="660">
        <v>1.1000000000000001</v>
      </c>
      <c r="D34" s="661"/>
      <c r="E34" s="662"/>
      <c r="F34" s="318"/>
      <c r="G34" s="48"/>
      <c r="H34" s="48"/>
      <c r="I34" s="48"/>
      <c r="J34" s="22"/>
      <c r="K34" s="22"/>
      <c r="L34" s="22"/>
      <c r="M34" s="22"/>
      <c r="N34" s="22"/>
      <c r="O34" s="22"/>
      <c r="P34" s="23"/>
      <c r="Q34" s="260"/>
      <c r="R34" s="73"/>
    </row>
    <row r="35" spans="1:18" ht="15" customHeight="1" x14ac:dyDescent="0.25">
      <c r="A35" s="21"/>
      <c r="B35" s="48"/>
      <c r="C35" s="48"/>
      <c r="D35" s="48"/>
      <c r="E35" s="48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3"/>
      <c r="Q35" s="260"/>
      <c r="R35" s="73"/>
    </row>
    <row r="36" spans="1:18" ht="15" customHeight="1" x14ac:dyDescent="0.25">
      <c r="A36" s="21"/>
      <c r="B36" s="28"/>
      <c r="C36" s="28"/>
      <c r="D36" s="28"/>
      <c r="E36" s="28"/>
      <c r="F36" s="28"/>
      <c r="G36" s="28"/>
      <c r="H36" s="28"/>
      <c r="I36" s="28"/>
      <c r="J36" s="22"/>
      <c r="K36" s="22"/>
      <c r="L36" s="22"/>
      <c r="M36" s="22"/>
      <c r="N36" s="22"/>
      <c r="O36" s="22"/>
      <c r="P36" s="23"/>
      <c r="Q36" s="260"/>
      <c r="R36" s="73"/>
    </row>
    <row r="37" spans="1:18" ht="15" customHeight="1" x14ac:dyDescent="0.25">
      <c r="A37" s="29"/>
      <c r="B37" s="588" t="s">
        <v>1572</v>
      </c>
      <c r="C37" s="588" t="s">
        <v>1573</v>
      </c>
      <c r="D37" s="588"/>
      <c r="E37" s="588"/>
      <c r="F37" s="588"/>
      <c r="G37" s="588"/>
      <c r="H37" s="588"/>
      <c r="I37" s="588"/>
      <c r="J37" s="318"/>
      <c r="K37" s="22"/>
      <c r="L37" s="22"/>
      <c r="M37" s="22"/>
      <c r="N37" s="22"/>
      <c r="O37" s="22"/>
      <c r="P37" s="23"/>
      <c r="Q37" s="260"/>
      <c r="R37" s="73"/>
    </row>
    <row r="38" spans="1:18" ht="15" customHeight="1" x14ac:dyDescent="0.25">
      <c r="A38" s="29"/>
      <c r="B38" s="588"/>
      <c r="C38" s="588"/>
      <c r="D38" s="588"/>
      <c r="E38" s="588"/>
      <c r="F38" s="588"/>
      <c r="G38" s="588"/>
      <c r="H38" s="588"/>
      <c r="I38" s="588"/>
      <c r="J38" s="318"/>
      <c r="K38" s="22"/>
      <c r="L38" s="22"/>
      <c r="M38" s="22"/>
      <c r="N38" s="22"/>
      <c r="O38" s="22"/>
      <c r="P38" s="23"/>
      <c r="Q38" s="260"/>
      <c r="R38" s="73"/>
    </row>
    <row r="39" spans="1:18" ht="15" customHeight="1" x14ac:dyDescent="0.25">
      <c r="A39" s="51"/>
      <c r="B39" s="339"/>
      <c r="C39" s="39"/>
      <c r="D39" s="39"/>
      <c r="E39" s="39"/>
      <c r="F39" s="39"/>
      <c r="G39" s="39"/>
      <c r="H39" s="39"/>
      <c r="I39" s="39"/>
      <c r="J39" s="52"/>
      <c r="K39" s="52"/>
      <c r="L39" s="52"/>
      <c r="M39" s="52"/>
      <c r="N39" s="52"/>
      <c r="O39" s="52"/>
      <c r="P39" s="54"/>
      <c r="Q39" s="260"/>
      <c r="R39" s="73"/>
    </row>
    <row r="40" spans="1:18" ht="6" customHeight="1" x14ac:dyDescent="0.25">
      <c r="A40" s="249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73"/>
      <c r="R40" s="73"/>
    </row>
    <row r="41" spans="1:18" ht="15" customHeight="1" x14ac:dyDescent="0.25">
      <c r="A41" s="658" t="s">
        <v>1574</v>
      </c>
      <c r="B41" s="669"/>
      <c r="C41" s="669"/>
      <c r="D41" s="669"/>
      <c r="E41" s="313"/>
      <c r="F41" s="313"/>
      <c r="G41" s="313"/>
      <c r="H41" s="313"/>
      <c r="I41" s="313"/>
      <c r="J41" s="313"/>
      <c r="K41" s="313"/>
      <c r="L41" s="313"/>
      <c r="M41" s="313"/>
      <c r="N41" s="313"/>
      <c r="O41" s="313"/>
      <c r="P41" s="314"/>
      <c r="Q41" s="260"/>
      <c r="R41" s="73"/>
    </row>
    <row r="42" spans="1:18" ht="15" customHeight="1" x14ac:dyDescent="0.35">
      <c r="A42" s="29"/>
      <c r="B42" s="585" t="s">
        <v>1575</v>
      </c>
      <c r="C42" s="586"/>
      <c r="D42" s="340">
        <v>68460</v>
      </c>
      <c r="E42" s="318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3"/>
      <c r="Q42" s="260"/>
      <c r="R42" s="73"/>
    </row>
    <row r="43" spans="1:18" ht="15" customHeight="1" x14ac:dyDescent="0.25">
      <c r="A43" s="21"/>
      <c r="B43" s="333"/>
      <c r="C43" s="333"/>
      <c r="D43" s="333"/>
      <c r="E43" s="28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3"/>
      <c r="Q43" s="260"/>
      <c r="R43" s="73"/>
    </row>
    <row r="44" spans="1:18" ht="15" customHeight="1" x14ac:dyDescent="0.35">
      <c r="A44" s="29"/>
      <c r="B44" s="656" t="s">
        <v>1576</v>
      </c>
      <c r="C44" s="666" t="s">
        <v>1577</v>
      </c>
      <c r="D44" s="667"/>
      <c r="E44" s="654">
        <v>1.2932114254514799</v>
      </c>
      <c r="F44" s="318"/>
      <c r="G44" s="22"/>
      <c r="H44" s="22"/>
      <c r="I44" s="22"/>
      <c r="J44" s="22"/>
      <c r="K44" s="22"/>
      <c r="L44" s="22"/>
      <c r="M44" s="22"/>
      <c r="N44" s="22"/>
      <c r="O44" s="22"/>
      <c r="P44" s="23"/>
      <c r="Q44" s="260"/>
      <c r="R44" s="73"/>
    </row>
    <row r="45" spans="1:18" ht="15" customHeight="1" x14ac:dyDescent="0.35">
      <c r="A45" s="29"/>
      <c r="B45" s="657"/>
      <c r="C45" s="642" t="s">
        <v>1578</v>
      </c>
      <c r="D45" s="586"/>
      <c r="E45" s="655"/>
      <c r="F45" s="318"/>
      <c r="G45" s="22"/>
      <c r="H45" s="22"/>
      <c r="I45" s="22"/>
      <c r="J45" s="22"/>
      <c r="K45" s="22"/>
      <c r="L45" s="22"/>
      <c r="M45" s="22"/>
      <c r="N45" s="22"/>
      <c r="O45" s="22"/>
      <c r="P45" s="23"/>
      <c r="Q45" s="260"/>
      <c r="R45" s="73"/>
    </row>
    <row r="46" spans="1:18" ht="15" customHeight="1" x14ac:dyDescent="0.25">
      <c r="A46" s="21"/>
      <c r="B46" s="321"/>
      <c r="C46" s="333"/>
      <c r="D46" s="313"/>
      <c r="E46" s="313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3"/>
      <c r="Q46" s="260"/>
      <c r="R46" s="73"/>
    </row>
    <row r="47" spans="1:18" ht="15" customHeight="1" x14ac:dyDescent="0.35">
      <c r="A47" s="29"/>
      <c r="B47" s="291" t="s">
        <v>1577</v>
      </c>
      <c r="C47" s="341">
        <v>8808.0630187499992</v>
      </c>
      <c r="D47" s="318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3"/>
      <c r="Q47" s="260"/>
      <c r="R47" s="73"/>
    </row>
    <row r="48" spans="1:18" ht="15" customHeight="1" x14ac:dyDescent="0.35">
      <c r="A48" s="29"/>
      <c r="B48" s="291" t="s">
        <v>1579</v>
      </c>
      <c r="C48" s="36">
        <v>6811</v>
      </c>
      <c r="D48" s="318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3"/>
      <c r="Q48" s="260"/>
      <c r="R48" s="73"/>
    </row>
    <row r="49" spans="1:18" ht="15" customHeight="1" x14ac:dyDescent="0.25">
      <c r="A49" s="51"/>
      <c r="B49" s="53"/>
      <c r="C49" s="53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4"/>
      <c r="Q49" s="260"/>
      <c r="R49" s="73"/>
    </row>
  </sheetData>
  <mergeCells count="25">
    <mergeCell ref="B23:E24"/>
    <mergeCell ref="G23:I23"/>
    <mergeCell ref="C34:E34"/>
    <mergeCell ref="B42:C42"/>
    <mergeCell ref="G24:I24"/>
    <mergeCell ref="C37:I38"/>
    <mergeCell ref="B37:B38"/>
    <mergeCell ref="C30:E30"/>
    <mergeCell ref="H30:I30"/>
    <mergeCell ref="E44:E45"/>
    <mergeCell ref="B44:B45"/>
    <mergeCell ref="C45:D45"/>
    <mergeCell ref="A11:F11"/>
    <mergeCell ref="G11:M11"/>
    <mergeCell ref="C19:E19"/>
    <mergeCell ref="C20:E20"/>
    <mergeCell ref="C17:E17"/>
    <mergeCell ref="C44:D44"/>
    <mergeCell ref="C18:E18"/>
    <mergeCell ref="A41:D41"/>
    <mergeCell ref="H13:I13"/>
    <mergeCell ref="C13:E13"/>
    <mergeCell ref="M13:O13"/>
    <mergeCell ref="A29:F29"/>
    <mergeCell ref="B22:E22"/>
  </mergeCells>
  <hyperlinks>
    <hyperlink ref="D4" location="'Rekapitulace'!B5" display="&lt;&lt;&lt; Zpět na rekapitulaci" xr:uid="{00000000-0004-0000-B800-000000000000}"/>
  </hyperlinks>
  <pageMargins left="0.7" right="0.7" top="0.78740157499999996" bottom="0.78740157499999996" header="0.3" footer="0.3"/>
  <drawing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dimension ref="A1:N13"/>
  <sheetViews>
    <sheetView showGridLines="0" workbookViewId="0"/>
  </sheetViews>
  <sheetFormatPr defaultColWidth="12.140625" defaultRowHeight="15" customHeight="1" x14ac:dyDescent="0.25"/>
  <cols>
    <col min="1" max="1" width="56.5703125" customWidth="1"/>
    <col min="2" max="2" width="14.28515625" customWidth="1"/>
    <col min="3" max="3" width="16.5703125" customWidth="1"/>
    <col min="4" max="14" width="15.7109375" customWidth="1"/>
  </cols>
  <sheetData>
    <row r="1" spans="1:14" x14ac:dyDescent="0.25">
      <c r="A1" s="17" t="s">
        <v>1</v>
      </c>
      <c r="B1" s="18" t="s">
        <v>2130</v>
      </c>
    </row>
    <row r="2" spans="1:14" x14ac:dyDescent="0.25">
      <c r="A2" s="17" t="s">
        <v>0</v>
      </c>
      <c r="B2" s="18" t="s">
        <v>216</v>
      </c>
    </row>
    <row r="3" spans="1:14" x14ac:dyDescent="0.25">
      <c r="A3" s="17" t="s">
        <v>2</v>
      </c>
      <c r="B3" s="18" t="s">
        <v>21</v>
      </c>
    </row>
    <row r="4" spans="1:14" x14ac:dyDescent="0.25">
      <c r="A4" s="17" t="s">
        <v>315</v>
      </c>
      <c r="B4" s="18" t="s">
        <v>36</v>
      </c>
      <c r="D4" s="19" t="s">
        <v>316</v>
      </c>
    </row>
    <row r="5" spans="1:14" x14ac:dyDescent="0.25">
      <c r="A5" s="17" t="s">
        <v>317</v>
      </c>
      <c r="B5" s="18" t="s">
        <v>318</v>
      </c>
    </row>
    <row r="6" spans="1:14" x14ac:dyDescent="0.25">
      <c r="A6" s="17" t="s">
        <v>319</v>
      </c>
      <c r="B6" s="18" t="s">
        <v>320</v>
      </c>
    </row>
    <row r="7" spans="1:14" x14ac:dyDescent="0.25">
      <c r="A7" s="17" t="s">
        <v>321</v>
      </c>
      <c r="B7" s="20">
        <v>638135</v>
      </c>
    </row>
    <row r="8" spans="1:14" x14ac:dyDescent="0.25">
      <c r="A8" s="17" t="s">
        <v>322</v>
      </c>
      <c r="B8" s="18" t="s">
        <v>323</v>
      </c>
    </row>
    <row r="9" spans="1:14" x14ac:dyDescent="0.25">
      <c r="A9" s="17" t="s">
        <v>324</v>
      </c>
      <c r="B9" s="18" t="s">
        <v>323</v>
      </c>
    </row>
    <row r="11" spans="1:14" x14ac:dyDescent="0.25">
      <c r="A11" s="55" t="s">
        <v>1</v>
      </c>
      <c r="B11" s="342" t="s">
        <v>1581</v>
      </c>
      <c r="C11" s="342" t="s">
        <v>694</v>
      </c>
      <c r="D11" s="55" t="s">
        <v>1582</v>
      </c>
      <c r="E11" s="55" t="s">
        <v>423</v>
      </c>
      <c r="F11" s="55" t="s">
        <v>334</v>
      </c>
      <c r="G11" s="55" t="s">
        <v>1583</v>
      </c>
      <c r="H11" s="55" t="s">
        <v>1584</v>
      </c>
      <c r="I11" s="55" t="s">
        <v>1585</v>
      </c>
      <c r="J11" s="55" t="s">
        <v>1586</v>
      </c>
      <c r="K11" s="55" t="s">
        <v>1587</v>
      </c>
      <c r="L11" s="55" t="s">
        <v>1588</v>
      </c>
      <c r="M11" s="55" t="s">
        <v>1589</v>
      </c>
      <c r="N11" s="55" t="s">
        <v>1590</v>
      </c>
    </row>
    <row r="12" spans="1:14" x14ac:dyDescent="0.25">
      <c r="A12" s="343" t="s">
        <v>1591</v>
      </c>
      <c r="B12" s="343" t="s">
        <v>1592</v>
      </c>
      <c r="C12" s="344" t="s">
        <v>1593</v>
      </c>
      <c r="D12" s="60">
        <v>638134.55000000005</v>
      </c>
      <c r="E12" s="60">
        <v>0</v>
      </c>
      <c r="F12" s="60">
        <v>638134.55000000005</v>
      </c>
      <c r="G12" s="60">
        <v>1</v>
      </c>
      <c r="H12" s="60">
        <v>426065</v>
      </c>
      <c r="I12" s="60">
        <v>212069.55</v>
      </c>
      <c r="J12" s="345" t="s">
        <v>1594</v>
      </c>
      <c r="K12" s="60">
        <v>0</v>
      </c>
      <c r="L12" s="60">
        <v>0</v>
      </c>
      <c r="M12" s="345" t="s">
        <v>1594</v>
      </c>
      <c r="N12" s="60">
        <v>0</v>
      </c>
    </row>
    <row r="13" spans="1:14" x14ac:dyDescent="0.25">
      <c r="A13" s="61" t="s">
        <v>310</v>
      </c>
      <c r="B13" s="680"/>
      <c r="C13" s="680"/>
      <c r="D13" s="64">
        <v>638134.55000000005</v>
      </c>
      <c r="E13" s="64">
        <v>0</v>
      </c>
      <c r="F13" s="64">
        <v>638134.55000000005</v>
      </c>
      <c r="G13" s="64">
        <v>1</v>
      </c>
      <c r="H13" s="64">
        <v>426065</v>
      </c>
      <c r="I13" s="63">
        <v>212069.55</v>
      </c>
      <c r="J13" s="64"/>
      <c r="K13" s="64">
        <v>0</v>
      </c>
      <c r="L13" s="63">
        <v>0</v>
      </c>
      <c r="M13" s="63"/>
      <c r="N13" s="63">
        <v>0</v>
      </c>
    </row>
  </sheetData>
  <mergeCells count="1">
    <mergeCell ref="B13:C13"/>
  </mergeCells>
  <hyperlinks>
    <hyperlink ref="D4" location="'Rekapitulace'!B5" display="&lt;&lt;&lt; Zpět na rekapitulaci" xr:uid="{00000000-0004-0000-B900-000000000000}"/>
  </hyperlinks>
  <pageMargins left="0.7" right="0.7" top="0.78740157499999996" bottom="0.78740157499999996" header="0.3" footer="0.3"/>
  <drawing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dimension ref="A1:N13"/>
  <sheetViews>
    <sheetView showGridLines="0" workbookViewId="0"/>
  </sheetViews>
  <sheetFormatPr defaultColWidth="12.140625" defaultRowHeight="15" customHeight="1" x14ac:dyDescent="0.25"/>
  <cols>
    <col min="1" max="1" width="56.5703125" customWidth="1"/>
    <col min="2" max="2" width="14.28515625" customWidth="1"/>
    <col min="3" max="3" width="16.5703125" customWidth="1"/>
    <col min="4" max="14" width="15.7109375" customWidth="1"/>
  </cols>
  <sheetData>
    <row r="1" spans="1:14" x14ac:dyDescent="0.25">
      <c r="A1" s="17" t="s">
        <v>1</v>
      </c>
      <c r="B1" s="18" t="s">
        <v>2131</v>
      </c>
    </row>
    <row r="2" spans="1:14" x14ac:dyDescent="0.25">
      <c r="A2" s="17" t="s">
        <v>0</v>
      </c>
      <c r="B2" s="18" t="s">
        <v>216</v>
      </c>
    </row>
    <row r="3" spans="1:14" x14ac:dyDescent="0.25">
      <c r="A3" s="17" t="s">
        <v>2</v>
      </c>
      <c r="B3" s="18" t="s">
        <v>21</v>
      </c>
    </row>
    <row r="4" spans="1:14" x14ac:dyDescent="0.25">
      <c r="A4" s="17" t="s">
        <v>315</v>
      </c>
      <c r="B4" s="18" t="s">
        <v>36</v>
      </c>
      <c r="D4" s="19" t="s">
        <v>316</v>
      </c>
    </row>
    <row r="5" spans="1:14" x14ac:dyDescent="0.25">
      <c r="A5" s="17" t="s">
        <v>317</v>
      </c>
      <c r="B5" s="18" t="s">
        <v>318</v>
      </c>
    </row>
    <row r="6" spans="1:14" x14ac:dyDescent="0.25">
      <c r="A6" s="17" t="s">
        <v>319</v>
      </c>
      <c r="B6" s="18" t="s">
        <v>320</v>
      </c>
    </row>
    <row r="7" spans="1:14" x14ac:dyDescent="0.25">
      <c r="A7" s="17" t="s">
        <v>321</v>
      </c>
      <c r="B7" s="20">
        <v>704466</v>
      </c>
    </row>
    <row r="8" spans="1:14" x14ac:dyDescent="0.25">
      <c r="A8" s="17" t="s">
        <v>322</v>
      </c>
      <c r="B8" s="18" t="s">
        <v>323</v>
      </c>
    </row>
    <row r="9" spans="1:14" x14ac:dyDescent="0.25">
      <c r="A9" s="17" t="s">
        <v>324</v>
      </c>
      <c r="B9" s="18" t="s">
        <v>323</v>
      </c>
    </row>
    <row r="11" spans="1:14" x14ac:dyDescent="0.25">
      <c r="A11" s="55" t="s">
        <v>1</v>
      </c>
      <c r="B11" s="342" t="s">
        <v>1581</v>
      </c>
      <c r="C11" s="342" t="s">
        <v>694</v>
      </c>
      <c r="D11" s="55" t="s">
        <v>1582</v>
      </c>
      <c r="E11" s="55" t="s">
        <v>423</v>
      </c>
      <c r="F11" s="55" t="s">
        <v>334</v>
      </c>
      <c r="G11" s="55" t="s">
        <v>1583</v>
      </c>
      <c r="H11" s="55" t="s">
        <v>1584</v>
      </c>
      <c r="I11" s="55" t="s">
        <v>1585</v>
      </c>
      <c r="J11" s="55" t="s">
        <v>1586</v>
      </c>
      <c r="K11" s="55" t="s">
        <v>1587</v>
      </c>
      <c r="L11" s="55" t="s">
        <v>1588</v>
      </c>
      <c r="M11" s="55" t="s">
        <v>1589</v>
      </c>
      <c r="N11" s="55" t="s">
        <v>1590</v>
      </c>
    </row>
    <row r="12" spans="1:14" x14ac:dyDescent="0.25">
      <c r="A12" s="343" t="s">
        <v>1596</v>
      </c>
      <c r="B12" s="343" t="s">
        <v>1597</v>
      </c>
      <c r="C12" s="344" t="s">
        <v>1598</v>
      </c>
      <c r="D12" s="60">
        <v>704465.6</v>
      </c>
      <c r="E12" s="60">
        <v>0</v>
      </c>
      <c r="F12" s="60">
        <v>704465.6</v>
      </c>
      <c r="G12" s="60">
        <v>6</v>
      </c>
      <c r="H12" s="60">
        <v>537760</v>
      </c>
      <c r="I12" s="60">
        <v>0</v>
      </c>
      <c r="J12" s="345" t="s">
        <v>1594</v>
      </c>
      <c r="K12" s="60">
        <v>0</v>
      </c>
      <c r="L12" s="60">
        <v>0</v>
      </c>
      <c r="M12" s="345" t="s">
        <v>1594</v>
      </c>
      <c r="N12" s="60">
        <v>0</v>
      </c>
    </row>
    <row r="13" spans="1:14" x14ac:dyDescent="0.25">
      <c r="A13" s="61" t="s">
        <v>310</v>
      </c>
      <c r="B13" s="680"/>
      <c r="C13" s="680"/>
      <c r="D13" s="64">
        <v>704465.6</v>
      </c>
      <c r="E13" s="64">
        <v>0</v>
      </c>
      <c r="F13" s="64">
        <v>704465.6</v>
      </c>
      <c r="G13" s="64">
        <v>6</v>
      </c>
      <c r="H13" s="64">
        <v>537760</v>
      </c>
      <c r="I13" s="63">
        <v>0</v>
      </c>
      <c r="J13" s="64"/>
      <c r="K13" s="64">
        <v>0</v>
      </c>
      <c r="L13" s="63">
        <v>0</v>
      </c>
      <c r="M13" s="63"/>
      <c r="N13" s="63">
        <v>0</v>
      </c>
    </row>
  </sheetData>
  <mergeCells count="1">
    <mergeCell ref="B13:C13"/>
  </mergeCells>
  <hyperlinks>
    <hyperlink ref="D4" location="'Rekapitulace'!B5" display="&lt;&lt;&lt; Zpět na rekapitulaci" xr:uid="{00000000-0004-0000-BA00-000000000000}"/>
  </hyperlinks>
  <pageMargins left="0.7" right="0.7" top="0.78740157499999996" bottom="0.78740157499999996" header="0.3" footer="0.3"/>
  <drawing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dimension ref="A1:N15"/>
  <sheetViews>
    <sheetView showGridLines="0" workbookViewId="0"/>
  </sheetViews>
  <sheetFormatPr defaultColWidth="12.140625" defaultRowHeight="15" customHeight="1" x14ac:dyDescent="0.25"/>
  <cols>
    <col min="1" max="1" width="56.5703125" customWidth="1"/>
    <col min="2" max="2" width="14.28515625" customWidth="1"/>
    <col min="3" max="3" width="16.5703125" customWidth="1"/>
    <col min="4" max="14" width="15.7109375" customWidth="1"/>
  </cols>
  <sheetData>
    <row r="1" spans="1:14" x14ac:dyDescent="0.25">
      <c r="A1" s="17" t="s">
        <v>1</v>
      </c>
      <c r="B1" s="18" t="s">
        <v>2132</v>
      </c>
    </row>
    <row r="2" spans="1:14" x14ac:dyDescent="0.25">
      <c r="A2" s="17" t="s">
        <v>0</v>
      </c>
      <c r="B2" s="18" t="s">
        <v>216</v>
      </c>
    </row>
    <row r="3" spans="1:14" x14ac:dyDescent="0.25">
      <c r="A3" s="17" t="s">
        <v>2</v>
      </c>
      <c r="B3" s="18" t="s">
        <v>21</v>
      </c>
    </row>
    <row r="4" spans="1:14" x14ac:dyDescent="0.25">
      <c r="A4" s="17" t="s">
        <v>315</v>
      </c>
      <c r="B4" s="18" t="s">
        <v>36</v>
      </c>
      <c r="D4" s="19" t="s">
        <v>316</v>
      </c>
    </row>
    <row r="5" spans="1:14" x14ac:dyDescent="0.25">
      <c r="A5" s="17" t="s">
        <v>317</v>
      </c>
      <c r="B5" s="18" t="s">
        <v>318</v>
      </c>
    </row>
    <row r="6" spans="1:14" x14ac:dyDescent="0.25">
      <c r="A6" s="17" t="s">
        <v>319</v>
      </c>
      <c r="B6" s="18" t="s">
        <v>320</v>
      </c>
    </row>
    <row r="7" spans="1:14" x14ac:dyDescent="0.25">
      <c r="A7" s="17" t="s">
        <v>321</v>
      </c>
      <c r="B7" s="20">
        <v>1590280</v>
      </c>
    </row>
    <row r="8" spans="1:14" x14ac:dyDescent="0.25">
      <c r="A8" s="17" t="s">
        <v>322</v>
      </c>
      <c r="B8" s="18" t="s">
        <v>323</v>
      </c>
    </row>
    <row r="9" spans="1:14" x14ac:dyDescent="0.25">
      <c r="A9" s="17" t="s">
        <v>324</v>
      </c>
      <c r="B9" s="18" t="s">
        <v>323</v>
      </c>
    </row>
    <row r="11" spans="1:14" x14ac:dyDescent="0.25">
      <c r="A11" s="55" t="s">
        <v>1</v>
      </c>
      <c r="B11" s="342" t="s">
        <v>1581</v>
      </c>
      <c r="C11" s="342" t="s">
        <v>694</v>
      </c>
      <c r="D11" s="55" t="s">
        <v>1582</v>
      </c>
      <c r="E11" s="55" t="s">
        <v>423</v>
      </c>
      <c r="F11" s="55" t="s">
        <v>334</v>
      </c>
      <c r="G11" s="55" t="s">
        <v>1583</v>
      </c>
      <c r="H11" s="55" t="s">
        <v>1584</v>
      </c>
      <c r="I11" s="55" t="s">
        <v>1585</v>
      </c>
      <c r="J11" s="55" t="s">
        <v>1586</v>
      </c>
      <c r="K11" s="55" t="s">
        <v>1587</v>
      </c>
      <c r="L11" s="55" t="s">
        <v>1588</v>
      </c>
      <c r="M11" s="55" t="s">
        <v>1589</v>
      </c>
      <c r="N11" s="55" t="s">
        <v>1590</v>
      </c>
    </row>
    <row r="12" spans="1:14" x14ac:dyDescent="0.25">
      <c r="A12" s="343" t="s">
        <v>1600</v>
      </c>
      <c r="B12" s="343" t="s">
        <v>1601</v>
      </c>
      <c r="C12" s="344" t="s">
        <v>323</v>
      </c>
      <c r="D12" s="60">
        <v>1088376.53</v>
      </c>
      <c r="E12" s="60">
        <v>0</v>
      </c>
      <c r="F12" s="60">
        <v>1088376.53</v>
      </c>
      <c r="G12" s="60">
        <v>1</v>
      </c>
      <c r="H12" s="60">
        <v>813263</v>
      </c>
      <c r="I12" s="60">
        <v>201919.86</v>
      </c>
      <c r="J12" s="345" t="s">
        <v>1594</v>
      </c>
      <c r="K12" s="60">
        <v>0</v>
      </c>
      <c r="L12" s="60">
        <v>0</v>
      </c>
      <c r="M12" s="345" t="s">
        <v>1594</v>
      </c>
      <c r="N12" s="60">
        <v>0</v>
      </c>
    </row>
    <row r="13" spans="1:14" x14ac:dyDescent="0.25">
      <c r="A13" s="343" t="s">
        <v>1600</v>
      </c>
      <c r="B13" s="343" t="s">
        <v>1602</v>
      </c>
      <c r="C13" s="344" t="s">
        <v>323</v>
      </c>
      <c r="D13" s="60">
        <v>441427.11</v>
      </c>
      <c r="E13" s="60">
        <v>0</v>
      </c>
      <c r="F13" s="60">
        <v>441427.11</v>
      </c>
      <c r="G13" s="60">
        <v>1</v>
      </c>
      <c r="H13" s="60">
        <v>404979</v>
      </c>
      <c r="I13" s="60">
        <v>0</v>
      </c>
      <c r="J13" s="345" t="s">
        <v>1594</v>
      </c>
      <c r="K13" s="60">
        <v>0</v>
      </c>
      <c r="L13" s="60">
        <v>0</v>
      </c>
      <c r="M13" s="345" t="s">
        <v>1594</v>
      </c>
      <c r="N13" s="60">
        <v>0</v>
      </c>
    </row>
    <row r="14" spans="1:14" x14ac:dyDescent="0.25">
      <c r="A14" s="343" t="s">
        <v>1600</v>
      </c>
      <c r="B14" s="343" t="s">
        <v>1603</v>
      </c>
      <c r="C14" s="344" t="s">
        <v>323</v>
      </c>
      <c r="D14" s="60">
        <v>60476.47</v>
      </c>
      <c r="E14" s="60">
        <v>0</v>
      </c>
      <c r="F14" s="60">
        <v>60476.47</v>
      </c>
      <c r="G14" s="60">
        <v>1</v>
      </c>
      <c r="H14" s="60">
        <v>55483</v>
      </c>
      <c r="I14" s="60">
        <v>0</v>
      </c>
      <c r="J14" s="345" t="s">
        <v>1594</v>
      </c>
      <c r="K14" s="60">
        <v>0</v>
      </c>
      <c r="L14" s="60">
        <v>0</v>
      </c>
      <c r="M14" s="345" t="s">
        <v>1594</v>
      </c>
      <c r="N14" s="60">
        <v>0</v>
      </c>
    </row>
    <row r="15" spans="1:14" x14ac:dyDescent="0.25">
      <c r="A15" s="61" t="s">
        <v>310</v>
      </c>
      <c r="B15" s="680"/>
      <c r="C15" s="680"/>
      <c r="D15" s="64">
        <v>1590280.11</v>
      </c>
      <c r="E15" s="64">
        <v>0</v>
      </c>
      <c r="F15" s="64">
        <v>1590280.11</v>
      </c>
      <c r="G15" s="64">
        <v>3</v>
      </c>
      <c r="H15" s="64">
        <v>1273725</v>
      </c>
      <c r="I15" s="63">
        <v>201919.86</v>
      </c>
      <c r="J15" s="64"/>
      <c r="K15" s="64">
        <v>0</v>
      </c>
      <c r="L15" s="63">
        <v>0</v>
      </c>
      <c r="M15" s="63"/>
      <c r="N15" s="63">
        <v>0</v>
      </c>
    </row>
  </sheetData>
  <mergeCells count="1">
    <mergeCell ref="B15:C15"/>
  </mergeCells>
  <hyperlinks>
    <hyperlink ref="D4" location="'Rekapitulace'!B5" display="&lt;&lt;&lt; Zpět na rekapitulaci" xr:uid="{00000000-0004-0000-BB00-000000000000}"/>
  </hyperlinks>
  <pageMargins left="0.7" right="0.7" top="0.78740157499999996" bottom="0.78740157499999996" header="0.3" footer="0.3"/>
  <drawing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dimension ref="A1:I15"/>
  <sheetViews>
    <sheetView showGridLines="0" workbookViewId="0"/>
  </sheetViews>
  <sheetFormatPr defaultColWidth="12.140625" defaultRowHeight="15" customHeight="1" x14ac:dyDescent="0.25"/>
  <cols>
    <col min="1" max="1" width="65.42578125" customWidth="1"/>
    <col min="2" max="2" width="14.28515625" customWidth="1"/>
    <col min="3" max="3" width="16.5703125" customWidth="1"/>
    <col min="4" max="7" width="19" customWidth="1"/>
    <col min="8" max="9" width="14" customWidth="1"/>
  </cols>
  <sheetData>
    <row r="1" spans="1:9" x14ac:dyDescent="0.25">
      <c r="A1" s="17" t="s">
        <v>1</v>
      </c>
      <c r="B1" s="18" t="s">
        <v>2133</v>
      </c>
    </row>
    <row r="2" spans="1:9" x14ac:dyDescent="0.25">
      <c r="A2" s="17" t="s">
        <v>0</v>
      </c>
      <c r="B2" s="18" t="s">
        <v>216</v>
      </c>
    </row>
    <row r="3" spans="1:9" x14ac:dyDescent="0.25">
      <c r="A3" s="17" t="s">
        <v>2</v>
      </c>
      <c r="B3" s="18" t="s">
        <v>21</v>
      </c>
    </row>
    <row r="4" spans="1:9" x14ac:dyDescent="0.25">
      <c r="A4" s="17" t="s">
        <v>315</v>
      </c>
      <c r="B4" s="18" t="s">
        <v>36</v>
      </c>
      <c r="D4" s="19" t="s">
        <v>316</v>
      </c>
    </row>
    <row r="5" spans="1:9" x14ac:dyDescent="0.25">
      <c r="A5" s="17" t="s">
        <v>317</v>
      </c>
      <c r="B5" s="18" t="s">
        <v>318</v>
      </c>
    </row>
    <row r="6" spans="1:9" x14ac:dyDescent="0.25">
      <c r="A6" s="17" t="s">
        <v>319</v>
      </c>
      <c r="B6" s="18" t="s">
        <v>320</v>
      </c>
    </row>
    <row r="7" spans="1:9" x14ac:dyDescent="0.25">
      <c r="A7" s="17" t="s">
        <v>321</v>
      </c>
      <c r="B7" s="20">
        <v>14000</v>
      </c>
    </row>
    <row r="8" spans="1:9" x14ac:dyDescent="0.25">
      <c r="A8" s="17" t="s">
        <v>322</v>
      </c>
      <c r="B8" s="18" t="s">
        <v>323</v>
      </c>
    </row>
    <row r="9" spans="1:9" x14ac:dyDescent="0.25">
      <c r="A9" s="17" t="s">
        <v>324</v>
      </c>
      <c r="B9" s="18" t="s">
        <v>323</v>
      </c>
    </row>
    <row r="11" spans="1:9" x14ac:dyDescent="0.25">
      <c r="A11" s="55" t="s">
        <v>1</v>
      </c>
      <c r="B11" s="342" t="s">
        <v>1581</v>
      </c>
      <c r="C11" s="342" t="s">
        <v>694</v>
      </c>
      <c r="D11" s="55" t="s">
        <v>1582</v>
      </c>
      <c r="E11" s="55" t="s">
        <v>423</v>
      </c>
      <c r="F11" s="55" t="s">
        <v>334</v>
      </c>
      <c r="G11" s="55" t="s">
        <v>1605</v>
      </c>
      <c r="H11" s="55" t="s">
        <v>1606</v>
      </c>
      <c r="I11" s="55" t="s">
        <v>1607</v>
      </c>
    </row>
    <row r="12" spans="1:9" x14ac:dyDescent="0.25">
      <c r="A12" s="343" t="s">
        <v>2134</v>
      </c>
      <c r="B12" s="343" t="s">
        <v>2135</v>
      </c>
      <c r="C12" s="344" t="s">
        <v>2136</v>
      </c>
      <c r="D12" s="60">
        <v>14000</v>
      </c>
      <c r="E12" s="60">
        <v>0</v>
      </c>
      <c r="F12" s="60">
        <v>14000</v>
      </c>
      <c r="G12" s="59">
        <v>7000</v>
      </c>
      <c r="H12" s="60">
        <v>0</v>
      </c>
      <c r="I12" s="60">
        <v>2</v>
      </c>
    </row>
    <row r="13" spans="1:9" x14ac:dyDescent="0.25">
      <c r="A13" s="61" t="s">
        <v>310</v>
      </c>
      <c r="B13" s="681"/>
      <c r="C13" s="682"/>
      <c r="D13" s="64">
        <v>14000</v>
      </c>
      <c r="E13" s="64">
        <v>0</v>
      </c>
      <c r="F13" s="64">
        <v>14000</v>
      </c>
      <c r="G13" s="681"/>
      <c r="H13" s="683"/>
      <c r="I13" s="682"/>
    </row>
    <row r="14" spans="1:9" x14ac:dyDescent="0.25">
      <c r="A14" s="346" t="s">
        <v>1608</v>
      </c>
      <c r="B14" s="684"/>
      <c r="C14" s="685"/>
      <c r="D14" s="685"/>
      <c r="E14" s="686"/>
      <c r="F14" s="347">
        <v>0</v>
      </c>
      <c r="G14" s="687"/>
      <c r="H14" s="688"/>
      <c r="I14" s="688"/>
    </row>
    <row r="15" spans="1:9" x14ac:dyDescent="0.25">
      <c r="A15" s="346" t="s">
        <v>1609</v>
      </c>
      <c r="B15" s="684"/>
      <c r="C15" s="685"/>
      <c r="D15" s="685"/>
      <c r="E15" s="686"/>
      <c r="F15" s="348">
        <v>0</v>
      </c>
      <c r="G15" s="689"/>
      <c r="H15" s="690"/>
      <c r="I15" s="690"/>
    </row>
  </sheetData>
  <mergeCells count="6">
    <mergeCell ref="B14:E14"/>
    <mergeCell ref="G14:I14"/>
    <mergeCell ref="B13:C13"/>
    <mergeCell ref="G13:I13"/>
    <mergeCell ref="B15:E15"/>
    <mergeCell ref="G15:I15"/>
  </mergeCells>
  <hyperlinks>
    <hyperlink ref="D4" location="'Rekapitulace'!B5" display="&lt;&lt;&lt; Zpět na rekapitulaci" xr:uid="{00000000-0004-0000-BC00-000000000000}"/>
  </hyperlinks>
  <pageMargins left="0.7" right="0.7" top="0.78740157499999996" bottom="0.78740157499999996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20"/>
  <sheetViews>
    <sheetView showGridLines="0" workbookViewId="0"/>
  </sheetViews>
  <sheetFormatPr defaultColWidth="12.140625" defaultRowHeight="15" customHeight="1" x14ac:dyDescent="0.25"/>
  <cols>
    <col min="1" max="1" width="27.28515625" customWidth="1"/>
    <col min="2" max="2" width="13.7109375" customWidth="1"/>
    <col min="3" max="3" width="11.85546875" customWidth="1"/>
    <col min="4" max="4" width="40.5703125" customWidth="1"/>
    <col min="5" max="7" width="17.7109375" customWidth="1"/>
    <col min="8" max="8" width="18.7109375" customWidth="1"/>
    <col min="9" max="9" width="14.42578125" customWidth="1"/>
  </cols>
  <sheetData>
    <row r="1" spans="1:9" x14ac:dyDescent="0.25">
      <c r="A1" s="17" t="s">
        <v>1</v>
      </c>
      <c r="B1" s="18" t="s">
        <v>1666</v>
      </c>
    </row>
    <row r="2" spans="1:9" x14ac:dyDescent="0.25">
      <c r="A2" s="17" t="s">
        <v>0</v>
      </c>
      <c r="B2" s="18" t="s">
        <v>14</v>
      </c>
    </row>
    <row r="3" spans="1:9" x14ac:dyDescent="0.25">
      <c r="A3" s="17" t="s">
        <v>2</v>
      </c>
      <c r="B3" s="18" t="s">
        <v>21</v>
      </c>
    </row>
    <row r="4" spans="1:9" x14ac:dyDescent="0.25">
      <c r="A4" s="17" t="s">
        <v>315</v>
      </c>
      <c r="B4" s="18" t="s">
        <v>42</v>
      </c>
      <c r="D4" s="19" t="s">
        <v>316</v>
      </c>
    </row>
    <row r="5" spans="1:9" x14ac:dyDescent="0.25">
      <c r="A5" s="17" t="s">
        <v>317</v>
      </c>
      <c r="B5" s="18" t="s">
        <v>318</v>
      </c>
    </row>
    <row r="6" spans="1:9" x14ac:dyDescent="0.25">
      <c r="A6" s="17" t="s">
        <v>319</v>
      </c>
      <c r="B6" s="18" t="s">
        <v>320</v>
      </c>
    </row>
    <row r="7" spans="1:9" x14ac:dyDescent="0.25">
      <c r="A7" s="17" t="s">
        <v>321</v>
      </c>
      <c r="B7" s="20">
        <v>950341</v>
      </c>
    </row>
    <row r="8" spans="1:9" x14ac:dyDescent="0.25">
      <c r="A8" s="17" t="s">
        <v>322</v>
      </c>
      <c r="B8" s="18" t="s">
        <v>323</v>
      </c>
    </row>
    <row r="9" spans="1:9" x14ac:dyDescent="0.25">
      <c r="A9" s="17" t="s">
        <v>324</v>
      </c>
      <c r="B9" s="18" t="s">
        <v>323</v>
      </c>
    </row>
    <row r="11" spans="1:9" x14ac:dyDescent="0.25">
      <c r="A11" s="265" t="s">
        <v>1620</v>
      </c>
      <c r="B11" s="353" t="s">
        <v>326</v>
      </c>
      <c r="C11" s="353" t="s">
        <v>694</v>
      </c>
      <c r="D11" s="353" t="s">
        <v>1</v>
      </c>
      <c r="E11" s="266" t="s">
        <v>695</v>
      </c>
      <c r="F11" s="266" t="s">
        <v>1621</v>
      </c>
      <c r="G11" s="266" t="s">
        <v>1622</v>
      </c>
      <c r="H11" s="266" t="s">
        <v>1623</v>
      </c>
      <c r="I11" s="266" t="s">
        <v>1624</v>
      </c>
    </row>
    <row r="12" spans="1:9" x14ac:dyDescent="0.25">
      <c r="A12" s="354" t="s">
        <v>1667</v>
      </c>
      <c r="B12" s="355" t="s">
        <v>700</v>
      </c>
      <c r="C12" s="355" t="s">
        <v>1626</v>
      </c>
      <c r="D12" s="356" t="s">
        <v>1627</v>
      </c>
      <c r="E12" s="271">
        <v>33</v>
      </c>
      <c r="F12" s="271">
        <v>8469.2800000000007</v>
      </c>
      <c r="G12" s="271">
        <v>262768.11</v>
      </c>
      <c r="H12" s="271">
        <v>279486</v>
      </c>
      <c r="I12" s="271">
        <v>262768.11</v>
      </c>
    </row>
    <row r="13" spans="1:9" x14ac:dyDescent="0.25">
      <c r="A13" s="354" t="s">
        <v>1667</v>
      </c>
      <c r="B13" s="355" t="s">
        <v>700</v>
      </c>
      <c r="C13" s="355" t="s">
        <v>1628</v>
      </c>
      <c r="D13" s="356" t="s">
        <v>1627</v>
      </c>
      <c r="E13" s="271">
        <v>3</v>
      </c>
      <c r="F13" s="271">
        <v>16800.782999999999</v>
      </c>
      <c r="G13" s="271">
        <v>47776.08</v>
      </c>
      <c r="H13" s="271">
        <v>50402</v>
      </c>
      <c r="I13" s="271">
        <v>47776.08</v>
      </c>
    </row>
    <row r="14" spans="1:9" x14ac:dyDescent="0.25">
      <c r="A14" s="354" t="s">
        <v>1667</v>
      </c>
      <c r="B14" s="355" t="s">
        <v>700</v>
      </c>
      <c r="C14" s="355" t="s">
        <v>1668</v>
      </c>
      <c r="D14" s="356" t="s">
        <v>1669</v>
      </c>
      <c r="E14" s="271">
        <v>7</v>
      </c>
      <c r="F14" s="271">
        <v>30421.401000000002</v>
      </c>
      <c r="G14" s="271">
        <v>212949.8</v>
      </c>
      <c r="H14" s="271">
        <v>212950</v>
      </c>
      <c r="I14" s="271">
        <v>212949.8</v>
      </c>
    </row>
    <row r="15" spans="1:9" x14ac:dyDescent="0.25">
      <c r="A15" s="354" t="s">
        <v>1667</v>
      </c>
      <c r="B15" s="355" t="s">
        <v>700</v>
      </c>
      <c r="C15" s="355" t="s">
        <v>1660</v>
      </c>
      <c r="D15" s="356" t="s">
        <v>1659</v>
      </c>
      <c r="E15" s="271">
        <v>4</v>
      </c>
      <c r="F15" s="271">
        <v>2235</v>
      </c>
      <c r="G15" s="271">
        <v>8940</v>
      </c>
      <c r="H15" s="271">
        <v>8940</v>
      </c>
      <c r="I15" s="271">
        <v>8940</v>
      </c>
    </row>
    <row r="16" spans="1:9" x14ac:dyDescent="0.25">
      <c r="A16" s="354" t="s">
        <v>1667</v>
      </c>
      <c r="B16" s="355" t="s">
        <v>700</v>
      </c>
      <c r="C16" s="355" t="s">
        <v>1661</v>
      </c>
      <c r="D16" s="356" t="s">
        <v>1662</v>
      </c>
      <c r="E16" s="271">
        <v>14</v>
      </c>
      <c r="F16" s="271">
        <v>9276.36</v>
      </c>
      <c r="G16" s="271">
        <v>129869.04</v>
      </c>
      <c r="H16" s="271">
        <v>129869</v>
      </c>
      <c r="I16" s="271">
        <v>129869.04</v>
      </c>
    </row>
    <row r="17" spans="1:9" x14ac:dyDescent="0.25">
      <c r="A17" s="354" t="s">
        <v>1667</v>
      </c>
      <c r="B17" s="355" t="s">
        <v>700</v>
      </c>
      <c r="C17" s="355" t="s">
        <v>1663</v>
      </c>
      <c r="D17" s="356" t="s">
        <v>1662</v>
      </c>
      <c r="E17" s="271">
        <v>9</v>
      </c>
      <c r="F17" s="271">
        <v>4638.18</v>
      </c>
      <c r="G17" s="271">
        <v>41743.620000000003</v>
      </c>
      <c r="H17" s="271">
        <v>41744</v>
      </c>
      <c r="I17" s="271">
        <v>41743.620000000003</v>
      </c>
    </row>
    <row r="18" spans="1:9" x14ac:dyDescent="0.25">
      <c r="A18" s="354" t="s">
        <v>1667</v>
      </c>
      <c r="B18" s="355" t="s">
        <v>700</v>
      </c>
      <c r="C18" s="355" t="s">
        <v>1670</v>
      </c>
      <c r="D18" s="356" t="s">
        <v>1671</v>
      </c>
      <c r="E18" s="271">
        <v>2</v>
      </c>
      <c r="F18" s="271">
        <v>7891.89</v>
      </c>
      <c r="G18" s="271">
        <v>15783.78</v>
      </c>
      <c r="H18" s="271">
        <v>15784</v>
      </c>
      <c r="I18" s="271">
        <v>15783.78</v>
      </c>
    </row>
    <row r="19" spans="1:9" x14ac:dyDescent="0.25">
      <c r="A19" s="354" t="s">
        <v>1667</v>
      </c>
      <c r="B19" s="355" t="s">
        <v>1455</v>
      </c>
      <c r="C19" s="355" t="s">
        <v>1672</v>
      </c>
      <c r="D19" s="356" t="s">
        <v>1673</v>
      </c>
      <c r="E19" s="271">
        <v>177</v>
      </c>
      <c r="F19" s="271">
        <v>1302.32</v>
      </c>
      <c r="G19" s="271">
        <v>236422.84</v>
      </c>
      <c r="H19" s="271">
        <v>230511</v>
      </c>
      <c r="I19" s="271">
        <v>230510.64</v>
      </c>
    </row>
    <row r="20" spans="1:9" x14ac:dyDescent="0.25">
      <c r="A20" s="273" t="s">
        <v>310</v>
      </c>
      <c r="B20" s="357"/>
      <c r="C20" s="357"/>
      <c r="D20" s="357"/>
      <c r="E20" s="275"/>
      <c r="F20" s="275"/>
      <c r="G20" s="275">
        <v>956253.27</v>
      </c>
      <c r="H20" s="275">
        <v>969685.48</v>
      </c>
      <c r="I20" s="275">
        <v>950341.07</v>
      </c>
    </row>
  </sheetData>
  <hyperlinks>
    <hyperlink ref="D4" location="'Rekapitulace'!B5" display="&lt;&lt;&lt; Zpět na rekapitulaci" xr:uid="{00000000-0004-0000-1200-000000000000}"/>
  </hyperlinks>
  <pageMargins left="0.7" right="0.7" top="0.78740157499999996" bottom="0.78740157499999996" header="0.3" footer="0.3"/>
  <drawing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dimension ref="A1:J16"/>
  <sheetViews>
    <sheetView showGridLines="0" workbookViewId="0"/>
  </sheetViews>
  <sheetFormatPr defaultColWidth="12.140625" defaultRowHeight="15" customHeight="1" x14ac:dyDescent="0.25"/>
  <cols>
    <col min="1" max="1" width="65.42578125" customWidth="1"/>
    <col min="2" max="2" width="14.28515625" customWidth="1"/>
    <col min="3" max="3" width="33" customWidth="1"/>
    <col min="4" max="7" width="19" customWidth="1"/>
    <col min="8" max="9" width="14" customWidth="1"/>
  </cols>
  <sheetData>
    <row r="1" spans="1:10" x14ac:dyDescent="0.25">
      <c r="A1" s="17" t="s">
        <v>1</v>
      </c>
      <c r="B1" s="18" t="s">
        <v>2137</v>
      </c>
    </row>
    <row r="2" spans="1:10" x14ac:dyDescent="0.25">
      <c r="A2" s="17" t="s">
        <v>0</v>
      </c>
      <c r="B2" s="18" t="s">
        <v>216</v>
      </c>
    </row>
    <row r="3" spans="1:10" x14ac:dyDescent="0.25">
      <c r="A3" s="17" t="s">
        <v>2</v>
      </c>
      <c r="B3" s="18" t="s">
        <v>21</v>
      </c>
    </row>
    <row r="4" spans="1:10" x14ac:dyDescent="0.25">
      <c r="A4" s="17" t="s">
        <v>315</v>
      </c>
      <c r="B4" s="18" t="s">
        <v>36</v>
      </c>
      <c r="D4" s="19" t="s">
        <v>316</v>
      </c>
    </row>
    <row r="5" spans="1:10" x14ac:dyDescent="0.25">
      <c r="A5" s="17" t="s">
        <v>317</v>
      </c>
      <c r="B5" s="18" t="s">
        <v>318</v>
      </c>
    </row>
    <row r="6" spans="1:10" x14ac:dyDescent="0.25">
      <c r="A6" s="17" t="s">
        <v>319</v>
      </c>
      <c r="B6" s="18" t="s">
        <v>320</v>
      </c>
    </row>
    <row r="7" spans="1:10" x14ac:dyDescent="0.25">
      <c r="A7" s="17" t="s">
        <v>321</v>
      </c>
      <c r="B7" s="20">
        <v>1156423</v>
      </c>
    </row>
    <row r="8" spans="1:10" x14ac:dyDescent="0.25">
      <c r="A8" s="17" t="s">
        <v>322</v>
      </c>
      <c r="B8" s="18" t="s">
        <v>323</v>
      </c>
    </row>
    <row r="9" spans="1:10" x14ac:dyDescent="0.25">
      <c r="A9" s="17" t="s">
        <v>324</v>
      </c>
      <c r="B9" s="18" t="s">
        <v>323</v>
      </c>
    </row>
    <row r="11" spans="1:10" x14ac:dyDescent="0.25">
      <c r="A11" s="55" t="s">
        <v>1</v>
      </c>
      <c r="B11" s="342" t="s">
        <v>1581</v>
      </c>
      <c r="C11" s="55" t="s">
        <v>1611</v>
      </c>
      <c r="D11" s="55" t="s">
        <v>1582</v>
      </c>
      <c r="E11" s="55" t="s">
        <v>423</v>
      </c>
      <c r="F11" s="55" t="s">
        <v>334</v>
      </c>
      <c r="G11" s="55" t="s">
        <v>1605</v>
      </c>
      <c r="H11" s="55" t="s">
        <v>1612</v>
      </c>
      <c r="I11" s="55" t="s">
        <v>1584</v>
      </c>
    </row>
    <row r="12" spans="1:10" x14ac:dyDescent="0.25">
      <c r="A12" s="343" t="s">
        <v>1613</v>
      </c>
      <c r="B12" s="343" t="s">
        <v>1614</v>
      </c>
      <c r="C12" s="344" t="s">
        <v>1615</v>
      </c>
      <c r="D12" s="60">
        <v>886832.7</v>
      </c>
      <c r="E12" s="60">
        <v>0</v>
      </c>
      <c r="F12" s="60">
        <v>886832.7</v>
      </c>
      <c r="G12" s="60">
        <v>1.3</v>
      </c>
      <c r="H12" s="60">
        <v>353</v>
      </c>
      <c r="I12" s="60">
        <v>682179</v>
      </c>
    </row>
    <row r="13" spans="1:10" x14ac:dyDescent="0.25">
      <c r="A13" s="343" t="s">
        <v>1616</v>
      </c>
      <c r="B13" s="343" t="s">
        <v>1617</v>
      </c>
      <c r="C13" s="344" t="s">
        <v>1618</v>
      </c>
      <c r="D13" s="60">
        <v>269590.71999999997</v>
      </c>
      <c r="E13" s="60">
        <v>0</v>
      </c>
      <c r="F13" s="60">
        <v>269590.71999999997</v>
      </c>
      <c r="G13" s="60">
        <v>1.1200000000000001</v>
      </c>
      <c r="H13" s="60">
        <v>431</v>
      </c>
      <c r="I13" s="60">
        <v>240706</v>
      </c>
    </row>
    <row r="14" spans="1:10" x14ac:dyDescent="0.25">
      <c r="A14" s="61" t="s">
        <v>310</v>
      </c>
      <c r="B14" s="680"/>
      <c r="C14" s="680"/>
      <c r="D14" s="64">
        <v>1156423.42</v>
      </c>
      <c r="E14" s="64">
        <v>0</v>
      </c>
      <c r="F14" s="64">
        <v>1156423.42</v>
      </c>
      <c r="G14" s="64"/>
      <c r="H14" s="64"/>
      <c r="I14" s="64">
        <v>922885</v>
      </c>
    </row>
    <row r="15" spans="1:10" x14ac:dyDescent="0.25">
      <c r="A15" s="346" t="s">
        <v>1608</v>
      </c>
      <c r="B15" s="691"/>
      <c r="C15" s="691"/>
      <c r="D15" s="691"/>
      <c r="E15" s="691"/>
      <c r="F15" s="347">
        <v>0</v>
      </c>
      <c r="G15" s="350"/>
      <c r="H15" s="351"/>
      <c r="I15" s="351"/>
    </row>
    <row r="16" spans="1:10" x14ac:dyDescent="0.25">
      <c r="A16" s="346" t="s">
        <v>1609</v>
      </c>
      <c r="B16" s="691"/>
      <c r="C16" s="691"/>
      <c r="D16" s="691"/>
      <c r="E16" s="691"/>
      <c r="F16" s="348">
        <v>0</v>
      </c>
      <c r="G16" s="352"/>
      <c r="H16" s="73"/>
      <c r="I16" s="73"/>
      <c r="J16" s="73"/>
    </row>
  </sheetData>
  <mergeCells count="3">
    <mergeCell ref="B14:C14"/>
    <mergeCell ref="B15:E15"/>
    <mergeCell ref="B16:E16"/>
  </mergeCells>
  <hyperlinks>
    <hyperlink ref="D4" location="'Rekapitulace'!B5" display="&lt;&lt;&lt; Zpět na rekapitulaci" xr:uid="{00000000-0004-0000-BD00-000000000000}"/>
  </hyperlinks>
  <pageMargins left="0.7" right="0.7" top="0.78740157499999996" bottom="0.78740157499999996" header="0.3" footer="0.3"/>
  <drawing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dimension ref="A1:I19"/>
  <sheetViews>
    <sheetView showGridLines="0" workbookViewId="0"/>
  </sheetViews>
  <sheetFormatPr defaultColWidth="12.140625" defaultRowHeight="15" customHeight="1" x14ac:dyDescent="0.25"/>
  <cols>
    <col min="1" max="1" width="27.28515625" customWidth="1"/>
    <col min="2" max="2" width="13.7109375" customWidth="1"/>
    <col min="3" max="3" width="11.85546875" customWidth="1"/>
    <col min="4" max="4" width="40.5703125" customWidth="1"/>
    <col min="5" max="7" width="17.7109375" customWidth="1"/>
    <col min="8" max="8" width="18.7109375" customWidth="1"/>
    <col min="9" max="9" width="14.42578125" customWidth="1"/>
  </cols>
  <sheetData>
    <row r="1" spans="1:9" x14ac:dyDescent="0.25">
      <c r="A1" s="17" t="s">
        <v>1</v>
      </c>
      <c r="B1" s="18" t="s">
        <v>2138</v>
      </c>
    </row>
    <row r="2" spans="1:9" x14ac:dyDescent="0.25">
      <c r="A2" s="17" t="s">
        <v>0</v>
      </c>
      <c r="B2" s="18" t="s">
        <v>216</v>
      </c>
    </row>
    <row r="3" spans="1:9" x14ac:dyDescent="0.25">
      <c r="A3" s="17" t="s">
        <v>2</v>
      </c>
      <c r="B3" s="18" t="s">
        <v>21</v>
      </c>
    </row>
    <row r="4" spans="1:9" x14ac:dyDescent="0.25">
      <c r="A4" s="17" t="s">
        <v>315</v>
      </c>
      <c r="B4" s="18" t="s">
        <v>42</v>
      </c>
      <c r="D4" s="19" t="s">
        <v>316</v>
      </c>
    </row>
    <row r="5" spans="1:9" x14ac:dyDescent="0.25">
      <c r="A5" s="17" t="s">
        <v>317</v>
      </c>
      <c r="B5" s="18" t="s">
        <v>318</v>
      </c>
    </row>
    <row r="6" spans="1:9" x14ac:dyDescent="0.25">
      <c r="A6" s="17" t="s">
        <v>319</v>
      </c>
      <c r="B6" s="18" t="s">
        <v>320</v>
      </c>
    </row>
    <row r="7" spans="1:9" x14ac:dyDescent="0.25">
      <c r="A7" s="17" t="s">
        <v>321</v>
      </c>
      <c r="B7" s="20">
        <v>589945</v>
      </c>
    </row>
    <row r="8" spans="1:9" x14ac:dyDescent="0.25">
      <c r="A8" s="17" t="s">
        <v>322</v>
      </c>
      <c r="B8" s="18" t="s">
        <v>323</v>
      </c>
    </row>
    <row r="9" spans="1:9" x14ac:dyDescent="0.25">
      <c r="A9" s="17" t="s">
        <v>324</v>
      </c>
      <c r="B9" s="18" t="s">
        <v>323</v>
      </c>
    </row>
    <row r="11" spans="1:9" x14ac:dyDescent="0.25">
      <c r="A11" s="265" t="s">
        <v>1620</v>
      </c>
      <c r="B11" s="353" t="s">
        <v>326</v>
      </c>
      <c r="C11" s="353" t="s">
        <v>694</v>
      </c>
      <c r="D11" s="353" t="s">
        <v>1</v>
      </c>
      <c r="E11" s="266" t="s">
        <v>695</v>
      </c>
      <c r="F11" s="266" t="s">
        <v>1621</v>
      </c>
      <c r="G11" s="266" t="s">
        <v>1622</v>
      </c>
      <c r="H11" s="266" t="s">
        <v>1623</v>
      </c>
      <c r="I11" s="266" t="s">
        <v>1624</v>
      </c>
    </row>
    <row r="12" spans="1:9" x14ac:dyDescent="0.25">
      <c r="A12" s="354" t="s">
        <v>1625</v>
      </c>
      <c r="B12" s="355" t="s">
        <v>700</v>
      </c>
      <c r="C12" s="355" t="s">
        <v>1626</v>
      </c>
      <c r="D12" s="356" t="s">
        <v>1627</v>
      </c>
      <c r="E12" s="271">
        <v>0.5</v>
      </c>
      <c r="F12" s="271">
        <v>8843.9429999999993</v>
      </c>
      <c r="G12" s="271">
        <v>3981.33</v>
      </c>
      <c r="H12" s="271">
        <v>4422</v>
      </c>
      <c r="I12" s="271">
        <v>3981.33</v>
      </c>
    </row>
    <row r="13" spans="1:9" x14ac:dyDescent="0.25">
      <c r="A13" s="354" t="s">
        <v>1625</v>
      </c>
      <c r="B13" s="355" t="s">
        <v>700</v>
      </c>
      <c r="C13" s="355" t="s">
        <v>1628</v>
      </c>
      <c r="D13" s="356" t="s">
        <v>1627</v>
      </c>
      <c r="E13" s="271">
        <v>3</v>
      </c>
      <c r="F13" s="271">
        <v>15925.36</v>
      </c>
      <c r="G13" s="271">
        <v>47776.08</v>
      </c>
      <c r="H13" s="271">
        <v>47776</v>
      </c>
      <c r="I13" s="271">
        <v>47776.08</v>
      </c>
    </row>
    <row r="14" spans="1:9" x14ac:dyDescent="0.25">
      <c r="A14" s="354" t="s">
        <v>1625</v>
      </c>
      <c r="B14" s="355" t="s">
        <v>700</v>
      </c>
      <c r="C14" s="355" t="s">
        <v>1649</v>
      </c>
      <c r="D14" s="356" t="s">
        <v>1648</v>
      </c>
      <c r="E14" s="271">
        <v>45</v>
      </c>
      <c r="F14" s="271">
        <v>8629.83</v>
      </c>
      <c r="G14" s="271">
        <v>435455.84</v>
      </c>
      <c r="H14" s="271">
        <v>388342</v>
      </c>
      <c r="I14" s="271">
        <v>388342.35</v>
      </c>
    </row>
    <row r="15" spans="1:9" x14ac:dyDescent="0.25">
      <c r="A15" s="354" t="s">
        <v>1625</v>
      </c>
      <c r="B15" s="355" t="s">
        <v>700</v>
      </c>
      <c r="C15" s="355" t="s">
        <v>1660</v>
      </c>
      <c r="D15" s="356" t="s">
        <v>1659</v>
      </c>
      <c r="E15" s="271">
        <v>7</v>
      </c>
      <c r="F15" s="271">
        <v>2481.46</v>
      </c>
      <c r="G15" s="271">
        <v>17370.22</v>
      </c>
      <c r="H15" s="271">
        <v>17370</v>
      </c>
      <c r="I15" s="271">
        <v>17370.22</v>
      </c>
    </row>
    <row r="16" spans="1:9" x14ac:dyDescent="0.25">
      <c r="A16" s="354" t="s">
        <v>1625</v>
      </c>
      <c r="B16" s="355" t="s">
        <v>700</v>
      </c>
      <c r="C16" s="355" t="s">
        <v>1990</v>
      </c>
      <c r="D16" s="356" t="s">
        <v>1991</v>
      </c>
      <c r="E16" s="271">
        <v>8</v>
      </c>
      <c r="F16" s="271">
        <v>11511.65</v>
      </c>
      <c r="G16" s="271">
        <v>92093.2</v>
      </c>
      <c r="H16" s="271">
        <v>92093</v>
      </c>
      <c r="I16" s="271">
        <v>92093.2</v>
      </c>
    </row>
    <row r="17" spans="1:9" x14ac:dyDescent="0.25">
      <c r="A17" s="354" t="s">
        <v>1625</v>
      </c>
      <c r="B17" s="355" t="s">
        <v>700</v>
      </c>
      <c r="C17" s="355" t="s">
        <v>1661</v>
      </c>
      <c r="D17" s="356" t="s">
        <v>1662</v>
      </c>
      <c r="E17" s="271">
        <v>2</v>
      </c>
      <c r="F17" s="271">
        <v>10893.96</v>
      </c>
      <c r="G17" s="271">
        <v>21787.919999999998</v>
      </c>
      <c r="H17" s="271">
        <v>21788</v>
      </c>
      <c r="I17" s="271">
        <v>21787.919999999998</v>
      </c>
    </row>
    <row r="18" spans="1:9" x14ac:dyDescent="0.25">
      <c r="A18" s="354" t="s">
        <v>1625</v>
      </c>
      <c r="B18" s="355" t="s">
        <v>700</v>
      </c>
      <c r="C18" s="355" t="s">
        <v>1664</v>
      </c>
      <c r="D18" s="356" t="s">
        <v>1665</v>
      </c>
      <c r="E18" s="271">
        <v>2</v>
      </c>
      <c r="F18" s="271">
        <v>9296.8220000000001</v>
      </c>
      <c r="G18" s="271">
        <v>18650.900000000001</v>
      </c>
      <c r="H18" s="271">
        <v>18594</v>
      </c>
      <c r="I18" s="271">
        <v>18593.64</v>
      </c>
    </row>
    <row r="19" spans="1:9" x14ac:dyDescent="0.25">
      <c r="A19" s="273" t="s">
        <v>310</v>
      </c>
      <c r="B19" s="357"/>
      <c r="C19" s="357"/>
      <c r="D19" s="357"/>
      <c r="E19" s="275"/>
      <c r="F19" s="275"/>
      <c r="G19" s="275">
        <v>637115.49</v>
      </c>
      <c r="H19" s="275">
        <v>590385.39</v>
      </c>
      <c r="I19" s="275">
        <v>589944.74</v>
      </c>
    </row>
  </sheetData>
  <hyperlinks>
    <hyperlink ref="D4" location="'Rekapitulace'!B5" display="&lt;&lt;&lt; Zpět na rekapitulaci" xr:uid="{00000000-0004-0000-BE00-000000000000}"/>
  </hyperlinks>
  <pageMargins left="0.7" right="0.7" top="0.78740157499999996" bottom="0.78740157499999996" header="0.3" footer="0.3"/>
  <drawing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dimension ref="A1:I19"/>
  <sheetViews>
    <sheetView showGridLines="0" workbookViewId="0"/>
  </sheetViews>
  <sheetFormatPr defaultColWidth="12.140625" defaultRowHeight="15" customHeight="1" x14ac:dyDescent="0.25"/>
  <cols>
    <col min="1" max="1" width="27.28515625" customWidth="1"/>
    <col min="2" max="2" width="13.7109375" customWidth="1"/>
    <col min="3" max="3" width="11.85546875" customWidth="1"/>
    <col min="4" max="4" width="40.5703125" customWidth="1"/>
    <col min="5" max="7" width="17.7109375" customWidth="1"/>
    <col min="8" max="8" width="18.7109375" customWidth="1"/>
    <col min="9" max="9" width="14.42578125" customWidth="1"/>
  </cols>
  <sheetData>
    <row r="1" spans="1:9" x14ac:dyDescent="0.25">
      <c r="A1" s="17" t="s">
        <v>1</v>
      </c>
      <c r="B1" s="18" t="s">
        <v>2139</v>
      </c>
    </row>
    <row r="2" spans="1:9" x14ac:dyDescent="0.25">
      <c r="A2" s="17" t="s">
        <v>0</v>
      </c>
      <c r="B2" s="18" t="s">
        <v>216</v>
      </c>
    </row>
    <row r="3" spans="1:9" x14ac:dyDescent="0.25">
      <c r="A3" s="17" t="s">
        <v>2</v>
      </c>
      <c r="B3" s="18" t="s">
        <v>21</v>
      </c>
    </row>
    <row r="4" spans="1:9" x14ac:dyDescent="0.25">
      <c r="A4" s="17" t="s">
        <v>315</v>
      </c>
      <c r="B4" s="18" t="s">
        <v>42</v>
      </c>
      <c r="D4" s="19" t="s">
        <v>316</v>
      </c>
    </row>
    <row r="5" spans="1:9" x14ac:dyDescent="0.25">
      <c r="A5" s="17" t="s">
        <v>317</v>
      </c>
      <c r="B5" s="18" t="s">
        <v>318</v>
      </c>
    </row>
    <row r="6" spans="1:9" x14ac:dyDescent="0.25">
      <c r="A6" s="17" t="s">
        <v>319</v>
      </c>
      <c r="B6" s="18" t="s">
        <v>320</v>
      </c>
    </row>
    <row r="7" spans="1:9" x14ac:dyDescent="0.25">
      <c r="A7" s="17" t="s">
        <v>321</v>
      </c>
      <c r="B7" s="20">
        <v>767070</v>
      </c>
    </row>
    <row r="8" spans="1:9" x14ac:dyDescent="0.25">
      <c r="A8" s="17" t="s">
        <v>322</v>
      </c>
      <c r="B8" s="18" t="s">
        <v>323</v>
      </c>
    </row>
    <row r="9" spans="1:9" x14ac:dyDescent="0.25">
      <c r="A9" s="17" t="s">
        <v>324</v>
      </c>
      <c r="B9" s="18" t="s">
        <v>323</v>
      </c>
    </row>
    <row r="11" spans="1:9" x14ac:dyDescent="0.25">
      <c r="A11" s="265" t="s">
        <v>1620</v>
      </c>
      <c r="B11" s="353" t="s">
        <v>326</v>
      </c>
      <c r="C11" s="353" t="s">
        <v>694</v>
      </c>
      <c r="D11" s="353" t="s">
        <v>1</v>
      </c>
      <c r="E11" s="266" t="s">
        <v>695</v>
      </c>
      <c r="F11" s="266" t="s">
        <v>1621</v>
      </c>
      <c r="G11" s="266" t="s">
        <v>1622</v>
      </c>
      <c r="H11" s="266" t="s">
        <v>1623</v>
      </c>
      <c r="I11" s="266" t="s">
        <v>1624</v>
      </c>
    </row>
    <row r="12" spans="1:9" x14ac:dyDescent="0.25">
      <c r="A12" s="354" t="s">
        <v>1667</v>
      </c>
      <c r="B12" s="355" t="s">
        <v>700</v>
      </c>
      <c r="C12" s="355" t="s">
        <v>1626</v>
      </c>
      <c r="D12" s="356" t="s">
        <v>1627</v>
      </c>
      <c r="E12" s="271">
        <v>8</v>
      </c>
      <c r="F12" s="271">
        <v>8177.0169999999998</v>
      </c>
      <c r="G12" s="271">
        <v>63135.12</v>
      </c>
      <c r="H12" s="271">
        <v>65416</v>
      </c>
      <c r="I12" s="271">
        <v>63135.12</v>
      </c>
    </row>
    <row r="13" spans="1:9" x14ac:dyDescent="0.25">
      <c r="A13" s="354" t="s">
        <v>1667</v>
      </c>
      <c r="B13" s="355" t="s">
        <v>700</v>
      </c>
      <c r="C13" s="355" t="s">
        <v>1628</v>
      </c>
      <c r="D13" s="356" t="s">
        <v>1627</v>
      </c>
      <c r="E13" s="271">
        <v>4</v>
      </c>
      <c r="F13" s="271">
        <v>17468.553</v>
      </c>
      <c r="G13" s="271">
        <v>63135.12</v>
      </c>
      <c r="H13" s="271">
        <v>69874</v>
      </c>
      <c r="I13" s="271">
        <v>63135.12</v>
      </c>
    </row>
    <row r="14" spans="1:9" x14ac:dyDescent="0.25">
      <c r="A14" s="354" t="s">
        <v>1667</v>
      </c>
      <c r="B14" s="355" t="s">
        <v>700</v>
      </c>
      <c r="C14" s="355" t="s">
        <v>1668</v>
      </c>
      <c r="D14" s="356" t="s">
        <v>1669</v>
      </c>
      <c r="E14" s="271">
        <v>15</v>
      </c>
      <c r="F14" s="271">
        <v>30421.401000000002</v>
      </c>
      <c r="G14" s="271">
        <v>456321.01</v>
      </c>
      <c r="H14" s="271">
        <v>456321</v>
      </c>
      <c r="I14" s="271">
        <v>456321.01</v>
      </c>
    </row>
    <row r="15" spans="1:9" x14ac:dyDescent="0.25">
      <c r="A15" s="354" t="s">
        <v>1667</v>
      </c>
      <c r="B15" s="355" t="s">
        <v>700</v>
      </c>
      <c r="C15" s="355" t="s">
        <v>2140</v>
      </c>
      <c r="D15" s="356" t="s">
        <v>2141</v>
      </c>
      <c r="E15" s="271">
        <v>2</v>
      </c>
      <c r="F15" s="271">
        <v>5565.82</v>
      </c>
      <c r="G15" s="271">
        <v>11131.64</v>
      </c>
      <c r="H15" s="271">
        <v>11132</v>
      </c>
      <c r="I15" s="271">
        <v>11131.64</v>
      </c>
    </row>
    <row r="16" spans="1:9" x14ac:dyDescent="0.25">
      <c r="A16" s="354" t="s">
        <v>1667</v>
      </c>
      <c r="B16" s="355" t="s">
        <v>700</v>
      </c>
      <c r="C16" s="355" t="s">
        <v>1661</v>
      </c>
      <c r="D16" s="356" t="s">
        <v>1662</v>
      </c>
      <c r="E16" s="271">
        <v>6</v>
      </c>
      <c r="F16" s="271">
        <v>9276.36</v>
      </c>
      <c r="G16" s="271">
        <v>55658.16</v>
      </c>
      <c r="H16" s="271">
        <v>55658</v>
      </c>
      <c r="I16" s="271">
        <v>55658.16</v>
      </c>
    </row>
    <row r="17" spans="1:9" x14ac:dyDescent="0.25">
      <c r="A17" s="354" t="s">
        <v>1667</v>
      </c>
      <c r="B17" s="355" t="s">
        <v>700</v>
      </c>
      <c r="C17" s="355" t="s">
        <v>1663</v>
      </c>
      <c r="D17" s="356" t="s">
        <v>1662</v>
      </c>
      <c r="E17" s="271">
        <v>6</v>
      </c>
      <c r="F17" s="271">
        <v>4638.18</v>
      </c>
      <c r="G17" s="271">
        <v>27829.08</v>
      </c>
      <c r="H17" s="271">
        <v>27829</v>
      </c>
      <c r="I17" s="271">
        <v>27829.08</v>
      </c>
    </row>
    <row r="18" spans="1:9" x14ac:dyDescent="0.25">
      <c r="A18" s="354" t="s">
        <v>1667</v>
      </c>
      <c r="B18" s="355" t="s">
        <v>1455</v>
      </c>
      <c r="C18" s="355" t="s">
        <v>1672</v>
      </c>
      <c r="D18" s="356" t="s">
        <v>1673</v>
      </c>
      <c r="E18" s="271">
        <v>69</v>
      </c>
      <c r="F18" s="271">
        <v>1302.32</v>
      </c>
      <c r="G18" s="271">
        <v>92024.37</v>
      </c>
      <c r="H18" s="271">
        <v>89860</v>
      </c>
      <c r="I18" s="271">
        <v>89860.08</v>
      </c>
    </row>
    <row r="19" spans="1:9" x14ac:dyDescent="0.25">
      <c r="A19" s="273" t="s">
        <v>310</v>
      </c>
      <c r="B19" s="357"/>
      <c r="C19" s="357"/>
      <c r="D19" s="357"/>
      <c r="E19" s="275"/>
      <c r="F19" s="275"/>
      <c r="G19" s="275">
        <v>769234.5</v>
      </c>
      <c r="H19" s="275">
        <v>776090.32</v>
      </c>
      <c r="I19" s="275">
        <v>767070.21</v>
      </c>
    </row>
  </sheetData>
  <hyperlinks>
    <hyperlink ref="D4" location="'Rekapitulace'!B5" display="&lt;&lt;&lt; Zpět na rekapitulaci" xr:uid="{00000000-0004-0000-BF00-000000000000}"/>
  </hyperlinks>
  <pageMargins left="0.7" right="0.7" top="0.78740157499999996" bottom="0.78740157499999996" header="0.3" footer="0.3"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dimension ref="A1:I21"/>
  <sheetViews>
    <sheetView showGridLines="0" workbookViewId="0"/>
  </sheetViews>
  <sheetFormatPr defaultColWidth="12.140625" defaultRowHeight="15" customHeight="1" x14ac:dyDescent="0.25"/>
  <cols>
    <col min="1" max="1" width="27.28515625" customWidth="1"/>
    <col min="2" max="2" width="13.7109375" customWidth="1"/>
    <col min="3" max="3" width="11.85546875" customWidth="1"/>
    <col min="4" max="4" width="40.5703125" customWidth="1"/>
    <col min="5" max="7" width="17.7109375" customWidth="1"/>
    <col min="8" max="8" width="18.7109375" customWidth="1"/>
    <col min="9" max="9" width="14.42578125" customWidth="1"/>
  </cols>
  <sheetData>
    <row r="1" spans="1:9" x14ac:dyDescent="0.25">
      <c r="A1" s="17" t="s">
        <v>1</v>
      </c>
      <c r="B1" s="18" t="s">
        <v>2142</v>
      </c>
    </row>
    <row r="2" spans="1:9" x14ac:dyDescent="0.25">
      <c r="A2" s="17" t="s">
        <v>0</v>
      </c>
      <c r="B2" s="18" t="s">
        <v>216</v>
      </c>
    </row>
    <row r="3" spans="1:9" x14ac:dyDescent="0.25">
      <c r="A3" s="17" t="s">
        <v>2</v>
      </c>
      <c r="B3" s="18" t="s">
        <v>21</v>
      </c>
    </row>
    <row r="4" spans="1:9" x14ac:dyDescent="0.25">
      <c r="A4" s="17" t="s">
        <v>315</v>
      </c>
      <c r="B4" s="18" t="s">
        <v>42</v>
      </c>
      <c r="D4" s="19" t="s">
        <v>316</v>
      </c>
    </row>
    <row r="5" spans="1:9" x14ac:dyDescent="0.25">
      <c r="A5" s="17" t="s">
        <v>317</v>
      </c>
      <c r="B5" s="18" t="s">
        <v>318</v>
      </c>
    </row>
    <row r="6" spans="1:9" x14ac:dyDescent="0.25">
      <c r="A6" s="17" t="s">
        <v>319</v>
      </c>
      <c r="B6" s="18" t="s">
        <v>320</v>
      </c>
    </row>
    <row r="7" spans="1:9" x14ac:dyDescent="0.25">
      <c r="A7" s="17" t="s">
        <v>321</v>
      </c>
      <c r="B7" s="20">
        <v>866641</v>
      </c>
    </row>
    <row r="8" spans="1:9" x14ac:dyDescent="0.25">
      <c r="A8" s="17" t="s">
        <v>322</v>
      </c>
      <c r="B8" s="18" t="s">
        <v>323</v>
      </c>
    </row>
    <row r="9" spans="1:9" x14ac:dyDescent="0.25">
      <c r="A9" s="17" t="s">
        <v>324</v>
      </c>
      <c r="B9" s="18" t="s">
        <v>323</v>
      </c>
    </row>
    <row r="11" spans="1:9" x14ac:dyDescent="0.25">
      <c r="A11" s="265" t="s">
        <v>1620</v>
      </c>
      <c r="B11" s="353" t="s">
        <v>326</v>
      </c>
      <c r="C11" s="353" t="s">
        <v>694</v>
      </c>
      <c r="D11" s="353" t="s">
        <v>1</v>
      </c>
      <c r="E11" s="266" t="s">
        <v>695</v>
      </c>
      <c r="F11" s="266" t="s">
        <v>1621</v>
      </c>
      <c r="G11" s="266" t="s">
        <v>1622</v>
      </c>
      <c r="H11" s="266" t="s">
        <v>1623</v>
      </c>
      <c r="I11" s="266" t="s">
        <v>1624</v>
      </c>
    </row>
    <row r="12" spans="1:9" x14ac:dyDescent="0.25">
      <c r="A12" s="354" t="s">
        <v>399</v>
      </c>
      <c r="B12" s="355" t="s">
        <v>700</v>
      </c>
      <c r="C12" s="355" t="s">
        <v>1626</v>
      </c>
      <c r="D12" s="356" t="s">
        <v>1627</v>
      </c>
      <c r="E12" s="271">
        <v>7</v>
      </c>
      <c r="F12" s="271">
        <v>9158.27</v>
      </c>
      <c r="G12" s="271">
        <v>55243.23</v>
      </c>
      <c r="H12" s="271">
        <v>64108</v>
      </c>
      <c r="I12" s="271">
        <v>55243.23</v>
      </c>
    </row>
    <row r="13" spans="1:9" x14ac:dyDescent="0.25">
      <c r="A13" s="354" t="s">
        <v>399</v>
      </c>
      <c r="B13" s="355" t="s">
        <v>700</v>
      </c>
      <c r="C13" s="355" t="s">
        <v>1628</v>
      </c>
      <c r="D13" s="356" t="s">
        <v>1627</v>
      </c>
      <c r="E13" s="271">
        <v>1</v>
      </c>
      <c r="F13" s="271">
        <v>17424.013999999999</v>
      </c>
      <c r="G13" s="271">
        <v>15783.78</v>
      </c>
      <c r="H13" s="271">
        <v>17424</v>
      </c>
      <c r="I13" s="271">
        <v>15783.78</v>
      </c>
    </row>
    <row r="14" spans="1:9" x14ac:dyDescent="0.25">
      <c r="A14" s="354" t="s">
        <v>399</v>
      </c>
      <c r="B14" s="355" t="s">
        <v>700</v>
      </c>
      <c r="C14" s="355" t="s">
        <v>1634</v>
      </c>
      <c r="D14" s="356" t="s">
        <v>1633</v>
      </c>
      <c r="E14" s="271">
        <v>3</v>
      </c>
      <c r="F14" s="271">
        <v>5811.04</v>
      </c>
      <c r="G14" s="271">
        <v>17433.12</v>
      </c>
      <c r="H14" s="271">
        <v>17433</v>
      </c>
      <c r="I14" s="271">
        <v>17433.12</v>
      </c>
    </row>
    <row r="15" spans="1:9" x14ac:dyDescent="0.25">
      <c r="A15" s="354" t="s">
        <v>399</v>
      </c>
      <c r="B15" s="355" t="s">
        <v>700</v>
      </c>
      <c r="C15" s="355" t="s">
        <v>1990</v>
      </c>
      <c r="D15" s="356" t="s">
        <v>1991</v>
      </c>
      <c r="E15" s="271">
        <v>11</v>
      </c>
      <c r="F15" s="271">
        <v>11466.65</v>
      </c>
      <c r="G15" s="271">
        <v>126133.15</v>
      </c>
      <c r="H15" s="271">
        <v>126133</v>
      </c>
      <c r="I15" s="271">
        <v>126133.15</v>
      </c>
    </row>
    <row r="16" spans="1:9" x14ac:dyDescent="0.25">
      <c r="A16" s="354" t="s">
        <v>399</v>
      </c>
      <c r="B16" s="355" t="s">
        <v>700</v>
      </c>
      <c r="C16" s="355" t="s">
        <v>1992</v>
      </c>
      <c r="D16" s="356" t="s">
        <v>1991</v>
      </c>
      <c r="E16" s="271">
        <v>2</v>
      </c>
      <c r="F16" s="271">
        <v>6061.37</v>
      </c>
      <c r="G16" s="271">
        <v>12122.74</v>
      </c>
      <c r="H16" s="271">
        <v>12123</v>
      </c>
      <c r="I16" s="271">
        <v>12122.74</v>
      </c>
    </row>
    <row r="17" spans="1:9" x14ac:dyDescent="0.25">
      <c r="A17" s="354" t="s">
        <v>399</v>
      </c>
      <c r="B17" s="355" t="s">
        <v>700</v>
      </c>
      <c r="C17" s="355" t="s">
        <v>1661</v>
      </c>
      <c r="D17" s="356" t="s">
        <v>1662</v>
      </c>
      <c r="E17" s="271">
        <v>5</v>
      </c>
      <c r="F17" s="271">
        <v>9341.1239999999998</v>
      </c>
      <c r="G17" s="271">
        <v>46381.8</v>
      </c>
      <c r="H17" s="271">
        <v>46706</v>
      </c>
      <c r="I17" s="271">
        <v>46381.8</v>
      </c>
    </row>
    <row r="18" spans="1:9" x14ac:dyDescent="0.25">
      <c r="A18" s="354" t="s">
        <v>399</v>
      </c>
      <c r="B18" s="355" t="s">
        <v>700</v>
      </c>
      <c r="C18" s="355" t="s">
        <v>1663</v>
      </c>
      <c r="D18" s="356" t="s">
        <v>1662</v>
      </c>
      <c r="E18" s="271">
        <v>6</v>
      </c>
      <c r="F18" s="271">
        <v>4820.1329999999998</v>
      </c>
      <c r="G18" s="271">
        <v>27829.08</v>
      </c>
      <c r="H18" s="271">
        <v>28921</v>
      </c>
      <c r="I18" s="271">
        <v>27829.08</v>
      </c>
    </row>
    <row r="19" spans="1:9" x14ac:dyDescent="0.25">
      <c r="A19" s="354" t="s">
        <v>399</v>
      </c>
      <c r="B19" s="355" t="s">
        <v>700</v>
      </c>
      <c r="C19" s="355" t="s">
        <v>1664</v>
      </c>
      <c r="D19" s="356" t="s">
        <v>1665</v>
      </c>
      <c r="E19" s="271">
        <v>46</v>
      </c>
      <c r="F19" s="271">
        <v>9361.83</v>
      </c>
      <c r="G19" s="271">
        <v>428970.7</v>
      </c>
      <c r="H19" s="271">
        <v>430644</v>
      </c>
      <c r="I19" s="271">
        <v>428970.7</v>
      </c>
    </row>
    <row r="20" spans="1:9" x14ac:dyDescent="0.25">
      <c r="A20" s="354" t="s">
        <v>399</v>
      </c>
      <c r="B20" s="355" t="s">
        <v>1455</v>
      </c>
      <c r="C20" s="355" t="s">
        <v>1672</v>
      </c>
      <c r="D20" s="356" t="s">
        <v>1673</v>
      </c>
      <c r="E20" s="271">
        <v>105</v>
      </c>
      <c r="F20" s="271">
        <v>1302.32</v>
      </c>
      <c r="G20" s="271">
        <v>140520.53</v>
      </c>
      <c r="H20" s="271">
        <v>136744</v>
      </c>
      <c r="I20" s="271">
        <v>136743.6</v>
      </c>
    </row>
    <row r="21" spans="1:9" x14ac:dyDescent="0.25">
      <c r="A21" s="273" t="s">
        <v>310</v>
      </c>
      <c r="B21" s="357"/>
      <c r="C21" s="357"/>
      <c r="D21" s="357"/>
      <c r="E21" s="275"/>
      <c r="F21" s="275"/>
      <c r="G21" s="275">
        <v>870418.13</v>
      </c>
      <c r="H21" s="275">
        <v>880235.11</v>
      </c>
      <c r="I21" s="275">
        <v>866641.2</v>
      </c>
    </row>
  </sheetData>
  <hyperlinks>
    <hyperlink ref="D4" location="'Rekapitulace'!B5" display="&lt;&lt;&lt; Zpět na rekapitulaci" xr:uid="{00000000-0004-0000-C000-000000000000}"/>
  </hyperlinks>
  <pageMargins left="0.7" right="0.7" top="0.78740157499999996" bottom="0.78740157499999996" header="0.3" footer="0.3"/>
  <drawing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dimension ref="A1:I19"/>
  <sheetViews>
    <sheetView showGridLines="0" workbookViewId="0"/>
  </sheetViews>
  <sheetFormatPr defaultColWidth="12.140625" defaultRowHeight="15" customHeight="1" x14ac:dyDescent="0.25"/>
  <cols>
    <col min="1" max="1" width="27.28515625" customWidth="1"/>
    <col min="2" max="2" width="13.7109375" customWidth="1"/>
    <col min="3" max="3" width="11.85546875" customWidth="1"/>
    <col min="4" max="4" width="40.5703125" customWidth="1"/>
    <col min="5" max="7" width="17.7109375" customWidth="1"/>
    <col min="8" max="8" width="18.7109375" customWidth="1"/>
    <col min="9" max="9" width="14.42578125" customWidth="1"/>
  </cols>
  <sheetData>
    <row r="1" spans="1:9" x14ac:dyDescent="0.25">
      <c r="A1" s="17" t="s">
        <v>1</v>
      </c>
      <c r="B1" s="18" t="s">
        <v>2143</v>
      </c>
    </row>
    <row r="2" spans="1:9" x14ac:dyDescent="0.25">
      <c r="A2" s="17" t="s">
        <v>0</v>
      </c>
      <c r="B2" s="18" t="s">
        <v>216</v>
      </c>
    </row>
    <row r="3" spans="1:9" x14ac:dyDescent="0.25">
      <c r="A3" s="17" t="s">
        <v>2</v>
      </c>
      <c r="B3" s="18" t="s">
        <v>21</v>
      </c>
    </row>
    <row r="4" spans="1:9" x14ac:dyDescent="0.25">
      <c r="A4" s="17" t="s">
        <v>315</v>
      </c>
      <c r="B4" s="18" t="s">
        <v>42</v>
      </c>
      <c r="D4" s="19" t="s">
        <v>316</v>
      </c>
    </row>
    <row r="5" spans="1:9" x14ac:dyDescent="0.25">
      <c r="A5" s="17" t="s">
        <v>317</v>
      </c>
      <c r="B5" s="18" t="s">
        <v>318</v>
      </c>
    </row>
    <row r="6" spans="1:9" x14ac:dyDescent="0.25">
      <c r="A6" s="17" t="s">
        <v>319</v>
      </c>
      <c r="B6" s="18" t="s">
        <v>320</v>
      </c>
    </row>
    <row r="7" spans="1:9" x14ac:dyDescent="0.25">
      <c r="A7" s="17" t="s">
        <v>321</v>
      </c>
      <c r="B7" s="20">
        <v>557295</v>
      </c>
    </row>
    <row r="8" spans="1:9" x14ac:dyDescent="0.25">
      <c r="A8" s="17" t="s">
        <v>322</v>
      </c>
      <c r="B8" s="18" t="s">
        <v>323</v>
      </c>
    </row>
    <row r="9" spans="1:9" x14ac:dyDescent="0.25">
      <c r="A9" s="17" t="s">
        <v>324</v>
      </c>
      <c r="B9" s="18" t="s">
        <v>323</v>
      </c>
    </row>
    <row r="11" spans="1:9" x14ac:dyDescent="0.25">
      <c r="A11" s="265" t="s">
        <v>1620</v>
      </c>
      <c r="B11" s="353" t="s">
        <v>326</v>
      </c>
      <c r="C11" s="353" t="s">
        <v>694</v>
      </c>
      <c r="D11" s="353" t="s">
        <v>1</v>
      </c>
      <c r="E11" s="266" t="s">
        <v>695</v>
      </c>
      <c r="F11" s="266" t="s">
        <v>1621</v>
      </c>
      <c r="G11" s="266" t="s">
        <v>1622</v>
      </c>
      <c r="H11" s="266" t="s">
        <v>1623</v>
      </c>
      <c r="I11" s="266" t="s">
        <v>1624</v>
      </c>
    </row>
    <row r="12" spans="1:9" x14ac:dyDescent="0.25">
      <c r="A12" s="354" t="s">
        <v>1678</v>
      </c>
      <c r="B12" s="355" t="s">
        <v>700</v>
      </c>
      <c r="C12" s="355" t="s">
        <v>1626</v>
      </c>
      <c r="D12" s="356" t="s">
        <v>1627</v>
      </c>
      <c r="E12" s="271">
        <v>9</v>
      </c>
      <c r="F12" s="271">
        <v>8208.4850000000006</v>
      </c>
      <c r="G12" s="271">
        <v>71027.009999999995</v>
      </c>
      <c r="H12" s="271">
        <v>73876</v>
      </c>
      <c r="I12" s="271">
        <v>71027.009999999995</v>
      </c>
    </row>
    <row r="13" spans="1:9" x14ac:dyDescent="0.25">
      <c r="A13" s="354" t="s">
        <v>1678</v>
      </c>
      <c r="B13" s="355" t="s">
        <v>700</v>
      </c>
      <c r="C13" s="355" t="s">
        <v>1628</v>
      </c>
      <c r="D13" s="356" t="s">
        <v>1627</v>
      </c>
      <c r="E13" s="271">
        <v>3</v>
      </c>
      <c r="F13" s="271">
        <v>17457.349999999999</v>
      </c>
      <c r="G13" s="271">
        <v>47351.34</v>
      </c>
      <c r="H13" s="271">
        <v>52372</v>
      </c>
      <c r="I13" s="271">
        <v>47351.34</v>
      </c>
    </row>
    <row r="14" spans="1:9" x14ac:dyDescent="0.25">
      <c r="A14" s="354" t="s">
        <v>1678</v>
      </c>
      <c r="B14" s="355" t="s">
        <v>700</v>
      </c>
      <c r="C14" s="355" t="s">
        <v>2144</v>
      </c>
      <c r="D14" s="356" t="s">
        <v>1669</v>
      </c>
      <c r="E14" s="271">
        <v>14</v>
      </c>
      <c r="F14" s="271">
        <v>15682.648999999999</v>
      </c>
      <c r="G14" s="271">
        <v>219557.09</v>
      </c>
      <c r="H14" s="271">
        <v>219557</v>
      </c>
      <c r="I14" s="271">
        <v>219557.09</v>
      </c>
    </row>
    <row r="15" spans="1:9" x14ac:dyDescent="0.25">
      <c r="A15" s="354" t="s">
        <v>1678</v>
      </c>
      <c r="B15" s="355" t="s">
        <v>700</v>
      </c>
      <c r="C15" s="355" t="s">
        <v>1660</v>
      </c>
      <c r="D15" s="356" t="s">
        <v>1659</v>
      </c>
      <c r="E15" s="271">
        <v>1</v>
      </c>
      <c r="F15" s="271">
        <v>2235</v>
      </c>
      <c r="G15" s="271">
        <v>2235</v>
      </c>
      <c r="H15" s="271">
        <v>2235</v>
      </c>
      <c r="I15" s="271">
        <v>2235</v>
      </c>
    </row>
    <row r="16" spans="1:9" x14ac:dyDescent="0.25">
      <c r="A16" s="354" t="s">
        <v>1678</v>
      </c>
      <c r="B16" s="355" t="s">
        <v>700</v>
      </c>
      <c r="C16" s="355" t="s">
        <v>1661</v>
      </c>
      <c r="D16" s="356" t="s">
        <v>1662</v>
      </c>
      <c r="E16" s="271">
        <v>12</v>
      </c>
      <c r="F16" s="271">
        <v>9449.0640000000003</v>
      </c>
      <c r="G16" s="271">
        <v>111316.32</v>
      </c>
      <c r="H16" s="271">
        <v>113389</v>
      </c>
      <c r="I16" s="271">
        <v>111316.32</v>
      </c>
    </row>
    <row r="17" spans="1:9" x14ac:dyDescent="0.25">
      <c r="A17" s="354" t="s">
        <v>1678</v>
      </c>
      <c r="B17" s="355" t="s">
        <v>700</v>
      </c>
      <c r="C17" s="355" t="s">
        <v>1663</v>
      </c>
      <c r="D17" s="356" t="s">
        <v>1662</v>
      </c>
      <c r="E17" s="271">
        <v>4</v>
      </c>
      <c r="F17" s="271">
        <v>4791.2659999999996</v>
      </c>
      <c r="G17" s="271">
        <v>18552.72</v>
      </c>
      <c r="H17" s="271">
        <v>19165</v>
      </c>
      <c r="I17" s="271">
        <v>18552.72</v>
      </c>
    </row>
    <row r="18" spans="1:9" x14ac:dyDescent="0.25">
      <c r="A18" s="354" t="s">
        <v>1678</v>
      </c>
      <c r="B18" s="355" t="s">
        <v>1455</v>
      </c>
      <c r="C18" s="355" t="s">
        <v>1672</v>
      </c>
      <c r="D18" s="356" t="s">
        <v>1673</v>
      </c>
      <c r="E18" s="271">
        <v>67</v>
      </c>
      <c r="F18" s="271">
        <v>1302.32</v>
      </c>
      <c r="G18" s="271">
        <v>89511.31</v>
      </c>
      <c r="H18" s="271">
        <v>87255</v>
      </c>
      <c r="I18" s="271">
        <v>87255.44</v>
      </c>
    </row>
    <row r="19" spans="1:9" x14ac:dyDescent="0.25">
      <c r="A19" s="273" t="s">
        <v>310</v>
      </c>
      <c r="B19" s="357"/>
      <c r="C19" s="357"/>
      <c r="D19" s="357"/>
      <c r="E19" s="275"/>
      <c r="F19" s="275"/>
      <c r="G19" s="275">
        <v>559550.79</v>
      </c>
      <c r="H19" s="275">
        <v>567849.77</v>
      </c>
      <c r="I19" s="275">
        <v>557294.92000000004</v>
      </c>
    </row>
  </sheetData>
  <hyperlinks>
    <hyperlink ref="D4" location="'Rekapitulace'!B5" display="&lt;&lt;&lt; Zpět na rekapitulaci" xr:uid="{00000000-0004-0000-C100-000000000000}"/>
  </hyperlinks>
  <pageMargins left="0.7" right="0.7" top="0.78740157499999996" bottom="0.78740157499999996" header="0.3" footer="0.3"/>
  <drawing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dimension ref="A1:D12"/>
  <sheetViews>
    <sheetView showGridLines="0" workbookViewId="0"/>
  </sheetViews>
  <sheetFormatPr defaultColWidth="12.140625" defaultRowHeight="15" customHeight="1" x14ac:dyDescent="0.25"/>
  <cols>
    <col min="1" max="1" width="26.85546875" customWidth="1"/>
    <col min="2" max="2" width="15.7109375" customWidth="1"/>
    <col min="3" max="3" width="15.85546875" customWidth="1"/>
  </cols>
  <sheetData>
    <row r="1" spans="1:4" x14ac:dyDescent="0.25">
      <c r="A1" s="17" t="s">
        <v>1</v>
      </c>
      <c r="B1" s="18" t="s">
        <v>2145</v>
      </c>
    </row>
    <row r="2" spans="1:4" x14ac:dyDescent="0.25">
      <c r="A2" s="17" t="s">
        <v>0</v>
      </c>
      <c r="B2" s="18" t="s">
        <v>216</v>
      </c>
    </row>
    <row r="3" spans="1:4" x14ac:dyDescent="0.25">
      <c r="A3" s="17" t="s">
        <v>2</v>
      </c>
      <c r="B3" s="18" t="s">
        <v>21</v>
      </c>
    </row>
    <row r="4" spans="1:4" x14ac:dyDescent="0.25">
      <c r="A4" s="17" t="s">
        <v>315</v>
      </c>
      <c r="B4" s="18" t="s">
        <v>47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0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x14ac:dyDescent="0.25">
      <c r="A11" s="358" t="s">
        <v>1680</v>
      </c>
      <c r="B11" s="359" t="s">
        <v>1681</v>
      </c>
      <c r="C11" s="359" t="s">
        <v>1682</v>
      </c>
    </row>
    <row r="12" spans="1:4" x14ac:dyDescent="0.25">
      <c r="A12" s="360" t="s">
        <v>310</v>
      </c>
      <c r="B12" s="361">
        <v>0</v>
      </c>
      <c r="C12" s="361">
        <v>0</v>
      </c>
    </row>
  </sheetData>
  <hyperlinks>
    <hyperlink ref="D4" location="'Rekapitulace'!B5" display="&lt;&lt;&lt; Zpět na rekapitulaci" xr:uid="{00000000-0004-0000-C200-000000000000}"/>
  </hyperlinks>
  <pageMargins left="0.7" right="0.7" top="0.78740157499999996" bottom="0.78740157499999996" header="0.3" footer="0.3"/>
  <drawing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dimension ref="A1:D13"/>
  <sheetViews>
    <sheetView showGridLines="0" workbookViewId="0"/>
  </sheetViews>
  <sheetFormatPr defaultColWidth="12.140625" defaultRowHeight="15" customHeight="1" x14ac:dyDescent="0.25"/>
  <cols>
    <col min="1" max="1" width="26.85546875" customWidth="1"/>
    <col min="2" max="2" width="15.7109375" customWidth="1"/>
    <col min="3" max="3" width="15.85546875" customWidth="1"/>
  </cols>
  <sheetData>
    <row r="1" spans="1:4" x14ac:dyDescent="0.25">
      <c r="A1" s="17" t="s">
        <v>1</v>
      </c>
      <c r="B1" s="18" t="s">
        <v>2146</v>
      </c>
    </row>
    <row r="2" spans="1:4" x14ac:dyDescent="0.25">
      <c r="A2" s="17" t="s">
        <v>0</v>
      </c>
      <c r="B2" s="18" t="s">
        <v>216</v>
      </c>
    </row>
    <row r="3" spans="1:4" x14ac:dyDescent="0.25">
      <c r="A3" s="17" t="s">
        <v>2</v>
      </c>
      <c r="B3" s="18" t="s">
        <v>21</v>
      </c>
    </row>
    <row r="4" spans="1:4" x14ac:dyDescent="0.25">
      <c r="A4" s="17" t="s">
        <v>315</v>
      </c>
      <c r="B4" s="18" t="s">
        <v>47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233100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x14ac:dyDescent="0.25">
      <c r="A11" s="358" t="s">
        <v>1680</v>
      </c>
      <c r="B11" s="359" t="s">
        <v>1681</v>
      </c>
      <c r="C11" s="359" t="s">
        <v>1682</v>
      </c>
    </row>
    <row r="12" spans="1:4" x14ac:dyDescent="0.25">
      <c r="A12" s="223" t="s">
        <v>1684</v>
      </c>
      <c r="B12" s="36">
        <v>233100</v>
      </c>
      <c r="C12" s="36">
        <v>399600</v>
      </c>
    </row>
    <row r="13" spans="1:4" x14ac:dyDescent="0.25">
      <c r="A13" s="360" t="s">
        <v>310</v>
      </c>
      <c r="B13" s="361">
        <v>233100</v>
      </c>
      <c r="C13" s="361">
        <v>399600</v>
      </c>
    </row>
  </sheetData>
  <hyperlinks>
    <hyperlink ref="D4" location="'Rekapitulace'!B5" display="&lt;&lt;&lt; Zpět na rekapitulaci" xr:uid="{00000000-0004-0000-C300-000000000000}"/>
  </hyperlinks>
  <pageMargins left="0.7" right="0.7" top="0.78740157499999996" bottom="0.78740157499999996" header="0.3" footer="0.3"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dimension ref="A1:D13"/>
  <sheetViews>
    <sheetView showGridLines="0" workbookViewId="0"/>
  </sheetViews>
  <sheetFormatPr defaultColWidth="12.140625" defaultRowHeight="15" customHeight="1" x14ac:dyDescent="0.25"/>
  <cols>
    <col min="1" max="1" width="26.85546875" customWidth="1"/>
    <col min="2" max="2" width="15.7109375" customWidth="1"/>
    <col min="3" max="3" width="15.85546875" customWidth="1"/>
  </cols>
  <sheetData>
    <row r="1" spans="1:4" x14ac:dyDescent="0.25">
      <c r="A1" s="17" t="s">
        <v>1</v>
      </c>
      <c r="B1" s="18" t="s">
        <v>2147</v>
      </c>
    </row>
    <row r="2" spans="1:4" x14ac:dyDescent="0.25">
      <c r="A2" s="17" t="s">
        <v>0</v>
      </c>
      <c r="B2" s="18" t="s">
        <v>216</v>
      </c>
    </row>
    <row r="3" spans="1:4" x14ac:dyDescent="0.25">
      <c r="A3" s="17" t="s">
        <v>2</v>
      </c>
      <c r="B3" s="18" t="s">
        <v>21</v>
      </c>
    </row>
    <row r="4" spans="1:4" x14ac:dyDescent="0.25">
      <c r="A4" s="17" t="s">
        <v>315</v>
      </c>
      <c r="B4" s="18" t="s">
        <v>47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256130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x14ac:dyDescent="0.25">
      <c r="A11" s="358" t="s">
        <v>1680</v>
      </c>
      <c r="B11" s="359" t="s">
        <v>1681</v>
      </c>
      <c r="C11" s="359" t="s">
        <v>1682</v>
      </c>
    </row>
    <row r="12" spans="1:4" x14ac:dyDescent="0.25">
      <c r="A12" s="223" t="s">
        <v>1686</v>
      </c>
      <c r="B12" s="36">
        <v>256130.28</v>
      </c>
      <c r="C12" s="36">
        <v>439080.48</v>
      </c>
    </row>
    <row r="13" spans="1:4" x14ac:dyDescent="0.25">
      <c r="A13" s="360" t="s">
        <v>310</v>
      </c>
      <c r="B13" s="361">
        <v>256130.28</v>
      </c>
      <c r="C13" s="361">
        <v>439080.48</v>
      </c>
    </row>
  </sheetData>
  <hyperlinks>
    <hyperlink ref="D4" location="'Rekapitulace'!B5" display="&lt;&lt;&lt; Zpět na rekapitulaci" xr:uid="{00000000-0004-0000-C400-000000000000}"/>
  </hyperlinks>
  <pageMargins left="0.7" right="0.7" top="0.78740157499999996" bottom="0.78740157499999996" header="0.3" footer="0.3"/>
  <drawing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dimension ref="A1:D12"/>
  <sheetViews>
    <sheetView showGridLines="0" workbookViewId="0"/>
  </sheetViews>
  <sheetFormatPr defaultColWidth="12.140625" defaultRowHeight="15" customHeight="1" x14ac:dyDescent="0.25"/>
  <cols>
    <col min="1" max="1" width="26.85546875" customWidth="1"/>
    <col min="2" max="2" width="15.7109375" customWidth="1"/>
    <col min="3" max="3" width="15.85546875" customWidth="1"/>
  </cols>
  <sheetData>
    <row r="1" spans="1:4" x14ac:dyDescent="0.25">
      <c r="A1" s="17" t="s">
        <v>1</v>
      </c>
      <c r="B1" s="18" t="s">
        <v>2148</v>
      </c>
    </row>
    <row r="2" spans="1:4" x14ac:dyDescent="0.25">
      <c r="A2" s="17" t="s">
        <v>0</v>
      </c>
      <c r="B2" s="18" t="s">
        <v>216</v>
      </c>
    </row>
    <row r="3" spans="1:4" x14ac:dyDescent="0.25">
      <c r="A3" s="17" t="s">
        <v>2</v>
      </c>
      <c r="B3" s="18" t="s">
        <v>21</v>
      </c>
    </row>
    <row r="4" spans="1:4" x14ac:dyDescent="0.25">
      <c r="A4" s="17" t="s">
        <v>315</v>
      </c>
      <c r="B4" s="18" t="s">
        <v>47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431159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x14ac:dyDescent="0.25">
      <c r="A11" s="358" t="s">
        <v>1680</v>
      </c>
      <c r="B11" s="359" t="s">
        <v>1681</v>
      </c>
      <c r="C11" s="359" t="s">
        <v>1682</v>
      </c>
    </row>
    <row r="12" spans="1:4" x14ac:dyDescent="0.25">
      <c r="A12" s="360" t="s">
        <v>310</v>
      </c>
      <c r="B12" s="361">
        <v>431159.17</v>
      </c>
      <c r="C12" s="361">
        <v>739130</v>
      </c>
    </row>
  </sheetData>
  <hyperlinks>
    <hyperlink ref="D4" location="'Rekapitulace'!B5" display="&lt;&lt;&lt; Zpět na rekapitulaci" xr:uid="{00000000-0004-0000-C500-000000000000}"/>
  </hyperlinks>
  <pageMargins left="0.7" right="0.7" top="0.78740157499999996" bottom="0.78740157499999996" header="0.3" footer="0.3"/>
  <drawing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dimension ref="A1:J25"/>
  <sheetViews>
    <sheetView showGridLines="0" workbookViewId="0"/>
  </sheetViews>
  <sheetFormatPr defaultColWidth="12.140625" defaultRowHeight="15" customHeight="1" x14ac:dyDescent="0.25"/>
  <cols>
    <col min="1" max="1" width="30.140625" customWidth="1"/>
    <col min="2" max="3" width="12.28515625" customWidth="1"/>
    <col min="4" max="4" width="9.140625" customWidth="1"/>
    <col min="5" max="5" width="11.7109375" customWidth="1"/>
    <col min="6" max="6" width="15.7109375" customWidth="1"/>
    <col min="7" max="7" width="11.7109375" customWidth="1"/>
    <col min="8" max="8" width="15.7109375" customWidth="1"/>
    <col min="9" max="9" width="11.7109375" customWidth="1"/>
    <col min="10" max="10" width="15.7109375" customWidth="1"/>
  </cols>
  <sheetData>
    <row r="1" spans="1:10" x14ac:dyDescent="0.25">
      <c r="A1" s="17" t="s">
        <v>1</v>
      </c>
      <c r="B1" s="18" t="s">
        <v>2149</v>
      </c>
    </row>
    <row r="2" spans="1:10" x14ac:dyDescent="0.25">
      <c r="A2" s="17" t="s">
        <v>0</v>
      </c>
      <c r="B2" s="18" t="s">
        <v>216</v>
      </c>
    </row>
    <row r="3" spans="1:10" x14ac:dyDescent="0.25">
      <c r="A3" s="17" t="s">
        <v>2</v>
      </c>
      <c r="B3" s="18" t="s">
        <v>21</v>
      </c>
    </row>
    <row r="4" spans="1:10" x14ac:dyDescent="0.25">
      <c r="A4" s="17" t="s">
        <v>315</v>
      </c>
      <c r="B4" s="18" t="s">
        <v>52</v>
      </c>
      <c r="D4" s="19" t="s">
        <v>316</v>
      </c>
    </row>
    <row r="5" spans="1:10" x14ac:dyDescent="0.25">
      <c r="A5" s="17" t="s">
        <v>317</v>
      </c>
      <c r="B5" s="18" t="s">
        <v>318</v>
      </c>
    </row>
    <row r="6" spans="1:10" x14ac:dyDescent="0.25">
      <c r="A6" s="17" t="s">
        <v>319</v>
      </c>
      <c r="B6" s="18" t="s">
        <v>320</v>
      </c>
    </row>
    <row r="7" spans="1:10" x14ac:dyDescent="0.25">
      <c r="A7" s="17" t="s">
        <v>321</v>
      </c>
      <c r="B7" s="20">
        <v>5531309</v>
      </c>
    </row>
    <row r="8" spans="1:10" x14ac:dyDescent="0.25">
      <c r="A8" s="17" t="s">
        <v>322</v>
      </c>
      <c r="B8" s="18" t="s">
        <v>323</v>
      </c>
    </row>
    <row r="9" spans="1:10" x14ac:dyDescent="0.25">
      <c r="A9" s="17" t="s">
        <v>324</v>
      </c>
      <c r="B9" s="18" t="s">
        <v>323</v>
      </c>
    </row>
    <row r="11" spans="1:10" ht="28.5" customHeight="1" x14ac:dyDescent="0.25">
      <c r="A11" s="362" t="s">
        <v>1</v>
      </c>
      <c r="B11" s="363" t="s">
        <v>1581</v>
      </c>
      <c r="C11" s="363" t="s">
        <v>1689</v>
      </c>
      <c r="D11" s="364" t="s">
        <v>1605</v>
      </c>
      <c r="E11" s="365" t="s">
        <v>1690</v>
      </c>
      <c r="F11" s="366" t="s">
        <v>1691</v>
      </c>
      <c r="G11" s="366" t="s">
        <v>1692</v>
      </c>
      <c r="H11" s="366" t="s">
        <v>1693</v>
      </c>
      <c r="I11" s="366" t="s">
        <v>1694</v>
      </c>
      <c r="J11" s="367" t="s">
        <v>1695</v>
      </c>
    </row>
    <row r="12" spans="1:10" ht="15" customHeight="1" x14ac:dyDescent="0.25">
      <c r="A12" s="368" t="s">
        <v>1696</v>
      </c>
      <c r="B12" s="369" t="s">
        <v>1697</v>
      </c>
      <c r="C12" s="370" t="s">
        <v>1698</v>
      </c>
      <c r="D12" s="371">
        <v>49</v>
      </c>
      <c r="E12" s="372">
        <v>32897</v>
      </c>
      <c r="F12" s="373">
        <v>1611953</v>
      </c>
      <c r="G12" s="374">
        <v>32897</v>
      </c>
      <c r="H12" s="373">
        <v>1611953</v>
      </c>
      <c r="I12" s="374" t="s">
        <v>323</v>
      </c>
      <c r="J12" s="373">
        <v>2763348</v>
      </c>
    </row>
    <row r="13" spans="1:10" ht="15" customHeight="1" x14ac:dyDescent="0.25">
      <c r="A13" s="375" t="s">
        <v>1699</v>
      </c>
      <c r="B13" s="47" t="s">
        <v>1700</v>
      </c>
      <c r="C13" s="291" t="s">
        <v>1701</v>
      </c>
      <c r="D13" s="376">
        <v>395.5</v>
      </c>
      <c r="E13" s="377">
        <v>2522</v>
      </c>
      <c r="F13" s="226">
        <v>997451</v>
      </c>
      <c r="G13" s="378">
        <v>2522</v>
      </c>
      <c r="H13" s="226">
        <v>997451</v>
      </c>
      <c r="I13" s="378" t="s">
        <v>323</v>
      </c>
      <c r="J13" s="226">
        <v>1709916</v>
      </c>
    </row>
    <row r="14" spans="1:10" ht="15" customHeight="1" x14ac:dyDescent="0.25">
      <c r="A14" s="375" t="s">
        <v>1702</v>
      </c>
      <c r="B14" s="47" t="s">
        <v>1703</v>
      </c>
      <c r="C14" s="291">
        <v>88101</v>
      </c>
      <c r="D14" s="376">
        <v>15181.52</v>
      </c>
      <c r="E14" s="377">
        <v>71</v>
      </c>
      <c r="F14" s="226">
        <v>1077887.8899999999</v>
      </c>
      <c r="G14" s="378">
        <v>71</v>
      </c>
      <c r="H14" s="226">
        <v>1077887.8899999999</v>
      </c>
      <c r="I14" s="378" t="s">
        <v>323</v>
      </c>
      <c r="J14" s="226">
        <v>1847807.81</v>
      </c>
    </row>
    <row r="15" spans="1:10" ht="15" customHeight="1" x14ac:dyDescent="0.25">
      <c r="A15" s="375" t="s">
        <v>1704</v>
      </c>
      <c r="B15" s="47" t="s">
        <v>1705</v>
      </c>
      <c r="C15" s="291" t="s">
        <v>1706</v>
      </c>
      <c r="D15" s="376">
        <v>523</v>
      </c>
      <c r="E15" s="377">
        <v>579</v>
      </c>
      <c r="F15" s="226">
        <v>302817</v>
      </c>
      <c r="G15" s="378">
        <v>579</v>
      </c>
      <c r="H15" s="226">
        <v>302817</v>
      </c>
      <c r="I15" s="378" t="s">
        <v>323</v>
      </c>
      <c r="J15" s="226">
        <v>519114.86</v>
      </c>
    </row>
    <row r="16" spans="1:10" ht="15" customHeight="1" x14ac:dyDescent="0.25">
      <c r="A16" s="375" t="s">
        <v>1707</v>
      </c>
      <c r="B16" s="47" t="s">
        <v>1708</v>
      </c>
      <c r="C16" s="291">
        <v>78890</v>
      </c>
      <c r="D16" s="376">
        <v>10000</v>
      </c>
      <c r="E16" s="377">
        <v>1</v>
      </c>
      <c r="F16" s="226">
        <v>10000</v>
      </c>
      <c r="G16" s="378">
        <v>1</v>
      </c>
      <c r="H16" s="226">
        <v>10000</v>
      </c>
      <c r="I16" s="378" t="s">
        <v>323</v>
      </c>
      <c r="J16" s="226">
        <v>17142.86</v>
      </c>
    </row>
    <row r="17" spans="1:10" ht="15" customHeight="1" x14ac:dyDescent="0.25">
      <c r="A17" s="375" t="s">
        <v>1709</v>
      </c>
      <c r="B17" s="47" t="s">
        <v>1710</v>
      </c>
      <c r="C17" s="291" t="s">
        <v>1711</v>
      </c>
      <c r="D17" s="376">
        <v>1200</v>
      </c>
      <c r="E17" s="377">
        <v>1276</v>
      </c>
      <c r="F17" s="226">
        <v>1531200</v>
      </c>
      <c r="G17" s="378">
        <v>1276</v>
      </c>
      <c r="H17" s="226">
        <v>1531200</v>
      </c>
      <c r="I17" s="378" t="s">
        <v>323</v>
      </c>
      <c r="J17" s="226">
        <v>2624914.29</v>
      </c>
    </row>
    <row r="18" spans="1:10" ht="15" customHeight="1" x14ac:dyDescent="0.25">
      <c r="A18" s="375" t="s">
        <v>1712</v>
      </c>
      <c r="B18" s="47" t="s">
        <v>1713</v>
      </c>
      <c r="C18" s="291" t="s">
        <v>1714</v>
      </c>
      <c r="D18" s="376">
        <v>0</v>
      </c>
      <c r="E18" s="377" t="s">
        <v>323</v>
      </c>
      <c r="F18" s="226">
        <v>0</v>
      </c>
      <c r="G18" s="378" t="s">
        <v>323</v>
      </c>
      <c r="H18" s="226">
        <v>0</v>
      </c>
      <c r="I18" s="378" t="s">
        <v>323</v>
      </c>
      <c r="J18" s="226">
        <v>0</v>
      </c>
    </row>
    <row r="19" spans="1:10" ht="15" customHeight="1" x14ac:dyDescent="0.25">
      <c r="A19" s="375" t="s">
        <v>1715</v>
      </c>
      <c r="B19" s="47" t="s">
        <v>1716</v>
      </c>
      <c r="C19" s="291" t="s">
        <v>1698</v>
      </c>
      <c r="D19" s="376" t="s">
        <v>323</v>
      </c>
      <c r="E19" s="377" t="s">
        <v>323</v>
      </c>
      <c r="F19" s="226" t="s">
        <v>323</v>
      </c>
      <c r="G19" s="378" t="s">
        <v>323</v>
      </c>
      <c r="H19" s="226" t="s">
        <v>323</v>
      </c>
      <c r="I19" s="378" t="s">
        <v>323</v>
      </c>
      <c r="J19" s="226" t="s">
        <v>323</v>
      </c>
    </row>
    <row r="20" spans="1:10" ht="15" customHeight="1" x14ac:dyDescent="0.25">
      <c r="A20" s="375" t="s">
        <v>1717</v>
      </c>
      <c r="B20" s="47" t="s">
        <v>1718</v>
      </c>
      <c r="C20" s="291" t="s">
        <v>1698</v>
      </c>
      <c r="D20" s="376" t="s">
        <v>323</v>
      </c>
      <c r="E20" s="377" t="s">
        <v>323</v>
      </c>
      <c r="F20" s="226" t="s">
        <v>323</v>
      </c>
      <c r="G20" s="378" t="s">
        <v>323</v>
      </c>
      <c r="H20" s="226" t="s">
        <v>323</v>
      </c>
      <c r="I20" s="378" t="s">
        <v>323</v>
      </c>
      <c r="J20" s="226" t="s">
        <v>323</v>
      </c>
    </row>
    <row r="21" spans="1:10" ht="15" customHeight="1" x14ac:dyDescent="0.25">
      <c r="A21" s="375" t="s">
        <v>1719</v>
      </c>
      <c r="B21" s="47" t="s">
        <v>1720</v>
      </c>
      <c r="C21" s="291" t="s">
        <v>1698</v>
      </c>
      <c r="D21" s="376" t="s">
        <v>323</v>
      </c>
      <c r="E21" s="377" t="s">
        <v>323</v>
      </c>
      <c r="F21" s="226" t="s">
        <v>323</v>
      </c>
      <c r="G21" s="378" t="s">
        <v>323</v>
      </c>
      <c r="H21" s="226" t="s">
        <v>323</v>
      </c>
      <c r="I21" s="378" t="s">
        <v>323</v>
      </c>
      <c r="J21" s="226" t="s">
        <v>323</v>
      </c>
    </row>
    <row r="22" spans="1:10" ht="15" customHeight="1" x14ac:dyDescent="0.25">
      <c r="A22" s="375" t="s">
        <v>1721</v>
      </c>
      <c r="B22" s="47" t="s">
        <v>1722</v>
      </c>
      <c r="C22" s="291" t="s">
        <v>1723</v>
      </c>
      <c r="D22" s="376">
        <v>74</v>
      </c>
      <c r="E22" s="377" t="s">
        <v>323</v>
      </c>
      <c r="F22" s="226">
        <v>0</v>
      </c>
      <c r="G22" s="378" t="s">
        <v>323</v>
      </c>
      <c r="H22" s="226">
        <v>0</v>
      </c>
      <c r="I22" s="378" t="s">
        <v>323</v>
      </c>
      <c r="J22" s="226">
        <v>0</v>
      </c>
    </row>
    <row r="23" spans="1:10" ht="15" customHeight="1" x14ac:dyDescent="0.25">
      <c r="A23" s="375" t="s">
        <v>1724</v>
      </c>
      <c r="B23" s="47" t="s">
        <v>1725</v>
      </c>
      <c r="C23" s="291" t="s">
        <v>1726</v>
      </c>
      <c r="D23" s="376">
        <v>76</v>
      </c>
      <c r="E23" s="377" t="s">
        <v>323</v>
      </c>
      <c r="F23" s="226">
        <v>0</v>
      </c>
      <c r="G23" s="378" t="s">
        <v>323</v>
      </c>
      <c r="H23" s="226">
        <v>0</v>
      </c>
      <c r="I23" s="378" t="s">
        <v>323</v>
      </c>
      <c r="J23" s="226">
        <v>0</v>
      </c>
    </row>
    <row r="24" spans="1:10" ht="15" customHeight="1" x14ac:dyDescent="0.25">
      <c r="A24" s="379" t="s">
        <v>1727</v>
      </c>
      <c r="B24" s="380" t="s">
        <v>1728</v>
      </c>
      <c r="C24" s="381" t="s">
        <v>1726</v>
      </c>
      <c r="D24" s="382">
        <v>76</v>
      </c>
      <c r="E24" s="383" t="s">
        <v>323</v>
      </c>
      <c r="F24" s="384">
        <v>0</v>
      </c>
      <c r="G24" s="385" t="s">
        <v>323</v>
      </c>
      <c r="H24" s="384">
        <v>0</v>
      </c>
      <c r="I24" s="385" t="s">
        <v>323</v>
      </c>
      <c r="J24" s="384">
        <v>0</v>
      </c>
    </row>
    <row r="25" spans="1:10" ht="15" customHeight="1" x14ac:dyDescent="0.25">
      <c r="A25" s="386" t="s">
        <v>1729</v>
      </c>
      <c r="B25" s="692"/>
      <c r="C25" s="693"/>
      <c r="D25" s="693"/>
      <c r="E25" s="387"/>
      <c r="F25" s="388">
        <v>5531308.8899999997</v>
      </c>
      <c r="G25" s="389"/>
      <c r="H25" s="388">
        <v>5531308.8899999997</v>
      </c>
      <c r="I25" s="389"/>
      <c r="J25" s="390">
        <v>9482243.8100000005</v>
      </c>
    </row>
  </sheetData>
  <mergeCells count="1">
    <mergeCell ref="B25:D25"/>
  </mergeCells>
  <hyperlinks>
    <hyperlink ref="D4" location="'Rekapitulace'!B5" display="&lt;&lt;&lt; Zpět na rekapitulaci" xr:uid="{00000000-0004-0000-C600-000000000000}"/>
  </hyperlinks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8"/>
  <sheetViews>
    <sheetView showGridLines="0" workbookViewId="0">
      <selection activeCell="D4" sqref="D4"/>
    </sheetView>
  </sheetViews>
  <sheetFormatPr defaultColWidth="12.140625" defaultRowHeight="15" customHeight="1" x14ac:dyDescent="0.25"/>
  <cols>
    <col min="1" max="1" width="25.85546875" customWidth="1"/>
    <col min="2" max="2" width="9.140625" customWidth="1"/>
    <col min="3" max="3" width="31.28515625" customWidth="1"/>
    <col min="4" max="4" width="10.42578125" customWidth="1"/>
    <col min="5" max="5" width="32" customWidth="1"/>
    <col min="6" max="6" width="12.140625" customWidth="1"/>
    <col min="7" max="7" width="20.140625" customWidth="1"/>
    <col min="8" max="8" width="3.85546875" customWidth="1"/>
  </cols>
  <sheetData>
    <row r="1" spans="1:8" x14ac:dyDescent="0.25">
      <c r="A1" s="17" t="s">
        <v>1</v>
      </c>
      <c r="B1" s="18" t="s">
        <v>314</v>
      </c>
    </row>
    <row r="2" spans="1:8" x14ac:dyDescent="0.25">
      <c r="A2" s="17" t="s">
        <v>0</v>
      </c>
      <c r="B2" s="18" t="s">
        <v>14</v>
      </c>
    </row>
    <row r="3" spans="1:8" x14ac:dyDescent="0.25">
      <c r="A3" s="17" t="s">
        <v>2</v>
      </c>
      <c r="B3" s="18" t="s">
        <v>16</v>
      </c>
    </row>
    <row r="4" spans="1:8" x14ac:dyDescent="0.25">
      <c r="A4" s="17" t="s">
        <v>315</v>
      </c>
      <c r="B4" s="18" t="s">
        <v>17</v>
      </c>
      <c r="D4" s="19" t="s">
        <v>316</v>
      </c>
    </row>
    <row r="5" spans="1:8" x14ac:dyDescent="0.25">
      <c r="A5" s="17" t="s">
        <v>317</v>
      </c>
      <c r="B5" s="18" t="s">
        <v>318</v>
      </c>
    </row>
    <row r="6" spans="1:8" x14ac:dyDescent="0.25">
      <c r="A6" s="17" t="s">
        <v>319</v>
      </c>
      <c r="B6" s="18" t="s">
        <v>320</v>
      </c>
    </row>
    <row r="7" spans="1:8" x14ac:dyDescent="0.25">
      <c r="A7" s="17" t="s">
        <v>321</v>
      </c>
      <c r="B7" s="20">
        <v>5000</v>
      </c>
    </row>
    <row r="8" spans="1:8" x14ac:dyDescent="0.25">
      <c r="A8" s="17" t="s">
        <v>322</v>
      </c>
      <c r="B8" s="18" t="s">
        <v>323</v>
      </c>
    </row>
    <row r="9" spans="1:8" x14ac:dyDescent="0.25">
      <c r="A9" s="17" t="s">
        <v>324</v>
      </c>
      <c r="B9" s="18" t="s">
        <v>323</v>
      </c>
    </row>
    <row r="11" spans="1:8" ht="15" customHeight="1" x14ac:dyDescent="0.25">
      <c r="A11" s="578" t="s">
        <v>325</v>
      </c>
      <c r="B11" s="579"/>
      <c r="C11" s="579"/>
      <c r="D11" s="579"/>
      <c r="E11" s="579"/>
      <c r="F11" s="579"/>
      <c r="G11" s="579"/>
      <c r="H11" s="580"/>
    </row>
    <row r="12" spans="1:8" ht="15" customHeight="1" x14ac:dyDescent="0.25">
      <c r="A12" s="21"/>
      <c r="B12" s="22"/>
      <c r="C12" s="22"/>
      <c r="D12" s="22"/>
      <c r="E12" s="22"/>
      <c r="F12" s="22"/>
      <c r="G12" s="22"/>
      <c r="H12" s="23"/>
    </row>
    <row r="13" spans="1:8" ht="7.5" customHeight="1" x14ac:dyDescent="0.25">
      <c r="A13" s="21"/>
      <c r="B13" s="24"/>
      <c r="C13" s="25"/>
      <c r="D13" s="22"/>
      <c r="E13" s="22"/>
      <c r="F13" s="22"/>
      <c r="G13" s="22"/>
      <c r="H13" s="23"/>
    </row>
    <row r="14" spans="1:8" ht="15" customHeight="1" x14ac:dyDescent="0.25">
      <c r="A14" s="21"/>
      <c r="B14" s="26"/>
      <c r="C14" s="27"/>
      <c r="D14" s="28"/>
      <c r="E14" s="28"/>
      <c r="F14" s="28"/>
      <c r="G14" s="28"/>
      <c r="H14" s="23"/>
    </row>
    <row r="15" spans="1:8" ht="15" customHeight="1" x14ac:dyDescent="0.25">
      <c r="A15" s="29"/>
      <c r="B15" s="30" t="s">
        <v>326</v>
      </c>
      <c r="C15" s="31" t="s">
        <v>1</v>
      </c>
      <c r="D15" s="587" t="s">
        <v>327</v>
      </c>
      <c r="E15" s="587"/>
      <c r="F15" s="31" t="s">
        <v>328</v>
      </c>
      <c r="G15" s="31" t="s">
        <v>329</v>
      </c>
      <c r="H15" s="32"/>
    </row>
    <row r="16" spans="1:8" ht="15" customHeight="1" x14ac:dyDescent="0.25">
      <c r="A16" s="29"/>
      <c r="B16" s="588" t="s">
        <v>330</v>
      </c>
      <c r="C16" s="34" t="s">
        <v>331</v>
      </c>
      <c r="D16" s="584">
        <v>50</v>
      </c>
      <c r="E16" s="584"/>
      <c r="F16" s="36">
        <v>100</v>
      </c>
      <c r="G16" s="36">
        <v>5000</v>
      </c>
      <c r="H16" s="32"/>
    </row>
    <row r="17" spans="1:8" ht="15" customHeight="1" x14ac:dyDescent="0.25">
      <c r="A17" s="29"/>
      <c r="B17" s="588"/>
      <c r="C17" s="34" t="s">
        <v>331</v>
      </c>
      <c r="D17" s="584" t="s">
        <v>323</v>
      </c>
      <c r="E17" s="584"/>
      <c r="F17" s="36" t="s">
        <v>323</v>
      </c>
      <c r="G17" s="36" t="s">
        <v>323</v>
      </c>
      <c r="H17" s="32"/>
    </row>
    <row r="18" spans="1:8" ht="7.5" customHeight="1" x14ac:dyDescent="0.25">
      <c r="A18" s="21"/>
      <c r="B18" s="37"/>
      <c r="C18" s="38"/>
      <c r="D18" s="38"/>
      <c r="E18" s="39"/>
      <c r="F18" s="40"/>
      <c r="G18" s="40"/>
      <c r="H18" s="23"/>
    </row>
    <row r="19" spans="1:8" ht="15" customHeight="1" x14ac:dyDescent="0.25">
      <c r="A19" s="21"/>
      <c r="B19" s="24"/>
      <c r="C19" s="41"/>
      <c r="D19" s="42"/>
      <c r="E19" s="581" t="s">
        <v>331</v>
      </c>
      <c r="F19" s="581"/>
      <c r="G19" s="43">
        <v>5000</v>
      </c>
      <c r="H19" s="32"/>
    </row>
    <row r="20" spans="1:8" ht="15" customHeight="1" x14ac:dyDescent="0.25">
      <c r="A20" s="21"/>
      <c r="B20" s="26"/>
      <c r="C20" s="44"/>
      <c r="D20" s="28"/>
      <c r="E20" s="45"/>
      <c r="F20" s="45"/>
      <c r="G20" s="46"/>
      <c r="H20" s="23"/>
    </row>
    <row r="21" spans="1:8" ht="15" customHeight="1" x14ac:dyDescent="0.25">
      <c r="A21" s="29"/>
      <c r="B21" s="31" t="s">
        <v>326</v>
      </c>
      <c r="C21" s="31" t="s">
        <v>1</v>
      </c>
      <c r="D21" s="31" t="s">
        <v>332</v>
      </c>
      <c r="E21" s="587" t="s">
        <v>333</v>
      </c>
      <c r="F21" s="587"/>
      <c r="G21" s="31" t="s">
        <v>334</v>
      </c>
      <c r="H21" s="32"/>
    </row>
    <row r="22" spans="1:8" ht="15" customHeight="1" x14ac:dyDescent="0.25">
      <c r="A22" s="29"/>
      <c r="B22" s="588" t="s">
        <v>335</v>
      </c>
      <c r="C22" s="34" t="s">
        <v>336</v>
      </c>
      <c r="D22" s="47">
        <v>955</v>
      </c>
      <c r="E22" s="577">
        <v>1</v>
      </c>
      <c r="F22" s="577"/>
      <c r="G22" s="36">
        <v>0</v>
      </c>
      <c r="H22" s="32"/>
    </row>
    <row r="23" spans="1:8" ht="15" customHeight="1" x14ac:dyDescent="0.25">
      <c r="A23" s="29"/>
      <c r="B23" s="588"/>
      <c r="C23" s="34" t="s">
        <v>336</v>
      </c>
      <c r="D23" s="47">
        <v>955</v>
      </c>
      <c r="E23" s="577">
        <v>2</v>
      </c>
      <c r="F23" s="577"/>
      <c r="G23" s="36">
        <v>0</v>
      </c>
      <c r="H23" s="32"/>
    </row>
    <row r="24" spans="1:8" ht="15" customHeight="1" x14ac:dyDescent="0.25">
      <c r="A24" s="29"/>
      <c r="B24" s="588"/>
      <c r="C24" s="34" t="s">
        <v>336</v>
      </c>
      <c r="D24" s="47">
        <v>955</v>
      </c>
      <c r="E24" s="577">
        <v>3</v>
      </c>
      <c r="F24" s="577"/>
      <c r="G24" s="36">
        <v>0</v>
      </c>
      <c r="H24" s="32"/>
    </row>
    <row r="25" spans="1:8" ht="15" customHeight="1" x14ac:dyDescent="0.25">
      <c r="A25" s="29"/>
      <c r="B25" s="588"/>
      <c r="C25" s="34" t="s">
        <v>336</v>
      </c>
      <c r="D25" s="47">
        <v>955</v>
      </c>
      <c r="E25" s="585">
        <v>4</v>
      </c>
      <c r="F25" s="586"/>
      <c r="G25" s="36">
        <v>0</v>
      </c>
      <c r="H25" s="32"/>
    </row>
    <row r="26" spans="1:8" ht="7.5" customHeight="1" x14ac:dyDescent="0.25">
      <c r="A26" s="21"/>
      <c r="B26" s="48"/>
      <c r="C26" s="38"/>
      <c r="D26" s="38"/>
      <c r="E26" s="49"/>
      <c r="F26" s="49"/>
      <c r="G26" s="50"/>
      <c r="H26" s="23"/>
    </row>
    <row r="27" spans="1:8" ht="15" customHeight="1" x14ac:dyDescent="0.25">
      <c r="A27" s="21"/>
      <c r="B27" s="22"/>
      <c r="C27" s="41"/>
      <c r="D27" s="42"/>
      <c r="E27" s="582" t="s">
        <v>337</v>
      </c>
      <c r="F27" s="583"/>
      <c r="G27" s="43">
        <v>0</v>
      </c>
      <c r="H27" s="32"/>
    </row>
    <row r="28" spans="1:8" ht="15" customHeight="1" x14ac:dyDescent="0.25">
      <c r="A28" s="21"/>
      <c r="B28" s="28"/>
      <c r="C28" s="27"/>
      <c r="D28" s="27"/>
      <c r="E28" s="49"/>
      <c r="F28" s="49"/>
      <c r="G28" s="50"/>
      <c r="H28" s="23"/>
    </row>
    <row r="29" spans="1:8" ht="15" customHeight="1" x14ac:dyDescent="0.25">
      <c r="A29" s="29"/>
      <c r="B29" s="31" t="s">
        <v>326</v>
      </c>
      <c r="C29" s="31" t="s">
        <v>1</v>
      </c>
      <c r="D29" s="31" t="s">
        <v>332</v>
      </c>
      <c r="E29" s="587" t="s">
        <v>333</v>
      </c>
      <c r="F29" s="587"/>
      <c r="G29" s="31" t="s">
        <v>334</v>
      </c>
      <c r="H29" s="32"/>
    </row>
    <row r="30" spans="1:8" ht="15" customHeight="1" x14ac:dyDescent="0.25">
      <c r="A30" s="29"/>
      <c r="B30" s="588" t="s">
        <v>338</v>
      </c>
      <c r="C30" s="34" t="s">
        <v>339</v>
      </c>
      <c r="D30" s="47">
        <v>957</v>
      </c>
      <c r="E30" s="577">
        <v>1</v>
      </c>
      <c r="F30" s="577"/>
      <c r="G30" s="36">
        <v>0</v>
      </c>
      <c r="H30" s="32"/>
    </row>
    <row r="31" spans="1:8" ht="15" customHeight="1" x14ac:dyDescent="0.25">
      <c r="A31" s="29"/>
      <c r="B31" s="588"/>
      <c r="C31" s="34" t="s">
        <v>339</v>
      </c>
      <c r="D31" s="47">
        <v>957</v>
      </c>
      <c r="E31" s="577">
        <v>2</v>
      </c>
      <c r="F31" s="577"/>
      <c r="G31" s="36">
        <v>0</v>
      </c>
      <c r="H31" s="32"/>
    </row>
    <row r="32" spans="1:8" ht="15" customHeight="1" x14ac:dyDescent="0.25">
      <c r="A32" s="29"/>
      <c r="B32" s="588"/>
      <c r="C32" s="34" t="s">
        <v>339</v>
      </c>
      <c r="D32" s="47">
        <v>957</v>
      </c>
      <c r="E32" s="577">
        <v>3</v>
      </c>
      <c r="F32" s="577"/>
      <c r="G32" s="36">
        <v>0</v>
      </c>
      <c r="H32" s="32"/>
    </row>
    <row r="33" spans="1:8" ht="15" customHeight="1" x14ac:dyDescent="0.25">
      <c r="A33" s="29"/>
      <c r="B33" s="588"/>
      <c r="C33" s="34" t="s">
        <v>339</v>
      </c>
      <c r="D33" s="47">
        <v>957</v>
      </c>
      <c r="E33" s="577">
        <v>4</v>
      </c>
      <c r="F33" s="577"/>
      <c r="G33" s="36">
        <v>0</v>
      </c>
      <c r="H33" s="32"/>
    </row>
    <row r="34" spans="1:8" ht="7.5" customHeight="1" x14ac:dyDescent="0.25">
      <c r="A34" s="21"/>
      <c r="B34" s="48"/>
      <c r="C34" s="48"/>
      <c r="D34" s="38"/>
      <c r="E34" s="49"/>
      <c r="F34" s="49"/>
      <c r="G34" s="50"/>
      <c r="H34" s="23"/>
    </row>
    <row r="35" spans="1:8" ht="15" customHeight="1" x14ac:dyDescent="0.25">
      <c r="A35" s="21"/>
      <c r="B35" s="22"/>
      <c r="C35" s="41"/>
      <c r="D35" s="42"/>
      <c r="E35" s="582" t="s">
        <v>340</v>
      </c>
      <c r="F35" s="583"/>
      <c r="G35" s="43">
        <v>0</v>
      </c>
      <c r="H35" s="32"/>
    </row>
    <row r="36" spans="1:8" ht="15" customHeight="1" x14ac:dyDescent="0.25">
      <c r="A36" s="21"/>
      <c r="B36" s="22"/>
      <c r="C36" s="22"/>
      <c r="D36" s="25"/>
      <c r="E36" s="49"/>
      <c r="F36" s="49"/>
      <c r="G36" s="50"/>
      <c r="H36" s="23"/>
    </row>
    <row r="37" spans="1:8" ht="15" customHeight="1" x14ac:dyDescent="0.25">
      <c r="A37" s="21"/>
      <c r="B37" s="22"/>
      <c r="C37" s="41"/>
      <c r="D37" s="42"/>
      <c r="E37" s="575" t="s">
        <v>341</v>
      </c>
      <c r="F37" s="576"/>
      <c r="G37" s="43">
        <v>5000</v>
      </c>
      <c r="H37" s="32"/>
    </row>
    <row r="38" spans="1:8" ht="15" customHeight="1" x14ac:dyDescent="0.25">
      <c r="A38" s="51"/>
      <c r="B38" s="52"/>
      <c r="C38" s="52"/>
      <c r="D38" s="52"/>
      <c r="E38" s="53"/>
      <c r="F38" s="53"/>
      <c r="G38" s="53"/>
      <c r="H38" s="54"/>
    </row>
  </sheetData>
  <mergeCells count="21">
    <mergeCell ref="E24:F24"/>
    <mergeCell ref="E32:F32"/>
    <mergeCell ref="E21:F21"/>
    <mergeCell ref="E29:F29"/>
    <mergeCell ref="E22:F22"/>
    <mergeCell ref="E37:F37"/>
    <mergeCell ref="E30:F30"/>
    <mergeCell ref="A11:H11"/>
    <mergeCell ref="E19:F19"/>
    <mergeCell ref="E27:F27"/>
    <mergeCell ref="E35:F35"/>
    <mergeCell ref="D17:E17"/>
    <mergeCell ref="E25:F25"/>
    <mergeCell ref="E33:F33"/>
    <mergeCell ref="D15:E15"/>
    <mergeCell ref="B22:B25"/>
    <mergeCell ref="E23:F23"/>
    <mergeCell ref="D16:E16"/>
    <mergeCell ref="B16:B17"/>
    <mergeCell ref="B30:B33"/>
    <mergeCell ref="E31:F31"/>
  </mergeCells>
  <hyperlinks>
    <hyperlink ref="D4" location="'Rekapitulace'!B5" display="&lt;&lt;&lt; Zpět na rekapitulaci" xr:uid="{00000000-0004-0000-0100-000000000000}"/>
  </hyperlinks>
  <pageMargins left="0.7" right="0.7" top="0.78740157499999996" bottom="0.78740157499999996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27"/>
  <sheetViews>
    <sheetView showGridLines="0" workbookViewId="0"/>
  </sheetViews>
  <sheetFormatPr defaultColWidth="12.140625" defaultRowHeight="15" customHeight="1" x14ac:dyDescent="0.25"/>
  <cols>
    <col min="1" max="1" width="27.28515625" customWidth="1"/>
    <col min="2" max="2" width="13.7109375" customWidth="1"/>
    <col min="3" max="3" width="11.85546875" customWidth="1"/>
    <col min="4" max="4" width="40.5703125" customWidth="1"/>
    <col min="5" max="7" width="17.7109375" customWidth="1"/>
    <col min="8" max="8" width="18.7109375" customWidth="1"/>
    <col min="9" max="9" width="14.42578125" customWidth="1"/>
  </cols>
  <sheetData>
    <row r="1" spans="1:9" x14ac:dyDescent="0.25">
      <c r="A1" s="17" t="s">
        <v>1</v>
      </c>
      <c r="B1" s="18" t="s">
        <v>1674</v>
      </c>
    </row>
    <row r="2" spans="1:9" x14ac:dyDescent="0.25">
      <c r="A2" s="17" t="s">
        <v>0</v>
      </c>
      <c r="B2" s="18" t="s">
        <v>14</v>
      </c>
    </row>
    <row r="3" spans="1:9" x14ac:dyDescent="0.25">
      <c r="A3" s="17" t="s">
        <v>2</v>
      </c>
      <c r="B3" s="18" t="s">
        <v>21</v>
      </c>
    </row>
    <row r="4" spans="1:9" x14ac:dyDescent="0.25">
      <c r="A4" s="17" t="s">
        <v>315</v>
      </c>
      <c r="B4" s="18" t="s">
        <v>42</v>
      </c>
      <c r="D4" s="19" t="s">
        <v>316</v>
      </c>
    </row>
    <row r="5" spans="1:9" x14ac:dyDescent="0.25">
      <c r="A5" s="17" t="s">
        <v>317</v>
      </c>
      <c r="B5" s="18" t="s">
        <v>318</v>
      </c>
    </row>
    <row r="6" spans="1:9" x14ac:dyDescent="0.25">
      <c r="A6" s="17" t="s">
        <v>319</v>
      </c>
      <c r="B6" s="18" t="s">
        <v>320</v>
      </c>
    </row>
    <row r="7" spans="1:9" x14ac:dyDescent="0.25">
      <c r="A7" s="17" t="s">
        <v>321</v>
      </c>
      <c r="B7" s="20">
        <v>5464156</v>
      </c>
    </row>
    <row r="8" spans="1:9" x14ac:dyDescent="0.25">
      <c r="A8" s="17" t="s">
        <v>322</v>
      </c>
      <c r="B8" s="18" t="s">
        <v>323</v>
      </c>
    </row>
    <row r="9" spans="1:9" x14ac:dyDescent="0.25">
      <c r="A9" s="17" t="s">
        <v>324</v>
      </c>
      <c r="B9" s="18" t="s">
        <v>323</v>
      </c>
    </row>
    <row r="11" spans="1:9" x14ac:dyDescent="0.25">
      <c r="A11" s="265" t="s">
        <v>1620</v>
      </c>
      <c r="B11" s="353" t="s">
        <v>326</v>
      </c>
      <c r="C11" s="353" t="s">
        <v>694</v>
      </c>
      <c r="D11" s="353" t="s">
        <v>1</v>
      </c>
      <c r="E11" s="266" t="s">
        <v>695</v>
      </c>
      <c r="F11" s="266" t="s">
        <v>1621</v>
      </c>
      <c r="G11" s="266" t="s">
        <v>1622</v>
      </c>
      <c r="H11" s="266" t="s">
        <v>1623</v>
      </c>
      <c r="I11" s="266" t="s">
        <v>1624</v>
      </c>
    </row>
    <row r="12" spans="1:9" x14ac:dyDescent="0.25">
      <c r="A12" s="354" t="s">
        <v>399</v>
      </c>
      <c r="B12" s="355" t="s">
        <v>700</v>
      </c>
      <c r="C12" s="355" t="s">
        <v>1626</v>
      </c>
      <c r="D12" s="356" t="s">
        <v>1627</v>
      </c>
      <c r="E12" s="271">
        <v>16</v>
      </c>
      <c r="F12" s="271">
        <v>9078.5630000000001</v>
      </c>
      <c r="G12" s="271">
        <v>127402.72</v>
      </c>
      <c r="H12" s="271">
        <v>145257</v>
      </c>
      <c r="I12" s="271">
        <v>127402.72</v>
      </c>
    </row>
    <row r="13" spans="1:9" x14ac:dyDescent="0.25">
      <c r="A13" s="354" t="s">
        <v>399</v>
      </c>
      <c r="B13" s="355" t="s">
        <v>700</v>
      </c>
      <c r="C13" s="355" t="s">
        <v>1628</v>
      </c>
      <c r="D13" s="356" t="s">
        <v>1627</v>
      </c>
      <c r="E13" s="271">
        <v>5</v>
      </c>
      <c r="F13" s="271">
        <v>17265.850999999999</v>
      </c>
      <c r="G13" s="271">
        <v>79626.8</v>
      </c>
      <c r="H13" s="271">
        <v>86329</v>
      </c>
      <c r="I13" s="271">
        <v>79626.8</v>
      </c>
    </row>
    <row r="14" spans="1:9" x14ac:dyDescent="0.25">
      <c r="A14" s="354" t="s">
        <v>399</v>
      </c>
      <c r="B14" s="355" t="s">
        <v>700</v>
      </c>
      <c r="C14" s="355" t="s">
        <v>1629</v>
      </c>
      <c r="D14" s="356" t="s">
        <v>1630</v>
      </c>
      <c r="E14" s="271">
        <v>31</v>
      </c>
      <c r="F14" s="271">
        <v>5168.5600000000004</v>
      </c>
      <c r="G14" s="271">
        <v>160225.35999999999</v>
      </c>
      <c r="H14" s="271">
        <v>160225</v>
      </c>
      <c r="I14" s="271">
        <v>160225.35999999999</v>
      </c>
    </row>
    <row r="15" spans="1:9" x14ac:dyDescent="0.25">
      <c r="A15" s="354" t="s">
        <v>399</v>
      </c>
      <c r="B15" s="355" t="s">
        <v>700</v>
      </c>
      <c r="C15" s="355" t="s">
        <v>1631</v>
      </c>
      <c r="D15" s="356" t="s">
        <v>1630</v>
      </c>
      <c r="E15" s="271">
        <v>58</v>
      </c>
      <c r="F15" s="271">
        <v>9833.1200000000008</v>
      </c>
      <c r="G15" s="271">
        <v>570320.97</v>
      </c>
      <c r="H15" s="271">
        <v>570321</v>
      </c>
      <c r="I15" s="271">
        <v>570320.96</v>
      </c>
    </row>
    <row r="16" spans="1:9" x14ac:dyDescent="0.25">
      <c r="A16" s="354" t="s">
        <v>399</v>
      </c>
      <c r="B16" s="355" t="s">
        <v>700</v>
      </c>
      <c r="C16" s="355" t="s">
        <v>1675</v>
      </c>
      <c r="D16" s="356" t="s">
        <v>1676</v>
      </c>
      <c r="E16" s="271">
        <v>4</v>
      </c>
      <c r="F16" s="271">
        <v>4228.5600000000004</v>
      </c>
      <c r="G16" s="271">
        <v>16914.240000000002</v>
      </c>
      <c r="H16" s="271">
        <v>16914</v>
      </c>
      <c r="I16" s="271">
        <v>16914.240000000002</v>
      </c>
    </row>
    <row r="17" spans="1:9" x14ac:dyDescent="0.25">
      <c r="A17" s="354" t="s">
        <v>399</v>
      </c>
      <c r="B17" s="355" t="s">
        <v>700</v>
      </c>
      <c r="C17" s="355" t="s">
        <v>1635</v>
      </c>
      <c r="D17" s="356" t="s">
        <v>1636</v>
      </c>
      <c r="E17" s="271">
        <v>1</v>
      </c>
      <c r="F17" s="271">
        <v>6157.15</v>
      </c>
      <c r="G17" s="271">
        <v>6157.15</v>
      </c>
      <c r="H17" s="271">
        <v>6157</v>
      </c>
      <c r="I17" s="271">
        <v>6157.15</v>
      </c>
    </row>
    <row r="18" spans="1:9" x14ac:dyDescent="0.25">
      <c r="A18" s="354" t="s">
        <v>399</v>
      </c>
      <c r="B18" s="355" t="s">
        <v>700</v>
      </c>
      <c r="C18" s="355" t="s">
        <v>1637</v>
      </c>
      <c r="D18" s="356" t="s">
        <v>1636</v>
      </c>
      <c r="E18" s="271">
        <v>6</v>
      </c>
      <c r="F18" s="271">
        <v>12321.45</v>
      </c>
      <c r="G18" s="271">
        <v>73928.7</v>
      </c>
      <c r="H18" s="271">
        <v>73929</v>
      </c>
      <c r="I18" s="271">
        <v>73928.7</v>
      </c>
    </row>
    <row r="19" spans="1:9" x14ac:dyDescent="0.25">
      <c r="A19" s="354" t="s">
        <v>399</v>
      </c>
      <c r="B19" s="355" t="s">
        <v>700</v>
      </c>
      <c r="C19" s="355" t="s">
        <v>1638</v>
      </c>
      <c r="D19" s="356" t="s">
        <v>1636</v>
      </c>
      <c r="E19" s="271">
        <v>6</v>
      </c>
      <c r="F19" s="271">
        <v>18487.48</v>
      </c>
      <c r="G19" s="271">
        <v>110924.88</v>
      </c>
      <c r="H19" s="271">
        <v>110925</v>
      </c>
      <c r="I19" s="271">
        <v>110924.88</v>
      </c>
    </row>
    <row r="20" spans="1:9" x14ac:dyDescent="0.25">
      <c r="A20" s="354" t="s">
        <v>399</v>
      </c>
      <c r="B20" s="355" t="s">
        <v>700</v>
      </c>
      <c r="C20" s="355" t="s">
        <v>1639</v>
      </c>
      <c r="D20" s="356" t="s">
        <v>1636</v>
      </c>
      <c r="E20" s="271">
        <v>16</v>
      </c>
      <c r="F20" s="271">
        <v>24649.97</v>
      </c>
      <c r="G20" s="271">
        <v>394399.52</v>
      </c>
      <c r="H20" s="271">
        <v>394400</v>
      </c>
      <c r="I20" s="271">
        <v>394399.52</v>
      </c>
    </row>
    <row r="21" spans="1:9" x14ac:dyDescent="0.25">
      <c r="A21" s="354" t="s">
        <v>399</v>
      </c>
      <c r="B21" s="355" t="s">
        <v>700</v>
      </c>
      <c r="C21" s="355" t="s">
        <v>1645</v>
      </c>
      <c r="D21" s="356" t="s">
        <v>1646</v>
      </c>
      <c r="E21" s="271">
        <v>5</v>
      </c>
      <c r="F21" s="271">
        <v>6854.95</v>
      </c>
      <c r="G21" s="271">
        <v>34274.75</v>
      </c>
      <c r="H21" s="271">
        <v>34275</v>
      </c>
      <c r="I21" s="271">
        <v>34274.75</v>
      </c>
    </row>
    <row r="22" spans="1:9" x14ac:dyDescent="0.25">
      <c r="A22" s="354" t="s">
        <v>399</v>
      </c>
      <c r="B22" s="355" t="s">
        <v>700</v>
      </c>
      <c r="C22" s="355" t="s">
        <v>1660</v>
      </c>
      <c r="D22" s="356" t="s">
        <v>1659</v>
      </c>
      <c r="E22" s="271">
        <v>9</v>
      </c>
      <c r="F22" s="271">
        <v>2235</v>
      </c>
      <c r="G22" s="271">
        <v>20115</v>
      </c>
      <c r="H22" s="271">
        <v>20115</v>
      </c>
      <c r="I22" s="271">
        <v>20115</v>
      </c>
    </row>
    <row r="23" spans="1:9" x14ac:dyDescent="0.25">
      <c r="A23" s="354" t="s">
        <v>399</v>
      </c>
      <c r="B23" s="355" t="s">
        <v>700</v>
      </c>
      <c r="C23" s="355" t="s">
        <v>1661</v>
      </c>
      <c r="D23" s="356" t="s">
        <v>1662</v>
      </c>
      <c r="E23" s="271">
        <v>34</v>
      </c>
      <c r="F23" s="271">
        <v>9276.36</v>
      </c>
      <c r="G23" s="271">
        <v>315396.24</v>
      </c>
      <c r="H23" s="271">
        <v>315396</v>
      </c>
      <c r="I23" s="271">
        <v>315396.24</v>
      </c>
    </row>
    <row r="24" spans="1:9" x14ac:dyDescent="0.25">
      <c r="A24" s="354" t="s">
        <v>399</v>
      </c>
      <c r="B24" s="355" t="s">
        <v>700</v>
      </c>
      <c r="C24" s="355" t="s">
        <v>1663</v>
      </c>
      <c r="D24" s="356" t="s">
        <v>1662</v>
      </c>
      <c r="E24" s="271">
        <v>35</v>
      </c>
      <c r="F24" s="271">
        <v>4638.18</v>
      </c>
      <c r="G24" s="271">
        <v>162336.29999999999</v>
      </c>
      <c r="H24" s="271">
        <v>162336</v>
      </c>
      <c r="I24" s="271">
        <v>162336.29999999999</v>
      </c>
    </row>
    <row r="25" spans="1:9" x14ac:dyDescent="0.25">
      <c r="A25" s="354" t="s">
        <v>399</v>
      </c>
      <c r="B25" s="355" t="s">
        <v>700</v>
      </c>
      <c r="C25" s="355" t="s">
        <v>1664</v>
      </c>
      <c r="D25" s="356" t="s">
        <v>1665</v>
      </c>
      <c r="E25" s="271">
        <v>225</v>
      </c>
      <c r="F25" s="271">
        <v>9324.2849999999999</v>
      </c>
      <c r="G25" s="271">
        <v>2091909.8</v>
      </c>
      <c r="H25" s="271">
        <v>2097964</v>
      </c>
      <c r="I25" s="271">
        <v>2091909.8</v>
      </c>
    </row>
    <row r="26" spans="1:9" x14ac:dyDescent="0.25">
      <c r="A26" s="354" t="s">
        <v>399</v>
      </c>
      <c r="B26" s="355" t="s">
        <v>1455</v>
      </c>
      <c r="C26" s="355" t="s">
        <v>1672</v>
      </c>
      <c r="D26" s="356" t="s">
        <v>1673</v>
      </c>
      <c r="E26" s="271">
        <v>998.2</v>
      </c>
      <c r="F26" s="271">
        <v>1302.568</v>
      </c>
      <c r="G26" s="271">
        <v>1320958.5</v>
      </c>
      <c r="H26" s="271">
        <v>1300223</v>
      </c>
      <c r="I26" s="271">
        <v>1300223.3799999999</v>
      </c>
    </row>
    <row r="27" spans="1:9" x14ac:dyDescent="0.25">
      <c r="A27" s="273" t="s">
        <v>310</v>
      </c>
      <c r="B27" s="357"/>
      <c r="C27" s="357"/>
      <c r="D27" s="357"/>
      <c r="E27" s="275"/>
      <c r="F27" s="275"/>
      <c r="G27" s="275">
        <v>5484890.9299999997</v>
      </c>
      <c r="H27" s="275">
        <v>5494766.8700000001</v>
      </c>
      <c r="I27" s="275">
        <v>5464155.7999999998</v>
      </c>
    </row>
  </sheetData>
  <hyperlinks>
    <hyperlink ref="D4" location="'Rekapitulace'!B5" display="&lt;&lt;&lt; Zpět na rekapitulaci" xr:uid="{00000000-0004-0000-1300-000000000000}"/>
  </hyperlinks>
  <pageMargins left="0.7" right="0.7" top="0.78740157499999996" bottom="0.78740157499999996" header="0.3" footer="0.3"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dimension ref="A1:K31"/>
  <sheetViews>
    <sheetView showGridLines="0" workbookViewId="0"/>
  </sheetViews>
  <sheetFormatPr defaultColWidth="12.140625" defaultRowHeight="15" customHeight="1" x14ac:dyDescent="0.25"/>
  <cols>
    <col min="1" max="1" width="19.28515625" customWidth="1"/>
    <col min="2" max="2" width="18.7109375" customWidth="1"/>
    <col min="3" max="3" width="14" customWidth="1"/>
    <col min="4" max="4" width="12.7109375" customWidth="1"/>
    <col min="5" max="5" width="13.85546875" customWidth="1"/>
    <col min="6" max="6" width="2.7109375" customWidth="1"/>
    <col min="7" max="7" width="18.5703125" customWidth="1"/>
    <col min="8" max="8" width="13.7109375" customWidth="1"/>
    <col min="9" max="9" width="15.5703125" customWidth="1"/>
    <col min="10" max="10" width="2.7109375" customWidth="1"/>
  </cols>
  <sheetData>
    <row r="1" spans="1:11" x14ac:dyDescent="0.25">
      <c r="A1" s="17" t="s">
        <v>1</v>
      </c>
      <c r="B1" s="18" t="s">
        <v>2150</v>
      </c>
    </row>
    <row r="2" spans="1:11" x14ac:dyDescent="0.25">
      <c r="A2" s="17" t="s">
        <v>0</v>
      </c>
      <c r="B2" s="18" t="s">
        <v>216</v>
      </c>
    </row>
    <row r="3" spans="1:11" x14ac:dyDescent="0.25">
      <c r="A3" s="17" t="s">
        <v>2</v>
      </c>
      <c r="B3" s="18" t="s">
        <v>21</v>
      </c>
    </row>
    <row r="4" spans="1:11" x14ac:dyDescent="0.25">
      <c r="A4" s="17" t="s">
        <v>315</v>
      </c>
      <c r="B4" s="18" t="s">
        <v>54</v>
      </c>
      <c r="D4" s="19" t="s">
        <v>316</v>
      </c>
    </row>
    <row r="5" spans="1:11" x14ac:dyDescent="0.25">
      <c r="A5" s="17" t="s">
        <v>317</v>
      </c>
      <c r="B5" s="18" t="s">
        <v>318</v>
      </c>
    </row>
    <row r="6" spans="1:11" x14ac:dyDescent="0.25">
      <c r="A6" s="17" t="s">
        <v>319</v>
      </c>
      <c r="B6" s="18" t="s">
        <v>320</v>
      </c>
    </row>
    <row r="7" spans="1:11" x14ac:dyDescent="0.25">
      <c r="A7" s="17" t="s">
        <v>321</v>
      </c>
      <c r="B7" s="20">
        <v>5432000</v>
      </c>
    </row>
    <row r="8" spans="1:11" x14ac:dyDescent="0.25">
      <c r="A8" s="17" t="s">
        <v>322</v>
      </c>
      <c r="B8" s="18" t="s">
        <v>323</v>
      </c>
    </row>
    <row r="9" spans="1:11" x14ac:dyDescent="0.25">
      <c r="A9" s="17" t="s">
        <v>324</v>
      </c>
      <c r="B9" s="18" t="s">
        <v>323</v>
      </c>
    </row>
    <row r="11" spans="1:11" ht="15" customHeight="1" x14ac:dyDescent="0.35">
      <c r="A11" s="694" t="s">
        <v>1731</v>
      </c>
      <c r="B11" s="695"/>
      <c r="C11" s="695"/>
      <c r="D11" s="695"/>
      <c r="E11" s="695"/>
      <c r="F11" s="695"/>
      <c r="G11" s="391"/>
      <c r="H11" s="391"/>
      <c r="I11" s="391"/>
      <c r="J11" s="392"/>
      <c r="K11" s="393"/>
    </row>
    <row r="12" spans="1:11" ht="15" customHeight="1" x14ac:dyDescent="0.25">
      <c r="A12" s="394"/>
      <c r="B12" s="22"/>
      <c r="C12" s="28"/>
      <c r="D12" s="28"/>
      <c r="E12" s="28"/>
      <c r="F12" s="22"/>
      <c r="G12" s="22"/>
      <c r="H12" s="28"/>
      <c r="I12" s="28"/>
      <c r="J12" s="395"/>
    </row>
    <row r="13" spans="1:11" ht="15" customHeight="1" x14ac:dyDescent="0.25">
      <c r="A13" s="394"/>
      <c r="B13" s="315"/>
      <c r="C13" s="585" t="s">
        <v>1523</v>
      </c>
      <c r="D13" s="642"/>
      <c r="E13" s="586"/>
      <c r="F13" s="316"/>
      <c r="G13" s="42"/>
      <c r="H13" s="577" t="s">
        <v>1545</v>
      </c>
      <c r="I13" s="577"/>
      <c r="J13" s="396"/>
    </row>
    <row r="14" spans="1:11" ht="15" customHeight="1" x14ac:dyDescent="0.25">
      <c r="A14" s="397"/>
      <c r="B14" s="317" t="s">
        <v>363</v>
      </c>
      <c r="C14" s="47" t="s">
        <v>4</v>
      </c>
      <c r="D14" s="47" t="s">
        <v>372</v>
      </c>
      <c r="E14" s="47" t="s">
        <v>6</v>
      </c>
      <c r="F14" s="316"/>
      <c r="G14" s="315"/>
      <c r="H14" s="47" t="s">
        <v>4</v>
      </c>
      <c r="I14" s="47" t="s">
        <v>372</v>
      </c>
      <c r="J14" s="396"/>
    </row>
    <row r="15" spans="1:11" ht="15" customHeight="1" x14ac:dyDescent="0.35">
      <c r="A15" s="397"/>
      <c r="B15" s="398" t="s">
        <v>1732</v>
      </c>
      <c r="C15" s="36">
        <v>5475175.2000000002</v>
      </c>
      <c r="D15" s="36">
        <v>5475175.2000000002</v>
      </c>
      <c r="E15" s="36">
        <v>9386014.6285714302</v>
      </c>
      <c r="F15" s="323"/>
      <c r="G15" s="398" t="s">
        <v>1733</v>
      </c>
      <c r="H15" s="36">
        <v>0</v>
      </c>
      <c r="I15" s="36">
        <v>0</v>
      </c>
      <c r="J15" s="396"/>
    </row>
    <row r="16" spans="1:11" ht="15" customHeight="1" x14ac:dyDescent="0.35">
      <c r="A16" s="397"/>
      <c r="B16" s="399" t="s">
        <v>1734</v>
      </c>
      <c r="C16" s="36">
        <v>5310000</v>
      </c>
      <c r="D16" s="36">
        <v>3097500</v>
      </c>
      <c r="E16" s="36">
        <v>5310000</v>
      </c>
      <c r="F16" s="318"/>
      <c r="G16" s="400"/>
      <c r="H16" s="333"/>
      <c r="I16" s="333"/>
      <c r="J16" s="395"/>
    </row>
    <row r="17" spans="1:10" ht="15" customHeight="1" x14ac:dyDescent="0.35">
      <c r="A17" s="397"/>
      <c r="B17" s="401" t="s">
        <v>1735</v>
      </c>
      <c r="C17" s="36">
        <v>2655000</v>
      </c>
      <c r="D17" s="36">
        <v>1548750</v>
      </c>
      <c r="E17" s="36">
        <v>2655000</v>
      </c>
      <c r="F17" s="29"/>
      <c r="G17" s="33" t="s">
        <v>1689</v>
      </c>
      <c r="H17" s="33" t="s">
        <v>695</v>
      </c>
      <c r="I17" s="33" t="s">
        <v>1584</v>
      </c>
      <c r="J17" s="396"/>
    </row>
    <row r="18" spans="1:10" ht="15.75" customHeight="1" x14ac:dyDescent="0.25">
      <c r="A18" s="394"/>
      <c r="B18" s="697"/>
      <c r="C18" s="697"/>
      <c r="D18" s="697"/>
      <c r="E18" s="697"/>
      <c r="F18" s="402"/>
      <c r="G18" s="58" t="s">
        <v>1736</v>
      </c>
      <c r="H18" s="36">
        <v>4898</v>
      </c>
      <c r="I18" s="36">
        <v>509392</v>
      </c>
      <c r="J18" s="396"/>
    </row>
    <row r="19" spans="1:10" ht="19.5" customHeight="1" x14ac:dyDescent="0.25">
      <c r="A19" s="397"/>
      <c r="B19" s="671" t="s">
        <v>1737</v>
      </c>
      <c r="C19" s="672"/>
      <c r="D19" s="672"/>
      <c r="E19" s="673"/>
      <c r="F19" s="403"/>
      <c r="G19" s="58" t="s">
        <v>1738</v>
      </c>
      <c r="H19" s="36">
        <v>2038</v>
      </c>
      <c r="I19" s="36">
        <v>2123596</v>
      </c>
      <c r="J19" s="404"/>
    </row>
    <row r="20" spans="1:10" ht="30.75" customHeight="1" x14ac:dyDescent="0.25">
      <c r="A20" s="397"/>
      <c r="B20" s="674"/>
      <c r="C20" s="675"/>
      <c r="D20" s="675"/>
      <c r="E20" s="676"/>
      <c r="F20" s="403"/>
      <c r="G20" s="58" t="s">
        <v>1739</v>
      </c>
      <c r="H20" s="36">
        <v>384</v>
      </c>
      <c r="I20" s="36">
        <v>100224</v>
      </c>
      <c r="J20" s="405"/>
    </row>
    <row r="21" spans="1:10" ht="15" customHeight="1" x14ac:dyDescent="0.25">
      <c r="A21" s="394"/>
      <c r="B21" s="336"/>
      <c r="C21" s="336"/>
      <c r="D21" s="336"/>
      <c r="E21" s="336"/>
      <c r="F21" s="402"/>
      <c r="G21" s="58" t="s">
        <v>1740</v>
      </c>
      <c r="H21" s="36">
        <v>1121</v>
      </c>
      <c r="I21" s="36">
        <v>375535</v>
      </c>
      <c r="J21" s="396"/>
    </row>
    <row r="22" spans="1:10" ht="15" customHeight="1" x14ac:dyDescent="0.35">
      <c r="A22" s="397"/>
      <c r="B22" s="406" t="s">
        <v>1741</v>
      </c>
      <c r="C22" s="407">
        <v>5432000</v>
      </c>
      <c r="D22" s="407">
        <v>3219500</v>
      </c>
      <c r="E22" s="407">
        <v>5432000</v>
      </c>
      <c r="F22" s="323"/>
      <c r="G22" s="58" t="s">
        <v>1742</v>
      </c>
      <c r="H22" s="36">
        <v>10101</v>
      </c>
      <c r="I22" s="36">
        <v>1868685</v>
      </c>
      <c r="J22" s="396"/>
    </row>
    <row r="23" spans="1:10" ht="15" customHeight="1" x14ac:dyDescent="0.25">
      <c r="A23" s="408"/>
      <c r="B23" s="409"/>
      <c r="C23" s="409"/>
      <c r="D23" s="409"/>
      <c r="E23" s="409"/>
      <c r="F23" s="410"/>
      <c r="G23" s="409"/>
      <c r="H23" s="409"/>
      <c r="I23" s="409"/>
      <c r="J23" s="411"/>
    </row>
    <row r="24" spans="1:10" ht="6.75" customHeight="1" x14ac:dyDescent="0.25">
      <c r="A24" s="308"/>
      <c r="B24" s="308"/>
      <c r="C24" s="308"/>
      <c r="D24" s="308"/>
      <c r="E24" s="308"/>
      <c r="F24" s="308"/>
      <c r="G24" s="304"/>
      <c r="H24" s="304"/>
      <c r="I24" s="304"/>
      <c r="J24" s="304"/>
    </row>
    <row r="25" spans="1:10" ht="15" customHeight="1" x14ac:dyDescent="0.25">
      <c r="A25" s="694" t="s">
        <v>1522</v>
      </c>
      <c r="B25" s="695"/>
      <c r="C25" s="695"/>
      <c r="D25" s="695"/>
      <c r="E25" s="695"/>
      <c r="F25" s="696"/>
      <c r="G25" s="412"/>
      <c r="H25" s="73"/>
      <c r="I25" s="73"/>
      <c r="J25" s="73"/>
    </row>
    <row r="26" spans="1:10" ht="15" customHeight="1" x14ac:dyDescent="0.25">
      <c r="A26" s="394"/>
      <c r="B26" s="28"/>
      <c r="C26" s="28"/>
      <c r="D26" s="22"/>
      <c r="E26" s="22"/>
      <c r="F26" s="395"/>
      <c r="G26" s="412"/>
      <c r="H26" s="73"/>
      <c r="I26" s="73"/>
      <c r="J26" s="73"/>
    </row>
    <row r="27" spans="1:10" ht="15" customHeight="1" x14ac:dyDescent="0.25">
      <c r="A27" s="397"/>
      <c r="B27" s="223" t="s">
        <v>363</v>
      </c>
      <c r="C27" s="223" t="s">
        <v>364</v>
      </c>
      <c r="D27" s="21"/>
      <c r="E27" s="22"/>
      <c r="F27" s="395"/>
      <c r="G27" s="412"/>
      <c r="H27" s="73"/>
      <c r="I27" s="73"/>
      <c r="J27" s="73"/>
    </row>
    <row r="28" spans="1:10" ht="15" customHeight="1" x14ac:dyDescent="0.35">
      <c r="A28" s="397"/>
      <c r="B28" s="223" t="s">
        <v>1743</v>
      </c>
      <c r="C28" s="413">
        <v>3540000</v>
      </c>
      <c r="D28" s="414"/>
      <c r="E28" s="22"/>
      <c r="F28" s="395"/>
      <c r="G28" s="412"/>
      <c r="H28" s="73"/>
      <c r="I28" s="73"/>
      <c r="J28" s="73"/>
    </row>
    <row r="29" spans="1:10" ht="15" customHeight="1" x14ac:dyDescent="0.35">
      <c r="A29" s="397"/>
      <c r="B29" s="223" t="s">
        <v>1744</v>
      </c>
      <c r="C29" s="294">
        <v>1.1000000000000001</v>
      </c>
      <c r="D29" s="414"/>
      <c r="E29" s="22"/>
      <c r="F29" s="395"/>
      <c r="G29" s="412"/>
      <c r="H29" s="73"/>
      <c r="I29" s="73"/>
      <c r="J29" s="73"/>
    </row>
    <row r="30" spans="1:10" ht="15" customHeight="1" x14ac:dyDescent="0.35">
      <c r="A30" s="397"/>
      <c r="B30" s="223" t="s">
        <v>1745</v>
      </c>
      <c r="C30" s="413">
        <v>1000000</v>
      </c>
      <c r="D30" s="414"/>
      <c r="E30" s="22"/>
      <c r="F30" s="395"/>
      <c r="G30" s="412"/>
      <c r="H30" s="73"/>
      <c r="I30" s="73"/>
      <c r="J30" s="73"/>
    </row>
    <row r="31" spans="1:10" ht="15" customHeight="1" x14ac:dyDescent="0.25">
      <c r="A31" s="408"/>
      <c r="B31" s="409"/>
      <c r="C31" s="415"/>
      <c r="D31" s="410"/>
      <c r="E31" s="410"/>
      <c r="F31" s="411"/>
      <c r="G31" s="412"/>
      <c r="H31" s="73"/>
      <c r="I31" s="73"/>
      <c r="J31" s="73"/>
    </row>
  </sheetData>
  <mergeCells count="6">
    <mergeCell ref="H13:I13"/>
    <mergeCell ref="C13:E13"/>
    <mergeCell ref="A11:F11"/>
    <mergeCell ref="B19:E20"/>
    <mergeCell ref="A25:F25"/>
    <mergeCell ref="B18:E18"/>
  </mergeCells>
  <hyperlinks>
    <hyperlink ref="D4" location="'Rekapitulace'!B5" display="&lt;&lt;&lt; Zpět na rekapitulaci" xr:uid="{00000000-0004-0000-C700-000000000000}"/>
  </hyperlinks>
  <pageMargins left="0.7" right="0.7" top="0.78740157499999996" bottom="0.78740157499999996" header="0.3" footer="0.3"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dimension ref="A1:L85"/>
  <sheetViews>
    <sheetView showGridLines="0" workbookViewId="0"/>
  </sheetViews>
  <sheetFormatPr defaultColWidth="12.140625" defaultRowHeight="15" customHeight="1" x14ac:dyDescent="0.25"/>
  <cols>
    <col min="1" max="1" width="9.140625" customWidth="1"/>
    <col min="2" max="2" width="19.85546875" customWidth="1"/>
    <col min="3" max="3" width="13.28515625" customWidth="1"/>
    <col min="4" max="4" width="12.7109375" customWidth="1"/>
    <col min="5" max="5" width="13.85546875" customWidth="1"/>
    <col min="6" max="6" width="3.28515625" customWidth="1"/>
    <col min="7" max="7" width="13.5703125" customWidth="1"/>
    <col min="8" max="8" width="16.28515625" customWidth="1"/>
    <col min="9" max="9" width="14.140625" customWidth="1"/>
    <col min="10" max="10" width="11.7109375" customWidth="1"/>
    <col min="11" max="12" width="9.140625" customWidth="1"/>
  </cols>
  <sheetData>
    <row r="1" spans="1:12" x14ac:dyDescent="0.25">
      <c r="A1" s="17" t="s">
        <v>1</v>
      </c>
      <c r="B1" s="18" t="s">
        <v>2151</v>
      </c>
    </row>
    <row r="2" spans="1:12" x14ac:dyDescent="0.25">
      <c r="A2" s="17" t="s">
        <v>0</v>
      </c>
      <c r="B2" s="18" t="s">
        <v>216</v>
      </c>
    </row>
    <row r="3" spans="1:12" x14ac:dyDescent="0.25">
      <c r="A3" s="17" t="s">
        <v>2</v>
      </c>
      <c r="B3" s="18" t="s">
        <v>21</v>
      </c>
    </row>
    <row r="4" spans="1:12" x14ac:dyDescent="0.25">
      <c r="A4" s="17" t="s">
        <v>315</v>
      </c>
      <c r="B4" s="18" t="s">
        <v>56</v>
      </c>
      <c r="D4" s="19" t="s">
        <v>316</v>
      </c>
    </row>
    <row r="5" spans="1:12" x14ac:dyDescent="0.25">
      <c r="A5" s="17" t="s">
        <v>317</v>
      </c>
      <c r="B5" s="18" t="s">
        <v>318</v>
      </c>
    </row>
    <row r="6" spans="1:12" x14ac:dyDescent="0.25">
      <c r="A6" s="17" t="s">
        <v>319</v>
      </c>
      <c r="B6" s="18" t="s">
        <v>320</v>
      </c>
    </row>
    <row r="7" spans="1:12" x14ac:dyDescent="0.25">
      <c r="A7" s="17" t="s">
        <v>321</v>
      </c>
      <c r="B7" s="20">
        <v>178795307</v>
      </c>
    </row>
    <row r="8" spans="1:12" x14ac:dyDescent="0.25">
      <c r="A8" s="17" t="s">
        <v>322</v>
      </c>
      <c r="B8" s="18" t="s">
        <v>323</v>
      </c>
    </row>
    <row r="9" spans="1:12" x14ac:dyDescent="0.25">
      <c r="A9" s="17" t="s">
        <v>324</v>
      </c>
      <c r="B9" s="18" t="s">
        <v>323</v>
      </c>
    </row>
    <row r="11" spans="1:12" ht="15" customHeight="1" x14ac:dyDescent="0.35">
      <c r="A11" s="578" t="s">
        <v>1747</v>
      </c>
      <c r="B11" s="579"/>
      <c r="C11" s="579"/>
      <c r="D11" s="579"/>
      <c r="E11" s="579"/>
      <c r="F11" s="579"/>
      <c r="G11" s="579"/>
      <c r="H11" s="579"/>
      <c r="I11" s="579"/>
      <c r="J11" s="579"/>
      <c r="K11" s="579"/>
      <c r="L11" s="580"/>
    </row>
    <row r="12" spans="1:12" ht="15" customHeight="1" x14ac:dyDescent="0.25">
      <c r="A12" s="21"/>
      <c r="B12" s="22"/>
      <c r="C12" s="28"/>
      <c r="D12" s="28"/>
      <c r="E12" s="28"/>
      <c r="F12" s="22"/>
      <c r="G12" s="22"/>
      <c r="H12" s="28"/>
      <c r="I12" s="28"/>
      <c r="J12" s="22"/>
      <c r="K12" s="22"/>
      <c r="L12" s="23"/>
    </row>
    <row r="13" spans="1:12" ht="15" customHeight="1" x14ac:dyDescent="0.25">
      <c r="A13" s="21"/>
      <c r="B13" s="315"/>
      <c r="C13" s="585" t="s">
        <v>1523</v>
      </c>
      <c r="D13" s="642"/>
      <c r="E13" s="586"/>
      <c r="F13" s="316"/>
      <c r="G13" s="42"/>
      <c r="H13" s="577" t="s">
        <v>1545</v>
      </c>
      <c r="I13" s="577"/>
      <c r="J13" s="21"/>
      <c r="K13" s="22"/>
      <c r="L13" s="23"/>
    </row>
    <row r="14" spans="1:12" ht="15" customHeight="1" x14ac:dyDescent="0.25">
      <c r="A14" s="29"/>
      <c r="B14" s="317" t="s">
        <v>363</v>
      </c>
      <c r="C14" s="47" t="s">
        <v>4</v>
      </c>
      <c r="D14" s="47" t="s">
        <v>372</v>
      </c>
      <c r="E14" s="47" t="s">
        <v>6</v>
      </c>
      <c r="F14" s="316"/>
      <c r="G14" s="315"/>
      <c r="H14" s="47" t="s">
        <v>4</v>
      </c>
      <c r="I14" s="47" t="s">
        <v>372</v>
      </c>
      <c r="J14" s="318"/>
      <c r="K14" s="22"/>
      <c r="L14" s="23"/>
    </row>
    <row r="15" spans="1:12" ht="15" customHeight="1" x14ac:dyDescent="0.35">
      <c r="A15" s="29"/>
      <c r="B15" s="416" t="s">
        <v>1748</v>
      </c>
      <c r="C15" s="226">
        <v>766.57838994999997</v>
      </c>
      <c r="D15" s="226">
        <v>766.57838994999997</v>
      </c>
      <c r="E15" s="226">
        <v>1314.13438277143</v>
      </c>
      <c r="F15" s="32"/>
      <c r="G15" s="416" t="s">
        <v>1749</v>
      </c>
      <c r="H15" s="226">
        <v>1106.2299328700001</v>
      </c>
      <c r="I15" s="226">
        <v>637.57175156999995</v>
      </c>
      <c r="J15" s="318"/>
      <c r="K15" s="22"/>
      <c r="L15" s="23"/>
    </row>
    <row r="16" spans="1:12" ht="15" customHeight="1" x14ac:dyDescent="0.35">
      <c r="A16" s="29"/>
      <c r="B16" s="417" t="s">
        <v>1750</v>
      </c>
      <c r="C16" s="226">
        <v>1614.2531355399999</v>
      </c>
      <c r="D16" s="226">
        <v>1614.2531355399999</v>
      </c>
      <c r="E16" s="226">
        <v>2767.2910894971401</v>
      </c>
      <c r="F16" s="32"/>
      <c r="G16" s="417" t="s">
        <v>1751</v>
      </c>
      <c r="H16" s="226">
        <v>2334.1363791899998</v>
      </c>
      <c r="I16" s="226">
        <v>1318.1858943</v>
      </c>
      <c r="J16" s="318"/>
      <c r="K16" s="22"/>
      <c r="L16" s="23"/>
    </row>
    <row r="17" spans="1:12" ht="15" customHeight="1" x14ac:dyDescent="0.35">
      <c r="A17" s="29"/>
      <c r="B17" s="401" t="s">
        <v>1752</v>
      </c>
      <c r="C17" s="36">
        <v>16040.5</v>
      </c>
      <c r="D17" s="36">
        <v>16040.5</v>
      </c>
      <c r="E17" s="36">
        <v>27498</v>
      </c>
      <c r="F17" s="21"/>
      <c r="G17" s="48"/>
      <c r="H17" s="48"/>
      <c r="I17" s="48"/>
      <c r="J17" s="22"/>
      <c r="K17" s="22"/>
      <c r="L17" s="23"/>
    </row>
    <row r="18" spans="1:12" ht="15" customHeight="1" x14ac:dyDescent="0.35">
      <c r="A18" s="29"/>
      <c r="B18" s="416" t="s">
        <v>1753</v>
      </c>
      <c r="C18" s="699">
        <v>75104.578057254897</v>
      </c>
      <c r="D18" s="699"/>
      <c r="E18" s="699"/>
      <c r="F18" s="21"/>
      <c r="G18" s="22"/>
      <c r="H18" s="22"/>
      <c r="I18" s="22"/>
      <c r="J18" s="22"/>
      <c r="K18" s="22"/>
      <c r="L18" s="23"/>
    </row>
    <row r="19" spans="1:12" ht="15" customHeight="1" x14ac:dyDescent="0.35">
      <c r="A19" s="29"/>
      <c r="B19" s="417" t="s">
        <v>1754</v>
      </c>
      <c r="C19" s="699">
        <v>75104.578057254897</v>
      </c>
      <c r="D19" s="699"/>
      <c r="E19" s="699"/>
      <c r="F19" s="21"/>
      <c r="G19" s="22"/>
      <c r="H19" s="22"/>
      <c r="I19" s="22"/>
      <c r="J19" s="22"/>
      <c r="K19" s="22"/>
      <c r="L19" s="23"/>
    </row>
    <row r="20" spans="1:12" ht="15" customHeight="1" x14ac:dyDescent="0.35">
      <c r="A20" s="29"/>
      <c r="B20" s="319" t="s">
        <v>1755</v>
      </c>
      <c r="C20" s="704">
        <v>75104.578057254897</v>
      </c>
      <c r="D20" s="705"/>
      <c r="E20" s="706"/>
      <c r="F20" s="21"/>
      <c r="G20" s="22"/>
      <c r="H20" s="22"/>
      <c r="I20" s="22"/>
      <c r="J20" s="22"/>
      <c r="K20" s="22"/>
      <c r="L20" s="23"/>
    </row>
    <row r="21" spans="1:12" ht="15" customHeight="1" x14ac:dyDescent="0.25">
      <c r="A21" s="21"/>
      <c r="B21" s="697"/>
      <c r="C21" s="697"/>
      <c r="D21" s="697"/>
      <c r="E21" s="697"/>
      <c r="F21" s="25"/>
      <c r="G21" s="52"/>
      <c r="H21" s="28"/>
      <c r="I21" s="28"/>
      <c r="J21" s="28"/>
      <c r="K21" s="28"/>
      <c r="L21" s="23"/>
    </row>
    <row r="22" spans="1:12" ht="19.5" customHeight="1" x14ac:dyDescent="0.35">
      <c r="A22" s="29"/>
      <c r="B22" s="720" t="s">
        <v>1756</v>
      </c>
      <c r="C22" s="721"/>
      <c r="D22" s="721"/>
      <c r="E22" s="722"/>
      <c r="F22" s="334"/>
      <c r="G22" s="712" t="s">
        <v>1757</v>
      </c>
      <c r="H22" s="713"/>
      <c r="I22" s="418">
        <v>57573546.525004603</v>
      </c>
      <c r="J22" s="714" t="s">
        <v>1758</v>
      </c>
      <c r="K22" s="714"/>
      <c r="L22" s="32"/>
    </row>
    <row r="23" spans="1:12" ht="15" customHeight="1" x14ac:dyDescent="0.35">
      <c r="A23" s="29"/>
      <c r="B23" s="723"/>
      <c r="C23" s="724"/>
      <c r="D23" s="724"/>
      <c r="E23" s="725"/>
      <c r="F23" s="334"/>
      <c r="G23" s="726" t="s">
        <v>1759</v>
      </c>
      <c r="H23" s="727"/>
      <c r="I23" s="418">
        <v>121237800.62233201</v>
      </c>
      <c r="J23" s="728" t="s">
        <v>1760</v>
      </c>
      <c r="K23" s="728"/>
      <c r="L23" s="32"/>
    </row>
    <row r="24" spans="1:12" ht="15" customHeight="1" x14ac:dyDescent="0.25">
      <c r="A24" s="21"/>
      <c r="B24" s="336"/>
      <c r="C24" s="336"/>
      <c r="D24" s="336"/>
      <c r="E24" s="336"/>
      <c r="F24" s="25"/>
      <c r="G24" s="313"/>
      <c r="H24" s="48"/>
      <c r="I24" s="48"/>
      <c r="J24" s="48"/>
      <c r="K24" s="48"/>
      <c r="L24" s="23"/>
    </row>
    <row r="25" spans="1:12" ht="15" customHeight="1" x14ac:dyDescent="0.35">
      <c r="A25" s="29"/>
      <c r="B25" s="337" t="s">
        <v>1761</v>
      </c>
      <c r="C25" s="419">
        <v>178795306.64733699</v>
      </c>
      <c r="D25" s="419">
        <v>178795306.64733699</v>
      </c>
      <c r="E25" s="419">
        <v>306506239.96686298</v>
      </c>
      <c r="F25" s="318"/>
      <c r="G25" s="22"/>
      <c r="H25" s="22"/>
      <c r="I25" s="22"/>
      <c r="J25" s="22"/>
      <c r="K25" s="22"/>
      <c r="L25" s="23"/>
    </row>
    <row r="26" spans="1:12" ht="15" customHeight="1" x14ac:dyDescent="0.25">
      <c r="A26" s="51"/>
      <c r="B26" s="53"/>
      <c r="C26" s="53"/>
      <c r="D26" s="53"/>
      <c r="E26" s="53"/>
      <c r="F26" s="52"/>
      <c r="G26" s="52"/>
      <c r="H26" s="52"/>
      <c r="I26" s="52"/>
      <c r="J26" s="52"/>
      <c r="K26" s="52"/>
      <c r="L26" s="54"/>
    </row>
    <row r="27" spans="1:12" ht="6.75" customHeight="1" x14ac:dyDescent="0.25">
      <c r="A27" s="420"/>
      <c r="B27" s="249"/>
      <c r="C27" s="249"/>
      <c r="D27" s="249"/>
      <c r="E27" s="249"/>
      <c r="F27" s="249"/>
      <c r="G27" s="249"/>
      <c r="H27" s="249"/>
      <c r="I27" s="249"/>
      <c r="J27" s="249"/>
      <c r="K27" s="249"/>
      <c r="L27" s="249"/>
    </row>
    <row r="28" spans="1:12" ht="15" customHeight="1" x14ac:dyDescent="0.35">
      <c r="A28" s="578" t="s">
        <v>1762</v>
      </c>
      <c r="B28" s="579"/>
      <c r="C28" s="579"/>
      <c r="D28" s="579"/>
      <c r="E28" s="579"/>
      <c r="F28" s="579"/>
      <c r="G28" s="313"/>
      <c r="H28" s="313"/>
      <c r="I28" s="313"/>
      <c r="J28" s="313"/>
      <c r="K28" s="313"/>
      <c r="L28" s="314"/>
    </row>
    <row r="29" spans="1:12" ht="15" customHeight="1" x14ac:dyDescent="0.25">
      <c r="A29" s="21"/>
      <c r="B29" s="28"/>
      <c r="C29" s="28"/>
      <c r="D29" s="22"/>
      <c r="E29" s="22"/>
      <c r="F29" s="22"/>
      <c r="G29" s="22"/>
      <c r="H29" s="22"/>
      <c r="I29" s="22"/>
      <c r="J29" s="22"/>
      <c r="K29" s="22"/>
      <c r="L29" s="23"/>
    </row>
    <row r="30" spans="1:12" ht="15" customHeight="1" x14ac:dyDescent="0.25">
      <c r="A30" s="29"/>
      <c r="B30" s="223" t="s">
        <v>363</v>
      </c>
      <c r="C30" s="47" t="s">
        <v>4</v>
      </c>
      <c r="D30" s="318"/>
      <c r="E30" s="28"/>
      <c r="F30" s="28"/>
      <c r="G30" s="28"/>
      <c r="H30" s="28"/>
      <c r="I30" s="22"/>
      <c r="J30" s="22"/>
      <c r="K30" s="22"/>
      <c r="L30" s="23"/>
    </row>
    <row r="31" spans="1:12" ht="15" customHeight="1" x14ac:dyDescent="0.35">
      <c r="A31" s="29"/>
      <c r="B31" s="223" t="s">
        <v>1763</v>
      </c>
      <c r="C31" s="36">
        <v>42342400</v>
      </c>
      <c r="D31" s="323"/>
      <c r="E31" s="577" t="s">
        <v>1575</v>
      </c>
      <c r="F31" s="577"/>
      <c r="G31" s="577"/>
      <c r="H31" s="340">
        <v>68460</v>
      </c>
      <c r="I31" s="318"/>
      <c r="J31" s="22"/>
      <c r="K31" s="22"/>
      <c r="L31" s="23"/>
    </row>
    <row r="32" spans="1:12" ht="15" customHeight="1" x14ac:dyDescent="0.35">
      <c r="A32" s="29"/>
      <c r="B32" s="223" t="s">
        <v>1764</v>
      </c>
      <c r="C32" s="226">
        <v>0</v>
      </c>
      <c r="D32" s="318"/>
      <c r="E32" s="333"/>
      <c r="F32" s="333"/>
      <c r="G32" s="333"/>
      <c r="H32" s="333"/>
      <c r="I32" s="28"/>
      <c r="J32" s="22"/>
      <c r="K32" s="22"/>
      <c r="L32" s="23"/>
    </row>
    <row r="33" spans="1:12" ht="15" customHeight="1" x14ac:dyDescent="0.35">
      <c r="A33" s="29"/>
      <c r="B33" s="223" t="s">
        <v>1765</v>
      </c>
      <c r="C33" s="226">
        <v>3043.5257203800002</v>
      </c>
      <c r="D33" s="323"/>
      <c r="E33" s="656" t="s">
        <v>1576</v>
      </c>
      <c r="F33" s="421"/>
      <c r="G33" s="666" t="s">
        <v>1577</v>
      </c>
      <c r="H33" s="715"/>
      <c r="I33" s="654">
        <v>1.2932114254514799</v>
      </c>
      <c r="J33" s="318"/>
      <c r="K33" s="22"/>
      <c r="L33" s="23"/>
    </row>
    <row r="34" spans="1:12" ht="15" customHeight="1" x14ac:dyDescent="0.35">
      <c r="A34" s="29"/>
      <c r="B34" s="223" t="s">
        <v>1766</v>
      </c>
      <c r="C34" s="226">
        <v>3817.3545680000002</v>
      </c>
      <c r="D34" s="323"/>
      <c r="E34" s="657"/>
      <c r="F34" s="422"/>
      <c r="G34" s="642" t="s">
        <v>1578</v>
      </c>
      <c r="H34" s="586"/>
      <c r="I34" s="655"/>
      <c r="J34" s="318"/>
      <c r="K34" s="22"/>
      <c r="L34" s="23"/>
    </row>
    <row r="35" spans="1:12" ht="15" customHeight="1" x14ac:dyDescent="0.35">
      <c r="A35" s="29"/>
      <c r="B35" s="223" t="s">
        <v>1767</v>
      </c>
      <c r="C35" s="36">
        <v>199342255.54096001</v>
      </c>
      <c r="D35" s="318"/>
      <c r="E35" s="321"/>
      <c r="F35" s="333"/>
      <c r="G35" s="321"/>
      <c r="H35" s="313"/>
      <c r="I35" s="48"/>
      <c r="J35" s="22"/>
      <c r="K35" s="22"/>
      <c r="L35" s="23"/>
    </row>
    <row r="36" spans="1:12" ht="15" customHeight="1" x14ac:dyDescent="0.35">
      <c r="A36" s="29"/>
      <c r="B36" s="223" t="s">
        <v>1768</v>
      </c>
      <c r="C36" s="226">
        <v>3440.3663120599999</v>
      </c>
      <c r="D36" s="323"/>
      <c r="E36" s="707" t="s">
        <v>1577</v>
      </c>
      <c r="F36" s="707"/>
      <c r="G36" s="423">
        <v>8808.0630187499992</v>
      </c>
      <c r="H36" s="318"/>
      <c r="I36" s="22"/>
      <c r="J36" s="22"/>
      <c r="K36" s="22"/>
      <c r="L36" s="23"/>
    </row>
    <row r="37" spans="1:12" ht="15" customHeight="1" x14ac:dyDescent="0.35">
      <c r="A37" s="29"/>
      <c r="B37" s="223" t="s">
        <v>1769</v>
      </c>
      <c r="C37" s="226">
        <v>396.84059167999999</v>
      </c>
      <c r="D37" s="323"/>
      <c r="E37" s="707" t="s">
        <v>1579</v>
      </c>
      <c r="F37" s="707"/>
      <c r="G37" s="36">
        <v>6811</v>
      </c>
      <c r="H37" s="318"/>
      <c r="I37" s="22"/>
      <c r="J37" s="22"/>
      <c r="K37" s="22"/>
      <c r="L37" s="23"/>
    </row>
    <row r="38" spans="1:12" ht="15" customHeight="1" x14ac:dyDescent="0.35">
      <c r="A38" s="29"/>
      <c r="B38" s="223" t="s">
        <v>1770</v>
      </c>
      <c r="C38" s="424">
        <v>605.23474170999998</v>
      </c>
      <c r="D38" s="425"/>
      <c r="E38" s="333"/>
      <c r="F38" s="333"/>
      <c r="G38" s="333"/>
      <c r="H38" s="28"/>
      <c r="I38" s="28"/>
      <c r="J38" s="28"/>
      <c r="K38" s="28"/>
      <c r="L38" s="23"/>
    </row>
    <row r="39" spans="1:12" ht="15" customHeight="1" x14ac:dyDescent="0.35">
      <c r="A39" s="29"/>
      <c r="B39" s="656" t="s">
        <v>1771</v>
      </c>
      <c r="C39" s="631" t="s">
        <v>1772</v>
      </c>
      <c r="D39" s="631"/>
      <c r="E39" s="631"/>
      <c r="F39" s="631"/>
      <c r="G39" s="631"/>
      <c r="H39" s="631"/>
      <c r="I39" s="631"/>
      <c r="J39" s="719"/>
      <c r="K39" s="588" t="s">
        <v>1773</v>
      </c>
      <c r="L39" s="32"/>
    </row>
    <row r="40" spans="1:12" ht="15" customHeight="1" x14ac:dyDescent="0.35">
      <c r="A40" s="29"/>
      <c r="B40" s="657"/>
      <c r="C40" s="642" t="s">
        <v>1768</v>
      </c>
      <c r="D40" s="642"/>
      <c r="E40" s="642"/>
      <c r="F40" s="642"/>
      <c r="G40" s="642"/>
      <c r="H40" s="642"/>
      <c r="I40" s="642"/>
      <c r="J40" s="586"/>
      <c r="K40" s="588"/>
      <c r="L40" s="32"/>
    </row>
    <row r="41" spans="1:12" ht="15" customHeight="1" x14ac:dyDescent="0.25">
      <c r="A41" s="51"/>
      <c r="B41" s="339"/>
      <c r="C41" s="39"/>
      <c r="D41" s="39"/>
      <c r="E41" s="39"/>
      <c r="F41" s="39"/>
      <c r="G41" s="39"/>
      <c r="H41" s="39"/>
      <c r="I41" s="39"/>
      <c r="J41" s="53"/>
      <c r="K41" s="53"/>
      <c r="L41" s="54"/>
    </row>
    <row r="42" spans="1:12" ht="19.5" customHeight="1" x14ac:dyDescent="0.25">
      <c r="A42" s="716" t="s">
        <v>1774</v>
      </c>
      <c r="B42" s="717"/>
      <c r="C42" s="717"/>
      <c r="D42" s="717"/>
      <c r="E42" s="717"/>
      <c r="F42" s="717"/>
      <c r="G42" s="717"/>
      <c r="H42" s="717"/>
      <c r="I42" s="717"/>
      <c r="J42" s="717"/>
      <c r="K42" s="717"/>
      <c r="L42" s="426"/>
    </row>
    <row r="43" spans="1:12" ht="14.25" customHeight="1" x14ac:dyDescent="0.25">
      <c r="A43" s="249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</row>
    <row r="44" spans="1:12" ht="23.25" customHeight="1" x14ac:dyDescent="0.25">
      <c r="A44" s="709" t="s">
        <v>1775</v>
      </c>
      <c r="B44" s="709"/>
      <c r="C44" s="427"/>
      <c r="D44" s="428"/>
      <c r="E44" s="429"/>
      <c r="F44" s="429"/>
      <c r="G44" s="429"/>
      <c r="H44" s="429"/>
      <c r="I44" s="429"/>
      <c r="J44" s="429"/>
      <c r="K44" s="429"/>
      <c r="L44" s="430"/>
    </row>
    <row r="45" spans="1:12" ht="18" customHeight="1" x14ac:dyDescent="0.25">
      <c r="A45" s="431"/>
      <c r="B45" s="432"/>
      <c r="C45" s="433"/>
      <c r="D45" s="433"/>
      <c r="E45" s="433"/>
      <c r="F45" s="433"/>
      <c r="G45" s="433"/>
      <c r="H45" s="433"/>
      <c r="I45" s="434"/>
      <c r="J45" s="434"/>
      <c r="K45" s="434"/>
      <c r="L45" s="435"/>
    </row>
    <row r="46" spans="1:12" ht="15" customHeight="1" x14ac:dyDescent="0.35">
      <c r="A46" s="436"/>
      <c r="B46" s="700" t="s">
        <v>1776</v>
      </c>
      <c r="C46" s="700"/>
      <c r="D46" s="700"/>
      <c r="E46" s="700"/>
      <c r="F46" s="700"/>
      <c r="G46" s="700"/>
      <c r="H46" s="438">
        <v>75171.047298360805</v>
      </c>
      <c r="I46" s="439"/>
      <c r="J46" s="433"/>
      <c r="K46" s="433"/>
      <c r="L46" s="435"/>
    </row>
    <row r="47" spans="1:12" ht="15" customHeight="1" x14ac:dyDescent="0.25">
      <c r="A47" s="440"/>
      <c r="B47" s="441"/>
      <c r="C47" s="442"/>
      <c r="D47" s="442"/>
      <c r="E47" s="442"/>
      <c r="F47" s="441"/>
      <c r="G47" s="443"/>
      <c r="H47" s="444" t="s">
        <v>323</v>
      </c>
      <c r="I47" s="445"/>
      <c r="J47" s="47" t="s">
        <v>1778</v>
      </c>
      <c r="K47" s="47" t="s">
        <v>364</v>
      </c>
      <c r="L47" s="446"/>
    </row>
    <row r="48" spans="1:12" ht="15" customHeight="1" x14ac:dyDescent="0.35">
      <c r="A48" s="440"/>
      <c r="B48" s="447"/>
      <c r="C48" s="577" t="s">
        <v>1779</v>
      </c>
      <c r="D48" s="577"/>
      <c r="E48" s="577"/>
      <c r="F48" s="439"/>
      <c r="G48" s="434"/>
      <c r="H48" s="448"/>
      <c r="I48" s="447"/>
      <c r="J48" s="317" t="s">
        <v>1780</v>
      </c>
      <c r="K48" s="449">
        <v>68460</v>
      </c>
      <c r="L48" s="446"/>
    </row>
    <row r="49" spans="1:12" ht="15" customHeight="1" x14ac:dyDescent="0.35">
      <c r="A49" s="440"/>
      <c r="B49" s="434"/>
      <c r="C49" s="432"/>
      <c r="D49" s="432"/>
      <c r="E49" s="432"/>
      <c r="F49" s="434"/>
      <c r="G49" s="434"/>
      <c r="H49" s="434"/>
      <c r="I49" s="447"/>
      <c r="J49" s="437" t="s">
        <v>1781</v>
      </c>
      <c r="K49" s="326">
        <v>0.1</v>
      </c>
      <c r="L49" s="446"/>
    </row>
    <row r="50" spans="1:12" ht="15" customHeight="1" x14ac:dyDescent="0.35">
      <c r="A50" s="440"/>
      <c r="B50" s="447"/>
      <c r="C50" s="223" t="s">
        <v>1782</v>
      </c>
      <c r="D50" s="577" t="s">
        <v>1783</v>
      </c>
      <c r="E50" s="577"/>
      <c r="F50" s="439"/>
      <c r="G50" s="434"/>
      <c r="H50" s="434"/>
      <c r="I50" s="447"/>
      <c r="J50" s="437" t="s">
        <v>1784</v>
      </c>
      <c r="K50" s="326">
        <v>0</v>
      </c>
      <c r="L50" s="446"/>
    </row>
    <row r="51" spans="1:12" ht="15" customHeight="1" x14ac:dyDescent="0.35">
      <c r="A51" s="440"/>
      <c r="B51" s="447"/>
      <c r="C51" s="438">
        <f>C20</f>
        <v>75104.578057254897</v>
      </c>
      <c r="D51" s="708">
        <v>75306</v>
      </c>
      <c r="E51" s="708"/>
      <c r="F51" s="439"/>
      <c r="G51" s="434"/>
      <c r="H51" s="434"/>
      <c r="I51" s="447"/>
      <c r="J51" s="223" t="s">
        <v>1785</v>
      </c>
      <c r="K51" s="326">
        <v>0.33</v>
      </c>
      <c r="L51" s="446"/>
    </row>
    <row r="52" spans="1:12" ht="15" customHeight="1" x14ac:dyDescent="0.35">
      <c r="A52" s="440"/>
      <c r="B52" s="434"/>
      <c r="C52" s="448"/>
      <c r="D52" s="448"/>
      <c r="E52" s="448"/>
      <c r="F52" s="434"/>
      <c r="G52" s="434"/>
      <c r="H52" s="434"/>
      <c r="I52" s="447"/>
      <c r="J52" s="223" t="s">
        <v>1786</v>
      </c>
      <c r="K52" s="326">
        <v>0.66</v>
      </c>
      <c r="L52" s="446"/>
    </row>
    <row r="53" spans="1:12" ht="15" customHeight="1" x14ac:dyDescent="0.25">
      <c r="A53" s="440"/>
      <c r="B53" s="433"/>
      <c r="C53" s="433"/>
      <c r="D53" s="433"/>
      <c r="E53" s="433"/>
      <c r="F53" s="433"/>
      <c r="G53" s="433"/>
      <c r="H53" s="433"/>
      <c r="I53" s="434"/>
      <c r="J53" s="448"/>
      <c r="K53" s="429"/>
      <c r="L53" s="435"/>
    </row>
    <row r="54" spans="1:12" ht="15" customHeight="1" x14ac:dyDescent="0.35">
      <c r="A54" s="436"/>
      <c r="B54" s="701" t="s">
        <v>1787</v>
      </c>
      <c r="C54" s="702"/>
      <c r="D54" s="702"/>
      <c r="E54" s="702"/>
      <c r="F54" s="702"/>
      <c r="G54" s="703"/>
      <c r="H54" s="438">
        <v>70719.156539466698</v>
      </c>
      <c r="I54" s="439"/>
      <c r="J54" s="434"/>
      <c r="K54" s="434"/>
      <c r="L54" s="435"/>
    </row>
    <row r="55" spans="1:12" ht="15" customHeight="1" x14ac:dyDescent="0.25">
      <c r="A55" s="440"/>
      <c r="B55" s="448"/>
      <c r="C55" s="432"/>
      <c r="D55" s="432"/>
      <c r="E55" s="432"/>
      <c r="F55" s="448"/>
      <c r="G55" s="450"/>
      <c r="H55" s="444" t="s">
        <v>323</v>
      </c>
      <c r="I55" s="439"/>
      <c r="J55" s="434"/>
      <c r="K55" s="434"/>
      <c r="L55" s="435"/>
    </row>
    <row r="56" spans="1:12" ht="15" customHeight="1" x14ac:dyDescent="0.35">
      <c r="A56" s="440"/>
      <c r="B56" s="447"/>
      <c r="C56" s="585" t="s">
        <v>1788</v>
      </c>
      <c r="D56" s="642"/>
      <c r="E56" s="586"/>
      <c r="F56" s="439"/>
      <c r="G56" s="434"/>
      <c r="H56" s="448"/>
      <c r="I56" s="434"/>
      <c r="J56" s="434"/>
      <c r="K56" s="434"/>
      <c r="L56" s="435"/>
    </row>
    <row r="57" spans="1:12" ht="15" customHeight="1" x14ac:dyDescent="0.25">
      <c r="A57" s="440"/>
      <c r="B57" s="434"/>
      <c r="C57" s="432"/>
      <c r="D57" s="432"/>
      <c r="E57" s="432"/>
      <c r="F57" s="434"/>
      <c r="G57" s="434"/>
      <c r="H57" s="434"/>
      <c r="I57" s="434"/>
      <c r="J57" s="434"/>
      <c r="K57" s="434"/>
      <c r="L57" s="435"/>
    </row>
    <row r="58" spans="1:12" ht="15" customHeight="1" x14ac:dyDescent="0.35">
      <c r="A58" s="440"/>
      <c r="B58" s="447"/>
      <c r="C58" s="223" t="s">
        <v>1782</v>
      </c>
      <c r="D58" s="585" t="s">
        <v>1789</v>
      </c>
      <c r="E58" s="586"/>
      <c r="F58" s="439"/>
      <c r="G58" s="434"/>
      <c r="H58" s="434"/>
      <c r="I58" s="434"/>
      <c r="J58" s="434"/>
      <c r="K58" s="434"/>
      <c r="L58" s="435"/>
    </row>
    <row r="59" spans="1:12" ht="15" customHeight="1" x14ac:dyDescent="0.25">
      <c r="A59" s="440"/>
      <c r="B59" s="447"/>
      <c r="C59" s="438">
        <v>75104.578057254897</v>
      </c>
      <c r="D59" s="710">
        <v>68460</v>
      </c>
      <c r="E59" s="711"/>
      <c r="F59" s="439"/>
      <c r="G59" s="434"/>
      <c r="H59" s="434"/>
      <c r="I59" s="434"/>
      <c r="J59" s="434"/>
      <c r="K59" s="434"/>
      <c r="L59" s="435"/>
    </row>
    <row r="60" spans="1:12" ht="15" customHeight="1" x14ac:dyDescent="0.25">
      <c r="A60" s="440"/>
      <c r="B60" s="433"/>
      <c r="C60" s="432"/>
      <c r="D60" s="432"/>
      <c r="E60" s="432"/>
      <c r="F60" s="433"/>
      <c r="G60" s="433"/>
      <c r="H60" s="433"/>
      <c r="I60" s="434"/>
      <c r="J60" s="434"/>
      <c r="K60" s="434"/>
      <c r="L60" s="435"/>
    </row>
    <row r="61" spans="1:12" ht="15" customHeight="1" x14ac:dyDescent="0.35">
      <c r="A61" s="436"/>
      <c r="B61" s="701" t="s">
        <v>1790</v>
      </c>
      <c r="C61" s="702"/>
      <c r="D61" s="702"/>
      <c r="E61" s="702"/>
      <c r="F61" s="702"/>
      <c r="G61" s="703"/>
      <c r="H61" s="438">
        <f>C20</f>
        <v>75104.578057254897</v>
      </c>
      <c r="I61" s="439"/>
      <c r="J61" s="434"/>
      <c r="K61" s="434"/>
      <c r="L61" s="435"/>
    </row>
    <row r="62" spans="1:12" ht="15" customHeight="1" x14ac:dyDescent="0.25">
      <c r="A62" s="440"/>
      <c r="B62" s="448"/>
      <c r="C62" s="448"/>
      <c r="D62" s="448"/>
      <c r="E62" s="448"/>
      <c r="F62" s="448"/>
      <c r="G62" s="450"/>
      <c r="H62" s="444" t="s">
        <v>1777</v>
      </c>
      <c r="I62" s="439"/>
      <c r="J62" s="434"/>
      <c r="K62" s="434"/>
      <c r="L62" s="435"/>
    </row>
    <row r="63" spans="1:12" ht="15" customHeight="1" x14ac:dyDescent="0.25">
      <c r="A63" s="451"/>
      <c r="B63" s="452"/>
      <c r="C63" s="452"/>
      <c r="D63" s="452"/>
      <c r="E63" s="452"/>
      <c r="F63" s="452"/>
      <c r="G63" s="452"/>
      <c r="H63" s="453"/>
      <c r="I63" s="452"/>
      <c r="J63" s="452"/>
      <c r="K63" s="452"/>
      <c r="L63" s="454"/>
    </row>
    <row r="64" spans="1:12" ht="7.5" customHeight="1" x14ac:dyDescent="0.25">
      <c r="A64" s="455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</row>
    <row r="65" spans="1:12" ht="23.25" customHeight="1" x14ac:dyDescent="0.25">
      <c r="A65" s="718" t="s">
        <v>1791</v>
      </c>
      <c r="B65" s="718"/>
      <c r="C65" s="456"/>
      <c r="D65" s="457"/>
      <c r="E65" s="457"/>
      <c r="F65" s="457"/>
      <c r="G65" s="457"/>
      <c r="H65" s="457"/>
      <c r="I65" s="457"/>
      <c r="J65" s="457"/>
      <c r="K65" s="457"/>
      <c r="L65" s="458"/>
    </row>
    <row r="66" spans="1:12" ht="18" customHeight="1" x14ac:dyDescent="0.25">
      <c r="A66" s="459"/>
      <c r="B66" s="460"/>
      <c r="C66" s="461"/>
      <c r="D66" s="461"/>
      <c r="E66" s="461"/>
      <c r="F66" s="461"/>
      <c r="G66" s="461"/>
      <c r="H66" s="461"/>
      <c r="I66" s="462"/>
      <c r="J66" s="462"/>
      <c r="K66" s="462"/>
      <c r="L66" s="463"/>
    </row>
    <row r="67" spans="1:12" ht="18" customHeight="1" x14ac:dyDescent="0.35">
      <c r="A67" s="464"/>
      <c r="B67" s="700" t="s">
        <v>1792</v>
      </c>
      <c r="C67" s="700"/>
      <c r="D67" s="700"/>
      <c r="E67" s="700"/>
      <c r="F67" s="700"/>
      <c r="G67" s="700"/>
      <c r="H67" s="465">
        <v>77430.227298360798</v>
      </c>
      <c r="I67" s="466"/>
      <c r="J67" s="461"/>
      <c r="K67" s="461"/>
      <c r="L67" s="463"/>
    </row>
    <row r="68" spans="1:12" ht="15" customHeight="1" x14ac:dyDescent="0.25">
      <c r="A68" s="467"/>
      <c r="B68" s="468"/>
      <c r="C68" s="460"/>
      <c r="D68" s="460"/>
      <c r="E68" s="460"/>
      <c r="F68" s="468"/>
      <c r="G68" s="469"/>
      <c r="H68" s="470" t="s">
        <v>323</v>
      </c>
      <c r="I68" s="471"/>
      <c r="J68" s="47" t="s">
        <v>1778</v>
      </c>
      <c r="K68" s="47" t="s">
        <v>364</v>
      </c>
      <c r="L68" s="472"/>
    </row>
    <row r="69" spans="1:12" ht="15" customHeight="1" x14ac:dyDescent="0.35">
      <c r="A69" s="467"/>
      <c r="B69" s="473"/>
      <c r="C69" s="585" t="s">
        <v>1793</v>
      </c>
      <c r="D69" s="642"/>
      <c r="E69" s="586"/>
      <c r="F69" s="466"/>
      <c r="G69" s="462"/>
      <c r="H69" s="468"/>
      <c r="I69" s="473"/>
      <c r="J69" s="437" t="s">
        <v>1794</v>
      </c>
      <c r="K69" s="326">
        <v>0.2</v>
      </c>
      <c r="L69" s="472"/>
    </row>
    <row r="70" spans="1:12" ht="15" customHeight="1" x14ac:dyDescent="0.35">
      <c r="A70" s="467"/>
      <c r="B70" s="462"/>
      <c r="C70" s="460"/>
      <c r="D70" s="460"/>
      <c r="E70" s="460"/>
      <c r="F70" s="462"/>
      <c r="G70" s="462"/>
      <c r="H70" s="462"/>
      <c r="I70" s="473"/>
      <c r="J70" s="437" t="s">
        <v>1795</v>
      </c>
      <c r="K70" s="326">
        <v>0.1</v>
      </c>
      <c r="L70" s="472"/>
    </row>
    <row r="71" spans="1:12" ht="15" customHeight="1" x14ac:dyDescent="0.35">
      <c r="A71" s="467"/>
      <c r="B71" s="473"/>
      <c r="C71" s="223" t="s">
        <v>1782</v>
      </c>
      <c r="D71" s="577" t="s">
        <v>1796</v>
      </c>
      <c r="E71" s="577"/>
      <c r="F71" s="466"/>
      <c r="G71" s="462"/>
      <c r="H71" s="462"/>
      <c r="I71" s="473"/>
      <c r="J71" s="437" t="s">
        <v>1797</v>
      </c>
      <c r="K71" s="326">
        <v>0.33</v>
      </c>
      <c r="L71" s="472"/>
    </row>
    <row r="72" spans="1:12" ht="15" customHeight="1" x14ac:dyDescent="0.35">
      <c r="A72" s="467"/>
      <c r="B72" s="473"/>
      <c r="C72" s="465">
        <f>C20</f>
        <v>75104.578057254897</v>
      </c>
      <c r="D72" s="698">
        <v>82152</v>
      </c>
      <c r="E72" s="698"/>
      <c r="F72" s="466"/>
      <c r="G72" s="462"/>
      <c r="H72" s="462"/>
      <c r="I72" s="473"/>
      <c r="J72" s="437" t="s">
        <v>1798</v>
      </c>
      <c r="K72" s="326">
        <v>0.66</v>
      </c>
      <c r="L72" s="472"/>
    </row>
    <row r="73" spans="1:12" ht="15" customHeight="1" x14ac:dyDescent="0.25">
      <c r="A73" s="467"/>
      <c r="B73" s="462"/>
      <c r="C73" s="468"/>
      <c r="D73" s="468"/>
      <c r="E73" s="468"/>
      <c r="F73" s="462"/>
      <c r="G73" s="462"/>
      <c r="H73" s="462"/>
      <c r="I73" s="462"/>
      <c r="J73" s="468"/>
      <c r="K73" s="468"/>
      <c r="L73" s="463"/>
    </row>
    <row r="74" spans="1:12" ht="15" customHeight="1" x14ac:dyDescent="0.25">
      <c r="A74" s="467"/>
      <c r="B74" s="461"/>
      <c r="C74" s="461"/>
      <c r="D74" s="461"/>
      <c r="E74" s="461"/>
      <c r="F74" s="461"/>
      <c r="G74" s="461"/>
      <c r="H74" s="461"/>
      <c r="I74" s="462"/>
      <c r="J74" s="462"/>
      <c r="K74" s="462"/>
      <c r="L74" s="463"/>
    </row>
    <row r="75" spans="1:12" ht="15" customHeight="1" x14ac:dyDescent="0.35">
      <c r="A75" s="464"/>
      <c r="B75" s="700" t="s">
        <v>1799</v>
      </c>
      <c r="C75" s="700"/>
      <c r="D75" s="700"/>
      <c r="E75" s="700"/>
      <c r="F75" s="700"/>
      <c r="G75" s="700"/>
      <c r="H75" s="465">
        <v>66200.796539466697</v>
      </c>
      <c r="I75" s="466"/>
      <c r="J75" s="462"/>
      <c r="K75" s="462"/>
      <c r="L75" s="463"/>
    </row>
    <row r="76" spans="1:12" ht="15" customHeight="1" x14ac:dyDescent="0.25">
      <c r="A76" s="467"/>
      <c r="B76" s="468"/>
      <c r="C76" s="460"/>
      <c r="D76" s="460"/>
      <c r="E76" s="460"/>
      <c r="F76" s="468"/>
      <c r="G76" s="469"/>
      <c r="H76" s="470" t="s">
        <v>323</v>
      </c>
      <c r="I76" s="466"/>
      <c r="J76" s="462"/>
      <c r="K76" s="462"/>
      <c r="L76" s="463"/>
    </row>
    <row r="77" spans="1:12" ht="15" customHeight="1" x14ac:dyDescent="0.35">
      <c r="A77" s="467"/>
      <c r="B77" s="473"/>
      <c r="C77" s="585" t="s">
        <v>1800</v>
      </c>
      <c r="D77" s="642"/>
      <c r="E77" s="586"/>
      <c r="F77" s="466"/>
      <c r="G77" s="462"/>
      <c r="H77" s="468"/>
      <c r="I77" s="462"/>
      <c r="J77" s="462"/>
      <c r="K77" s="462"/>
      <c r="L77" s="463"/>
    </row>
    <row r="78" spans="1:12" ht="15" customHeight="1" x14ac:dyDescent="0.25">
      <c r="A78" s="467"/>
      <c r="B78" s="462"/>
      <c r="C78" s="460"/>
      <c r="D78" s="460"/>
      <c r="E78" s="460"/>
      <c r="F78" s="462"/>
      <c r="G78" s="462"/>
      <c r="H78" s="462"/>
      <c r="I78" s="462"/>
      <c r="J78" s="462"/>
      <c r="K78" s="462"/>
      <c r="L78" s="463"/>
    </row>
    <row r="79" spans="1:12" ht="15" customHeight="1" x14ac:dyDescent="0.35">
      <c r="A79" s="467"/>
      <c r="B79" s="473"/>
      <c r="C79" s="223" t="s">
        <v>1801</v>
      </c>
      <c r="D79" s="577" t="s">
        <v>1802</v>
      </c>
      <c r="E79" s="577"/>
      <c r="F79" s="466"/>
      <c r="G79" s="462"/>
      <c r="H79" s="462"/>
      <c r="I79" s="462"/>
      <c r="J79" s="462"/>
      <c r="K79" s="462"/>
      <c r="L79" s="463"/>
    </row>
    <row r="80" spans="1:12" ht="15" customHeight="1" x14ac:dyDescent="0.25">
      <c r="A80" s="467"/>
      <c r="B80" s="473"/>
      <c r="C80" s="465">
        <f>C20</f>
        <v>75104.578057254897</v>
      </c>
      <c r="D80" s="698">
        <v>61614</v>
      </c>
      <c r="E80" s="698"/>
      <c r="F80" s="466"/>
      <c r="G80" s="462"/>
      <c r="H80" s="462"/>
      <c r="I80" s="462"/>
      <c r="J80" s="462"/>
      <c r="K80" s="462"/>
      <c r="L80" s="463"/>
    </row>
    <row r="81" spans="1:12" ht="15" customHeight="1" x14ac:dyDescent="0.25">
      <c r="A81" s="467"/>
      <c r="B81" s="461"/>
      <c r="C81" s="460"/>
      <c r="D81" s="460"/>
      <c r="E81" s="460"/>
      <c r="F81" s="461"/>
      <c r="G81" s="461"/>
      <c r="H81" s="461"/>
      <c r="I81" s="462"/>
      <c r="J81" s="462"/>
      <c r="K81" s="462"/>
      <c r="L81" s="463"/>
    </row>
    <row r="82" spans="1:12" ht="15" customHeight="1" x14ac:dyDescent="0.35">
      <c r="A82" s="464"/>
      <c r="B82" s="700" t="s">
        <v>1803</v>
      </c>
      <c r="C82" s="700"/>
      <c r="D82" s="700"/>
      <c r="E82" s="700"/>
      <c r="F82" s="700"/>
      <c r="G82" s="700"/>
      <c r="H82" s="465">
        <v>75104.578057254897</v>
      </c>
      <c r="I82" s="466"/>
      <c r="J82" s="462"/>
      <c r="K82" s="462"/>
      <c r="L82" s="463"/>
    </row>
    <row r="83" spans="1:12" ht="15" customHeight="1" x14ac:dyDescent="0.25">
      <c r="A83" s="467"/>
      <c r="B83" s="468"/>
      <c r="C83" s="468"/>
      <c r="D83" s="468"/>
      <c r="E83" s="468"/>
      <c r="F83" s="468"/>
      <c r="G83" s="469"/>
      <c r="H83" s="470" t="s">
        <v>1777</v>
      </c>
      <c r="I83" s="466"/>
      <c r="J83" s="462"/>
      <c r="K83" s="462"/>
      <c r="L83" s="463"/>
    </row>
    <row r="84" spans="1:12" x14ac:dyDescent="0.25">
      <c r="A84" s="474"/>
      <c r="B84" s="475"/>
      <c r="C84" s="475"/>
      <c r="D84" s="475"/>
      <c r="E84" s="475"/>
      <c r="F84" s="475"/>
      <c r="G84" s="475"/>
      <c r="H84" s="476"/>
      <c r="I84" s="475"/>
      <c r="J84" s="475"/>
      <c r="K84" s="475"/>
      <c r="L84" s="477"/>
    </row>
    <row r="85" spans="1:12" x14ac:dyDescent="0.25">
      <c r="A85" s="478"/>
      <c r="B85" s="351"/>
      <c r="C85" s="351"/>
      <c r="D85" s="351"/>
      <c r="E85" s="351"/>
      <c r="F85" s="351"/>
      <c r="G85" s="351"/>
      <c r="H85" s="351"/>
      <c r="I85" s="351"/>
      <c r="J85" s="351"/>
      <c r="K85" s="351"/>
    </row>
  </sheetData>
  <mergeCells count="46">
    <mergeCell ref="H13:I13"/>
    <mergeCell ref="C13:E13"/>
    <mergeCell ref="D58:E58"/>
    <mergeCell ref="B21:E21"/>
    <mergeCell ref="C40:J40"/>
    <mergeCell ref="C48:E48"/>
    <mergeCell ref="C18:E18"/>
    <mergeCell ref="A42:K42"/>
    <mergeCell ref="B39:B40"/>
    <mergeCell ref="C39:J39"/>
    <mergeCell ref="K39:K40"/>
    <mergeCell ref="D50:E50"/>
    <mergeCell ref="B22:E23"/>
    <mergeCell ref="G23:H23"/>
    <mergeCell ref="J23:K23"/>
    <mergeCell ref="G34:H34"/>
    <mergeCell ref="D71:E71"/>
    <mergeCell ref="G22:H22"/>
    <mergeCell ref="J22:K22"/>
    <mergeCell ref="B82:G82"/>
    <mergeCell ref="E37:F37"/>
    <mergeCell ref="C56:E56"/>
    <mergeCell ref="D79:E79"/>
    <mergeCell ref="D72:E72"/>
    <mergeCell ref="G33:H33"/>
    <mergeCell ref="B75:G75"/>
    <mergeCell ref="A65:B65"/>
    <mergeCell ref="E33:E34"/>
    <mergeCell ref="I33:I34"/>
    <mergeCell ref="E31:G31"/>
    <mergeCell ref="G11:L11"/>
    <mergeCell ref="A11:F11"/>
    <mergeCell ref="D80:E80"/>
    <mergeCell ref="C19:E19"/>
    <mergeCell ref="B46:G46"/>
    <mergeCell ref="B61:G61"/>
    <mergeCell ref="C69:E69"/>
    <mergeCell ref="B54:G54"/>
    <mergeCell ref="C77:E77"/>
    <mergeCell ref="C20:E20"/>
    <mergeCell ref="A28:F28"/>
    <mergeCell ref="E36:F36"/>
    <mergeCell ref="D51:E51"/>
    <mergeCell ref="A44:B44"/>
    <mergeCell ref="D59:E59"/>
    <mergeCell ref="B67:G67"/>
  </mergeCells>
  <hyperlinks>
    <hyperlink ref="D4" location="'Rekapitulace'!B5" display="&lt;&lt;&lt; Zpět na rekapitulaci" xr:uid="{00000000-0004-0000-C800-000000000000}"/>
  </hyperlinks>
  <pageMargins left="0.7" right="0.7" top="0.78740157499999996" bottom="0.78740157499999996" header="0.3" footer="0.3"/>
  <drawing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dimension ref="A1:G34"/>
  <sheetViews>
    <sheetView showGridLines="0" workbookViewId="0"/>
  </sheetViews>
  <sheetFormatPr defaultColWidth="12.140625" defaultRowHeight="15" customHeight="1" x14ac:dyDescent="0.25"/>
  <cols>
    <col min="1" max="1" width="25.5703125" customWidth="1"/>
    <col min="2" max="4" width="21.85546875" customWidth="1"/>
  </cols>
  <sheetData>
    <row r="1" spans="1:4" x14ac:dyDescent="0.25">
      <c r="A1" s="17" t="s">
        <v>1</v>
      </c>
      <c r="B1" s="18" t="s">
        <v>2152</v>
      </c>
    </row>
    <row r="2" spans="1:4" x14ac:dyDescent="0.25">
      <c r="A2" s="17" t="s">
        <v>0</v>
      </c>
      <c r="B2" s="18" t="s">
        <v>216</v>
      </c>
    </row>
    <row r="3" spans="1:4" x14ac:dyDescent="0.25">
      <c r="A3" s="17" t="s">
        <v>2</v>
      </c>
      <c r="B3" s="18" t="s">
        <v>21</v>
      </c>
    </row>
    <row r="4" spans="1:4" x14ac:dyDescent="0.25">
      <c r="A4" s="17" t="s">
        <v>315</v>
      </c>
      <c r="B4" s="18" t="s">
        <v>58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565979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ht="27.75" customHeight="1" x14ac:dyDescent="0.25">
      <c r="A11" s="479"/>
      <c r="B11" s="480" t="s">
        <v>1805</v>
      </c>
      <c r="C11" s="480" t="s">
        <v>1806</v>
      </c>
      <c r="D11" s="480" t="s">
        <v>1807</v>
      </c>
    </row>
    <row r="12" spans="1:4" ht="15.75" customHeight="1" x14ac:dyDescent="0.25">
      <c r="A12" s="481" t="s">
        <v>1808</v>
      </c>
      <c r="B12" s="732"/>
      <c r="C12" s="733"/>
      <c r="D12" s="734"/>
    </row>
    <row r="13" spans="1:4" ht="15" customHeight="1" x14ac:dyDescent="0.25">
      <c r="A13" s="482" t="s">
        <v>1584</v>
      </c>
      <c r="B13" s="483">
        <v>452068</v>
      </c>
      <c r="C13" s="484">
        <v>766429</v>
      </c>
      <c r="D13" s="485">
        <v>58.983676243983503</v>
      </c>
    </row>
    <row r="14" spans="1:4" ht="15" customHeight="1" x14ac:dyDescent="0.25">
      <c r="A14" s="486" t="s">
        <v>1809</v>
      </c>
      <c r="B14" s="487">
        <v>467</v>
      </c>
      <c r="C14" s="192">
        <v>766</v>
      </c>
      <c r="D14" s="488">
        <v>60.966057441253298</v>
      </c>
    </row>
    <row r="15" spans="1:4" ht="15" customHeight="1" x14ac:dyDescent="0.25">
      <c r="A15" s="486" t="s">
        <v>433</v>
      </c>
      <c r="B15" s="489">
        <v>1.25</v>
      </c>
      <c r="C15" s="193">
        <v>1.25</v>
      </c>
      <c r="D15" s="490"/>
    </row>
    <row r="16" spans="1:4" ht="15" customHeight="1" x14ac:dyDescent="0.25">
      <c r="A16" s="486" t="s">
        <v>1810</v>
      </c>
      <c r="B16" s="487">
        <v>0</v>
      </c>
      <c r="C16" s="192" t="s">
        <v>323</v>
      </c>
      <c r="D16" s="488" t="s">
        <v>323</v>
      </c>
    </row>
    <row r="17" spans="1:7" ht="15" customHeight="1" x14ac:dyDescent="0.25">
      <c r="A17" s="486" t="s">
        <v>1811</v>
      </c>
      <c r="B17" s="491">
        <v>893.9</v>
      </c>
      <c r="C17" s="492">
        <v>6044</v>
      </c>
      <c r="D17" s="493">
        <v>14.789874255459999</v>
      </c>
    </row>
    <row r="18" spans="1:7" ht="15" customHeight="1" x14ac:dyDescent="0.25">
      <c r="A18" s="494" t="s">
        <v>1812</v>
      </c>
      <c r="B18" s="495">
        <v>565978.9</v>
      </c>
      <c r="C18" s="496" t="s">
        <v>323</v>
      </c>
      <c r="D18" s="497" t="s">
        <v>323</v>
      </c>
    </row>
    <row r="19" spans="1:7" ht="15" customHeight="1" x14ac:dyDescent="0.25">
      <c r="A19" s="498" t="s">
        <v>1813</v>
      </c>
      <c r="B19" s="729"/>
      <c r="C19" s="730"/>
      <c r="D19" s="731"/>
    </row>
    <row r="20" spans="1:7" ht="15" customHeight="1" x14ac:dyDescent="0.25">
      <c r="A20" s="499" t="s">
        <v>1584</v>
      </c>
      <c r="B20" s="500">
        <v>452068</v>
      </c>
      <c r="C20" s="501">
        <v>422387</v>
      </c>
      <c r="D20" s="502">
        <v>107.02696815953099</v>
      </c>
    </row>
    <row r="21" spans="1:7" ht="15" customHeight="1" x14ac:dyDescent="0.25">
      <c r="A21" s="499" t="s">
        <v>1809</v>
      </c>
      <c r="B21" s="503">
        <v>467</v>
      </c>
      <c r="C21" s="192">
        <v>421</v>
      </c>
      <c r="D21" s="488">
        <v>110.926365795724</v>
      </c>
    </row>
    <row r="22" spans="1:7" ht="15" customHeight="1" x14ac:dyDescent="0.25">
      <c r="A22" s="499" t="s">
        <v>433</v>
      </c>
      <c r="B22" s="504">
        <v>1.25</v>
      </c>
      <c r="C22" s="193">
        <v>1.25</v>
      </c>
      <c r="D22" s="490"/>
    </row>
    <row r="23" spans="1:7" ht="15" customHeight="1" x14ac:dyDescent="0.25">
      <c r="A23" s="499" t="s">
        <v>1810</v>
      </c>
      <c r="B23" s="503">
        <v>0</v>
      </c>
      <c r="C23" s="192" t="s">
        <v>323</v>
      </c>
      <c r="D23" s="488" t="s">
        <v>323</v>
      </c>
      <c r="G23" s="505"/>
    </row>
    <row r="24" spans="1:7" ht="15" customHeight="1" x14ac:dyDescent="0.25">
      <c r="A24" s="506" t="s">
        <v>1811</v>
      </c>
      <c r="B24" s="507">
        <v>893.9</v>
      </c>
      <c r="C24" s="508">
        <v>3575.6</v>
      </c>
      <c r="D24" s="509">
        <v>25</v>
      </c>
    </row>
    <row r="25" spans="1:7" ht="15" customHeight="1" x14ac:dyDescent="0.25">
      <c r="A25" s="510" t="s">
        <v>1812</v>
      </c>
      <c r="B25" s="511">
        <v>565978.9</v>
      </c>
      <c r="C25" s="512" t="s">
        <v>323</v>
      </c>
      <c r="D25" s="513" t="s">
        <v>323</v>
      </c>
    </row>
    <row r="26" spans="1:7" ht="15" customHeight="1" x14ac:dyDescent="0.25">
      <c r="A26" s="514" t="s">
        <v>1814</v>
      </c>
      <c r="B26" s="735"/>
      <c r="C26" s="736"/>
      <c r="D26" s="737"/>
    </row>
    <row r="27" spans="1:7" ht="15" customHeight="1" x14ac:dyDescent="0.25">
      <c r="A27" s="515" t="s">
        <v>1584</v>
      </c>
      <c r="B27" s="500">
        <v>774973.71428571397</v>
      </c>
      <c r="C27" s="501">
        <v>766429</v>
      </c>
      <c r="D27" s="502">
        <v>101.114873561115</v>
      </c>
    </row>
    <row r="28" spans="1:7" ht="15" customHeight="1" x14ac:dyDescent="0.25">
      <c r="A28" s="515" t="s">
        <v>1809</v>
      </c>
      <c r="B28" s="503">
        <v>619.77438619774398</v>
      </c>
      <c r="C28" s="192">
        <v>766</v>
      </c>
      <c r="D28" s="488">
        <v>80.910494281689793</v>
      </c>
    </row>
    <row r="29" spans="1:7" ht="15" customHeight="1" x14ac:dyDescent="0.25">
      <c r="A29" s="515" t="s">
        <v>433</v>
      </c>
      <c r="B29" s="504">
        <v>1.25</v>
      </c>
      <c r="C29" s="193">
        <v>1.25</v>
      </c>
      <c r="D29" s="490"/>
    </row>
    <row r="30" spans="1:7" ht="15" customHeight="1" x14ac:dyDescent="0.25">
      <c r="A30" s="515" t="s">
        <v>1810</v>
      </c>
      <c r="B30" s="503">
        <v>0</v>
      </c>
      <c r="C30" s="192" t="s">
        <v>323</v>
      </c>
      <c r="D30" s="488" t="s">
        <v>323</v>
      </c>
    </row>
    <row r="31" spans="1:7" ht="15" customHeight="1" x14ac:dyDescent="0.25">
      <c r="A31" s="516" t="s">
        <v>1811</v>
      </c>
      <c r="B31" s="507">
        <v>1532.4</v>
      </c>
      <c r="C31" s="508">
        <v>6044</v>
      </c>
      <c r="D31" s="509">
        <v>25.354070152217101</v>
      </c>
    </row>
    <row r="32" spans="1:7" ht="15" customHeight="1" x14ac:dyDescent="0.25">
      <c r="A32" s="517" t="s">
        <v>1812</v>
      </c>
      <c r="B32" s="518">
        <v>970249.54285714298</v>
      </c>
      <c r="C32" s="512" t="s">
        <v>323</v>
      </c>
      <c r="D32" s="513" t="s">
        <v>323</v>
      </c>
    </row>
    <row r="33" spans="1:4" ht="15" customHeight="1" x14ac:dyDescent="0.25">
      <c r="A33" s="519"/>
      <c r="B33" s="519"/>
      <c r="C33" s="519"/>
      <c r="D33" s="519"/>
    </row>
    <row r="34" spans="1:4" ht="15" customHeight="1" x14ac:dyDescent="0.25">
      <c r="A34" s="73"/>
      <c r="B34" s="73"/>
      <c r="C34" s="73"/>
      <c r="D34" s="73"/>
    </row>
  </sheetData>
  <mergeCells count="3">
    <mergeCell ref="B19:D19"/>
    <mergeCell ref="B12:D12"/>
    <mergeCell ref="B26:D26"/>
  </mergeCells>
  <hyperlinks>
    <hyperlink ref="D4" location="'Rekapitulace'!B5" display="&lt;&lt;&lt; Zpět na rekapitulaci" xr:uid="{00000000-0004-0000-C900-000000000000}"/>
  </hyperlinks>
  <pageMargins left="0.7" right="0.7" top="0.78740157499999996" bottom="0.78740157499999996" header="0.3" footer="0.3"/>
  <drawing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dimension ref="A1:J25"/>
  <sheetViews>
    <sheetView showGridLines="0" workbookViewId="0"/>
  </sheetViews>
  <sheetFormatPr defaultColWidth="12.140625" defaultRowHeight="15" customHeight="1" x14ac:dyDescent="0.25"/>
  <cols>
    <col min="1" max="1" width="30.140625" customWidth="1"/>
    <col min="2" max="3" width="12.28515625" customWidth="1"/>
    <col min="4" max="4" width="9.140625" customWidth="1"/>
    <col min="5" max="5" width="11.7109375" customWidth="1"/>
    <col min="6" max="6" width="15.7109375" customWidth="1"/>
    <col min="7" max="7" width="11.7109375" customWidth="1"/>
    <col min="8" max="8" width="15.7109375" customWidth="1"/>
    <col min="9" max="9" width="11.7109375" customWidth="1"/>
    <col min="10" max="10" width="15.7109375" customWidth="1"/>
  </cols>
  <sheetData>
    <row r="1" spans="1:10" x14ac:dyDescent="0.25">
      <c r="A1" s="17" t="s">
        <v>1</v>
      </c>
      <c r="B1" s="18" t="s">
        <v>2149</v>
      </c>
    </row>
    <row r="2" spans="1:10" x14ac:dyDescent="0.25">
      <c r="A2" s="17" t="s">
        <v>0</v>
      </c>
      <c r="B2" s="18" t="s">
        <v>216</v>
      </c>
    </row>
    <row r="3" spans="1:10" x14ac:dyDescent="0.25">
      <c r="A3" s="17" t="s">
        <v>2</v>
      </c>
      <c r="B3" s="18" t="s">
        <v>60</v>
      </c>
    </row>
    <row r="4" spans="1:10" x14ac:dyDescent="0.25">
      <c r="A4" s="17" t="s">
        <v>315</v>
      </c>
      <c r="B4" s="18" t="s">
        <v>52</v>
      </c>
      <c r="D4" s="19" t="s">
        <v>316</v>
      </c>
    </row>
    <row r="5" spans="1:10" x14ac:dyDescent="0.25">
      <c r="A5" s="17" t="s">
        <v>317</v>
      </c>
      <c r="B5" s="18" t="s">
        <v>318</v>
      </c>
    </row>
    <row r="6" spans="1:10" x14ac:dyDescent="0.25">
      <c r="A6" s="17" t="s">
        <v>319</v>
      </c>
      <c r="B6" s="18" t="s">
        <v>320</v>
      </c>
    </row>
    <row r="7" spans="1:10" x14ac:dyDescent="0.25">
      <c r="A7" s="17" t="s">
        <v>321</v>
      </c>
      <c r="B7" s="20">
        <v>18204</v>
      </c>
    </row>
    <row r="8" spans="1:10" x14ac:dyDescent="0.25">
      <c r="A8" s="17" t="s">
        <v>322</v>
      </c>
      <c r="B8" s="18" t="s">
        <v>323</v>
      </c>
    </row>
    <row r="9" spans="1:10" x14ac:dyDescent="0.25">
      <c r="A9" s="17" t="s">
        <v>324</v>
      </c>
      <c r="B9" s="18" t="s">
        <v>323</v>
      </c>
    </row>
    <row r="11" spans="1:10" ht="28.5" customHeight="1" x14ac:dyDescent="0.25">
      <c r="A11" s="362" t="s">
        <v>1</v>
      </c>
      <c r="B11" s="363" t="s">
        <v>1581</v>
      </c>
      <c r="C11" s="363" t="s">
        <v>1689</v>
      </c>
      <c r="D11" s="364" t="s">
        <v>1605</v>
      </c>
      <c r="E11" s="365" t="s">
        <v>1690</v>
      </c>
      <c r="F11" s="366" t="s">
        <v>1691</v>
      </c>
      <c r="G11" s="366" t="s">
        <v>1692</v>
      </c>
      <c r="H11" s="366" t="s">
        <v>1693</v>
      </c>
      <c r="I11" s="366" t="s">
        <v>1694</v>
      </c>
      <c r="J11" s="367" t="s">
        <v>1695</v>
      </c>
    </row>
    <row r="12" spans="1:10" ht="15" customHeight="1" x14ac:dyDescent="0.25">
      <c r="A12" s="368" t="s">
        <v>1696</v>
      </c>
      <c r="B12" s="369" t="s">
        <v>1697</v>
      </c>
      <c r="C12" s="370" t="s">
        <v>1698</v>
      </c>
      <c r="D12" s="371">
        <v>49</v>
      </c>
      <c r="E12" s="372" t="s">
        <v>323</v>
      </c>
      <c r="F12" s="373">
        <v>0</v>
      </c>
      <c r="G12" s="374" t="s">
        <v>323</v>
      </c>
      <c r="H12" s="373">
        <v>0</v>
      </c>
      <c r="I12" s="374" t="s">
        <v>323</v>
      </c>
      <c r="J12" s="373">
        <v>0</v>
      </c>
    </row>
    <row r="13" spans="1:10" ht="15" customHeight="1" x14ac:dyDescent="0.25">
      <c r="A13" s="375" t="s">
        <v>1699</v>
      </c>
      <c r="B13" s="47" t="s">
        <v>1700</v>
      </c>
      <c r="C13" s="291" t="s">
        <v>1701</v>
      </c>
      <c r="D13" s="376">
        <v>395.5</v>
      </c>
      <c r="E13" s="377" t="s">
        <v>323</v>
      </c>
      <c r="F13" s="226">
        <v>0</v>
      </c>
      <c r="G13" s="378" t="s">
        <v>323</v>
      </c>
      <c r="H13" s="226">
        <v>0</v>
      </c>
      <c r="I13" s="378" t="s">
        <v>323</v>
      </c>
      <c r="J13" s="226">
        <v>0</v>
      </c>
    </row>
    <row r="14" spans="1:10" ht="15" customHeight="1" x14ac:dyDescent="0.25">
      <c r="A14" s="375" t="s">
        <v>1702</v>
      </c>
      <c r="B14" s="47" t="s">
        <v>1703</v>
      </c>
      <c r="C14" s="291">
        <v>88101</v>
      </c>
      <c r="D14" s="376">
        <v>15181.52</v>
      </c>
      <c r="E14" s="377" t="s">
        <v>323</v>
      </c>
      <c r="F14" s="226">
        <v>0</v>
      </c>
      <c r="G14" s="378" t="s">
        <v>323</v>
      </c>
      <c r="H14" s="226">
        <v>0</v>
      </c>
      <c r="I14" s="378" t="s">
        <v>323</v>
      </c>
      <c r="J14" s="226">
        <v>0</v>
      </c>
    </row>
    <row r="15" spans="1:10" ht="15" customHeight="1" x14ac:dyDescent="0.25">
      <c r="A15" s="375" t="s">
        <v>1704</v>
      </c>
      <c r="B15" s="47" t="s">
        <v>1705</v>
      </c>
      <c r="C15" s="291" t="s">
        <v>1706</v>
      </c>
      <c r="D15" s="376">
        <v>523</v>
      </c>
      <c r="E15" s="377" t="s">
        <v>323</v>
      </c>
      <c r="F15" s="226">
        <v>0</v>
      </c>
      <c r="G15" s="378" t="s">
        <v>323</v>
      </c>
      <c r="H15" s="226">
        <v>0</v>
      </c>
      <c r="I15" s="378" t="s">
        <v>323</v>
      </c>
      <c r="J15" s="226">
        <v>0</v>
      </c>
    </row>
    <row r="16" spans="1:10" ht="15" customHeight="1" x14ac:dyDescent="0.25">
      <c r="A16" s="375" t="s">
        <v>1707</v>
      </c>
      <c r="B16" s="47" t="s">
        <v>1708</v>
      </c>
      <c r="C16" s="291">
        <v>78890</v>
      </c>
      <c r="D16" s="376">
        <v>10000</v>
      </c>
      <c r="E16" s="377" t="s">
        <v>323</v>
      </c>
      <c r="F16" s="226">
        <v>0</v>
      </c>
      <c r="G16" s="378" t="s">
        <v>323</v>
      </c>
      <c r="H16" s="226">
        <v>0</v>
      </c>
      <c r="I16" s="378" t="s">
        <v>323</v>
      </c>
      <c r="J16" s="226">
        <v>0</v>
      </c>
    </row>
    <row r="17" spans="1:10" ht="15" customHeight="1" x14ac:dyDescent="0.25">
      <c r="A17" s="375" t="s">
        <v>1709</v>
      </c>
      <c r="B17" s="47" t="s">
        <v>1710</v>
      </c>
      <c r="C17" s="291" t="s">
        <v>1711</v>
      </c>
      <c r="D17" s="376">
        <v>1200</v>
      </c>
      <c r="E17" s="377" t="s">
        <v>323</v>
      </c>
      <c r="F17" s="226">
        <v>0</v>
      </c>
      <c r="G17" s="378" t="s">
        <v>323</v>
      </c>
      <c r="H17" s="226">
        <v>0</v>
      </c>
      <c r="I17" s="378" t="s">
        <v>323</v>
      </c>
      <c r="J17" s="226">
        <v>0</v>
      </c>
    </row>
    <row r="18" spans="1:10" ht="15" customHeight="1" x14ac:dyDescent="0.25">
      <c r="A18" s="375" t="s">
        <v>1712</v>
      </c>
      <c r="B18" s="47" t="s">
        <v>1713</v>
      </c>
      <c r="C18" s="291" t="s">
        <v>1714</v>
      </c>
      <c r="D18" s="376">
        <v>0</v>
      </c>
      <c r="E18" s="377" t="s">
        <v>323</v>
      </c>
      <c r="F18" s="226">
        <v>0</v>
      </c>
      <c r="G18" s="378" t="s">
        <v>323</v>
      </c>
      <c r="H18" s="226">
        <v>0</v>
      </c>
      <c r="I18" s="378" t="s">
        <v>323</v>
      </c>
      <c r="J18" s="226">
        <v>0</v>
      </c>
    </row>
    <row r="19" spans="1:10" ht="15" customHeight="1" x14ac:dyDescent="0.25">
      <c r="A19" s="375" t="s">
        <v>1715</v>
      </c>
      <c r="B19" s="47" t="s">
        <v>1716</v>
      </c>
      <c r="C19" s="291" t="s">
        <v>1698</v>
      </c>
      <c r="D19" s="376" t="s">
        <v>323</v>
      </c>
      <c r="E19" s="377" t="s">
        <v>323</v>
      </c>
      <c r="F19" s="226" t="s">
        <v>323</v>
      </c>
      <c r="G19" s="378" t="s">
        <v>323</v>
      </c>
      <c r="H19" s="226" t="s">
        <v>323</v>
      </c>
      <c r="I19" s="378" t="s">
        <v>323</v>
      </c>
      <c r="J19" s="226" t="s">
        <v>323</v>
      </c>
    </row>
    <row r="20" spans="1:10" ht="15" customHeight="1" x14ac:dyDescent="0.25">
      <c r="A20" s="375" t="s">
        <v>1717</v>
      </c>
      <c r="B20" s="47" t="s">
        <v>1718</v>
      </c>
      <c r="C20" s="291" t="s">
        <v>1698</v>
      </c>
      <c r="D20" s="376" t="s">
        <v>323</v>
      </c>
      <c r="E20" s="377" t="s">
        <v>323</v>
      </c>
      <c r="F20" s="226" t="s">
        <v>323</v>
      </c>
      <c r="G20" s="378" t="s">
        <v>323</v>
      </c>
      <c r="H20" s="226" t="s">
        <v>323</v>
      </c>
      <c r="I20" s="378" t="s">
        <v>323</v>
      </c>
      <c r="J20" s="226" t="s">
        <v>323</v>
      </c>
    </row>
    <row r="21" spans="1:10" ht="15" customHeight="1" x14ac:dyDescent="0.25">
      <c r="A21" s="375" t="s">
        <v>1719</v>
      </c>
      <c r="B21" s="47" t="s">
        <v>1720</v>
      </c>
      <c r="C21" s="291" t="s">
        <v>1698</v>
      </c>
      <c r="D21" s="376" t="s">
        <v>323</v>
      </c>
      <c r="E21" s="377" t="s">
        <v>323</v>
      </c>
      <c r="F21" s="226" t="s">
        <v>323</v>
      </c>
      <c r="G21" s="378" t="s">
        <v>323</v>
      </c>
      <c r="H21" s="226" t="s">
        <v>323</v>
      </c>
      <c r="I21" s="378" t="s">
        <v>323</v>
      </c>
      <c r="J21" s="226" t="s">
        <v>323</v>
      </c>
    </row>
    <row r="22" spans="1:10" ht="15" customHeight="1" x14ac:dyDescent="0.25">
      <c r="A22" s="375" t="s">
        <v>1721</v>
      </c>
      <c r="B22" s="47" t="s">
        <v>1722</v>
      </c>
      <c r="C22" s="291" t="s">
        <v>1723</v>
      </c>
      <c r="D22" s="376">
        <v>74</v>
      </c>
      <c r="E22" s="377">
        <v>246</v>
      </c>
      <c r="F22" s="226">
        <v>18204</v>
      </c>
      <c r="G22" s="378">
        <v>246</v>
      </c>
      <c r="H22" s="226">
        <v>18204</v>
      </c>
      <c r="I22" s="378" t="s">
        <v>323</v>
      </c>
      <c r="J22" s="226">
        <v>31206.86</v>
      </c>
    </row>
    <row r="23" spans="1:10" ht="15" customHeight="1" x14ac:dyDescent="0.25">
      <c r="A23" s="375" t="s">
        <v>1724</v>
      </c>
      <c r="B23" s="47" t="s">
        <v>1725</v>
      </c>
      <c r="C23" s="291" t="s">
        <v>1726</v>
      </c>
      <c r="D23" s="376">
        <v>76</v>
      </c>
      <c r="E23" s="377" t="s">
        <v>323</v>
      </c>
      <c r="F23" s="226">
        <v>0</v>
      </c>
      <c r="G23" s="378" t="s">
        <v>323</v>
      </c>
      <c r="H23" s="226">
        <v>0</v>
      </c>
      <c r="I23" s="378" t="s">
        <v>323</v>
      </c>
      <c r="J23" s="226">
        <v>0</v>
      </c>
    </row>
    <row r="24" spans="1:10" ht="15" customHeight="1" x14ac:dyDescent="0.25">
      <c r="A24" s="379" t="s">
        <v>1727</v>
      </c>
      <c r="B24" s="380" t="s">
        <v>1728</v>
      </c>
      <c r="C24" s="381" t="s">
        <v>1726</v>
      </c>
      <c r="D24" s="382">
        <v>76</v>
      </c>
      <c r="E24" s="383" t="s">
        <v>323</v>
      </c>
      <c r="F24" s="384">
        <v>0</v>
      </c>
      <c r="G24" s="385" t="s">
        <v>323</v>
      </c>
      <c r="H24" s="384">
        <v>0</v>
      </c>
      <c r="I24" s="385" t="s">
        <v>323</v>
      </c>
      <c r="J24" s="384">
        <v>0</v>
      </c>
    </row>
    <row r="25" spans="1:10" ht="15" customHeight="1" x14ac:dyDescent="0.25">
      <c r="A25" s="386" t="s">
        <v>1729</v>
      </c>
      <c r="B25" s="692"/>
      <c r="C25" s="693"/>
      <c r="D25" s="693"/>
      <c r="E25" s="387"/>
      <c r="F25" s="388">
        <v>18204</v>
      </c>
      <c r="G25" s="389"/>
      <c r="H25" s="388">
        <v>18204</v>
      </c>
      <c r="I25" s="389"/>
      <c r="J25" s="390">
        <v>31206.86</v>
      </c>
    </row>
  </sheetData>
  <mergeCells count="1">
    <mergeCell ref="B25:D25"/>
  </mergeCells>
  <hyperlinks>
    <hyperlink ref="D4" location="'Rekapitulace'!B5" display="&lt;&lt;&lt; Zpět na rekapitulaci" xr:uid="{00000000-0004-0000-CA00-000000000000}"/>
  </hyperlinks>
  <pageMargins left="0.7" right="0.7" top="0.78740157499999996" bottom="0.78740157499999996" header="0.3" footer="0.3"/>
  <drawing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dimension ref="A1:G34"/>
  <sheetViews>
    <sheetView showGridLines="0" workbookViewId="0"/>
  </sheetViews>
  <sheetFormatPr defaultColWidth="12.140625" defaultRowHeight="15" customHeight="1" x14ac:dyDescent="0.25"/>
  <cols>
    <col min="1" max="1" width="25.5703125" customWidth="1"/>
    <col min="2" max="4" width="21.85546875" customWidth="1"/>
  </cols>
  <sheetData>
    <row r="1" spans="1:4" x14ac:dyDescent="0.25">
      <c r="A1" s="17" t="s">
        <v>1</v>
      </c>
      <c r="B1" s="18" t="s">
        <v>2153</v>
      </c>
    </row>
    <row r="2" spans="1:4" x14ac:dyDescent="0.25">
      <c r="A2" s="17" t="s">
        <v>0</v>
      </c>
      <c r="B2" s="18" t="s">
        <v>216</v>
      </c>
    </row>
    <row r="3" spans="1:4" x14ac:dyDescent="0.25">
      <c r="A3" s="17" t="s">
        <v>2</v>
      </c>
      <c r="B3" s="18" t="s">
        <v>60</v>
      </c>
    </row>
    <row r="4" spans="1:4" x14ac:dyDescent="0.25">
      <c r="A4" s="17" t="s">
        <v>315</v>
      </c>
      <c r="B4" s="18" t="s">
        <v>58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3873076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ht="27.75" customHeight="1" x14ac:dyDescent="0.25">
      <c r="A11" s="479"/>
      <c r="B11" s="480" t="s">
        <v>1805</v>
      </c>
      <c r="C11" s="480" t="s">
        <v>1806</v>
      </c>
      <c r="D11" s="480" t="s">
        <v>1807</v>
      </c>
    </row>
    <row r="12" spans="1:4" ht="15.75" customHeight="1" x14ac:dyDescent="0.25">
      <c r="A12" s="481" t="s">
        <v>1808</v>
      </c>
      <c r="B12" s="732"/>
      <c r="C12" s="733"/>
      <c r="D12" s="734"/>
    </row>
    <row r="13" spans="1:4" ht="15" customHeight="1" x14ac:dyDescent="0.25">
      <c r="A13" s="482" t="s">
        <v>1584</v>
      </c>
      <c r="B13" s="483">
        <v>0</v>
      </c>
      <c r="C13" s="484">
        <v>0</v>
      </c>
      <c r="D13" s="485" t="s">
        <v>323</v>
      </c>
    </row>
    <row r="14" spans="1:4" ht="15" customHeight="1" x14ac:dyDescent="0.25">
      <c r="A14" s="486" t="s">
        <v>1809</v>
      </c>
      <c r="B14" s="487">
        <v>2164</v>
      </c>
      <c r="C14" s="192">
        <v>3432</v>
      </c>
      <c r="D14" s="488">
        <v>63.053613053613098</v>
      </c>
    </row>
    <row r="15" spans="1:4" ht="15" customHeight="1" x14ac:dyDescent="0.25">
      <c r="A15" s="486" t="s">
        <v>433</v>
      </c>
      <c r="B15" s="489">
        <v>1</v>
      </c>
      <c r="C15" s="193">
        <v>1</v>
      </c>
      <c r="D15" s="490"/>
    </row>
    <row r="16" spans="1:4" ht="15" customHeight="1" x14ac:dyDescent="0.25">
      <c r="A16" s="486" t="s">
        <v>1810</v>
      </c>
      <c r="B16" s="487">
        <v>0</v>
      </c>
      <c r="C16" s="192" t="s">
        <v>323</v>
      </c>
      <c r="D16" s="488" t="s">
        <v>323</v>
      </c>
    </row>
    <row r="17" spans="1:7" ht="15" customHeight="1" x14ac:dyDescent="0.25">
      <c r="A17" s="486" t="s">
        <v>1811</v>
      </c>
      <c r="B17" s="491">
        <v>3873076</v>
      </c>
      <c r="C17" s="492">
        <v>6670218</v>
      </c>
      <c r="D17" s="493">
        <v>58.065208663344997</v>
      </c>
    </row>
    <row r="18" spans="1:7" ht="15" customHeight="1" x14ac:dyDescent="0.25">
      <c r="A18" s="494" t="s">
        <v>1812</v>
      </c>
      <c r="B18" s="495">
        <v>3873076</v>
      </c>
      <c r="C18" s="496" t="s">
        <v>323</v>
      </c>
      <c r="D18" s="497" t="s">
        <v>323</v>
      </c>
    </row>
    <row r="19" spans="1:7" ht="15" customHeight="1" x14ac:dyDescent="0.25">
      <c r="A19" s="498" t="s">
        <v>1813</v>
      </c>
      <c r="B19" s="729"/>
      <c r="C19" s="730"/>
      <c r="D19" s="731"/>
    </row>
    <row r="20" spans="1:7" ht="15" customHeight="1" x14ac:dyDescent="0.25">
      <c r="A20" s="499" t="s">
        <v>1584</v>
      </c>
      <c r="B20" s="500">
        <v>0</v>
      </c>
      <c r="C20" s="501">
        <v>0</v>
      </c>
      <c r="D20" s="502" t="s">
        <v>323</v>
      </c>
    </row>
    <row r="21" spans="1:7" ht="15" customHeight="1" x14ac:dyDescent="0.25">
      <c r="A21" s="499" t="s">
        <v>1809</v>
      </c>
      <c r="B21" s="503">
        <v>2164</v>
      </c>
      <c r="C21" s="192">
        <v>2375</v>
      </c>
      <c r="D21" s="488">
        <v>91.115789473684202</v>
      </c>
    </row>
    <row r="22" spans="1:7" ht="15" customHeight="1" x14ac:dyDescent="0.25">
      <c r="A22" s="499" t="s">
        <v>433</v>
      </c>
      <c r="B22" s="504">
        <v>1</v>
      </c>
      <c r="C22" s="193">
        <v>1</v>
      </c>
      <c r="D22" s="490"/>
    </row>
    <row r="23" spans="1:7" ht="15" customHeight="1" x14ac:dyDescent="0.25">
      <c r="A23" s="499" t="s">
        <v>1810</v>
      </c>
      <c r="B23" s="503">
        <v>0</v>
      </c>
      <c r="C23" s="192" t="s">
        <v>323</v>
      </c>
      <c r="D23" s="488" t="s">
        <v>323</v>
      </c>
      <c r="G23" s="505"/>
    </row>
    <row r="24" spans="1:7" ht="15" customHeight="1" x14ac:dyDescent="0.25">
      <c r="A24" s="506" t="s">
        <v>1811</v>
      </c>
      <c r="B24" s="507">
        <v>3873076</v>
      </c>
      <c r="C24" s="508">
        <v>3970225</v>
      </c>
      <c r="D24" s="509">
        <v>97.553060594802602</v>
      </c>
    </row>
    <row r="25" spans="1:7" ht="15" customHeight="1" x14ac:dyDescent="0.25">
      <c r="A25" s="510" t="s">
        <v>1812</v>
      </c>
      <c r="B25" s="511">
        <v>3873076</v>
      </c>
      <c r="C25" s="512" t="s">
        <v>323</v>
      </c>
      <c r="D25" s="513" t="s">
        <v>323</v>
      </c>
    </row>
    <row r="26" spans="1:7" ht="15" customHeight="1" x14ac:dyDescent="0.25">
      <c r="A26" s="514" t="s">
        <v>1814</v>
      </c>
      <c r="B26" s="735"/>
      <c r="C26" s="736"/>
      <c r="D26" s="737"/>
    </row>
    <row r="27" spans="1:7" ht="15" customHeight="1" x14ac:dyDescent="0.25">
      <c r="A27" s="515" t="s">
        <v>1584</v>
      </c>
      <c r="B27" s="500">
        <v>0</v>
      </c>
      <c r="C27" s="501">
        <v>0</v>
      </c>
      <c r="D27" s="502" t="s">
        <v>323</v>
      </c>
    </row>
    <row r="28" spans="1:7" ht="15" customHeight="1" x14ac:dyDescent="0.25">
      <c r="A28" s="515" t="s">
        <v>1809</v>
      </c>
      <c r="B28" s="503">
        <v>2871.9309887193099</v>
      </c>
      <c r="C28" s="192">
        <v>3432</v>
      </c>
      <c r="D28" s="488">
        <v>83.680972864781694</v>
      </c>
    </row>
    <row r="29" spans="1:7" ht="15" customHeight="1" x14ac:dyDescent="0.25">
      <c r="A29" s="515" t="s">
        <v>433</v>
      </c>
      <c r="B29" s="504">
        <v>1</v>
      </c>
      <c r="C29" s="193">
        <v>1</v>
      </c>
      <c r="D29" s="490"/>
    </row>
    <row r="30" spans="1:7" ht="15" customHeight="1" x14ac:dyDescent="0.25">
      <c r="A30" s="515" t="s">
        <v>1810</v>
      </c>
      <c r="B30" s="503">
        <v>0</v>
      </c>
      <c r="C30" s="192" t="s">
        <v>323</v>
      </c>
      <c r="D30" s="488" t="s">
        <v>323</v>
      </c>
    </row>
    <row r="31" spans="1:7" ht="15" customHeight="1" x14ac:dyDescent="0.25">
      <c r="A31" s="516" t="s">
        <v>1811</v>
      </c>
      <c r="B31" s="507">
        <v>6639558.8571428601</v>
      </c>
      <c r="C31" s="508">
        <v>6670218</v>
      </c>
      <c r="D31" s="509">
        <v>99.5403577085915</v>
      </c>
    </row>
    <row r="32" spans="1:7" ht="15" customHeight="1" x14ac:dyDescent="0.25">
      <c r="A32" s="517" t="s">
        <v>1812</v>
      </c>
      <c r="B32" s="518">
        <v>6639558.8571428601</v>
      </c>
      <c r="C32" s="512" t="s">
        <v>323</v>
      </c>
      <c r="D32" s="513" t="s">
        <v>323</v>
      </c>
    </row>
    <row r="33" spans="1:4" ht="15" customHeight="1" x14ac:dyDescent="0.25">
      <c r="A33" s="519"/>
      <c r="B33" s="519"/>
      <c r="C33" s="519"/>
      <c r="D33" s="519"/>
    </row>
    <row r="34" spans="1:4" ht="15" customHeight="1" x14ac:dyDescent="0.25">
      <c r="A34" s="73"/>
      <c r="B34" s="73"/>
      <c r="C34" s="73"/>
      <c r="D34" s="73"/>
    </row>
  </sheetData>
  <mergeCells count="3">
    <mergeCell ref="B19:D19"/>
    <mergeCell ref="B12:D12"/>
    <mergeCell ref="B26:D26"/>
  </mergeCells>
  <hyperlinks>
    <hyperlink ref="D4" location="'Rekapitulace'!B5" display="&lt;&lt;&lt; Zpět na rekapitulaci" xr:uid="{00000000-0004-0000-CB00-000000000000}"/>
  </hyperlinks>
  <pageMargins left="0.7" right="0.7" top="0.78740157499999996" bottom="0.78740157499999996" header="0.3" footer="0.3"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dimension ref="A1:G34"/>
  <sheetViews>
    <sheetView showGridLines="0" workbookViewId="0"/>
  </sheetViews>
  <sheetFormatPr defaultColWidth="12.140625" defaultRowHeight="15" customHeight="1" x14ac:dyDescent="0.25"/>
  <cols>
    <col min="1" max="1" width="25.5703125" customWidth="1"/>
    <col min="2" max="4" width="21.85546875" customWidth="1"/>
  </cols>
  <sheetData>
    <row r="1" spans="1:4" x14ac:dyDescent="0.25">
      <c r="A1" s="17" t="s">
        <v>1</v>
      </c>
      <c r="B1" s="18" t="s">
        <v>2154</v>
      </c>
    </row>
    <row r="2" spans="1:4" x14ac:dyDescent="0.25">
      <c r="A2" s="17" t="s">
        <v>0</v>
      </c>
      <c r="B2" s="18" t="s">
        <v>216</v>
      </c>
    </row>
    <row r="3" spans="1:4" x14ac:dyDescent="0.25">
      <c r="A3" s="17" t="s">
        <v>2</v>
      </c>
      <c r="B3" s="18" t="s">
        <v>63</v>
      </c>
    </row>
    <row r="4" spans="1:4" x14ac:dyDescent="0.25">
      <c r="A4" s="17" t="s">
        <v>315</v>
      </c>
      <c r="B4" s="18" t="s">
        <v>58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840205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ht="27.75" customHeight="1" x14ac:dyDescent="0.25">
      <c r="A11" s="479"/>
      <c r="B11" s="480" t="s">
        <v>1805</v>
      </c>
      <c r="C11" s="480" t="s">
        <v>1806</v>
      </c>
      <c r="D11" s="480" t="s">
        <v>1807</v>
      </c>
    </row>
    <row r="12" spans="1:4" ht="15.75" customHeight="1" x14ac:dyDescent="0.25">
      <c r="A12" s="481" t="s">
        <v>1808</v>
      </c>
      <c r="B12" s="732"/>
      <c r="C12" s="733"/>
      <c r="D12" s="734"/>
    </row>
    <row r="13" spans="1:4" ht="15" customHeight="1" x14ac:dyDescent="0.25">
      <c r="A13" s="482" t="s">
        <v>1584</v>
      </c>
      <c r="B13" s="483">
        <v>0</v>
      </c>
      <c r="C13" s="484">
        <v>0</v>
      </c>
      <c r="D13" s="485" t="s">
        <v>323</v>
      </c>
    </row>
    <row r="14" spans="1:4" ht="15" customHeight="1" x14ac:dyDescent="0.25">
      <c r="A14" s="486" t="s">
        <v>1809</v>
      </c>
      <c r="B14" s="487">
        <v>906</v>
      </c>
      <c r="C14" s="192">
        <v>1693</v>
      </c>
      <c r="D14" s="488">
        <v>53.514471352628497</v>
      </c>
    </row>
    <row r="15" spans="1:4" ht="15" customHeight="1" x14ac:dyDescent="0.25">
      <c r="A15" s="486" t="s">
        <v>433</v>
      </c>
      <c r="B15" s="489">
        <v>1</v>
      </c>
      <c r="C15" s="193">
        <v>1</v>
      </c>
      <c r="D15" s="490"/>
    </row>
    <row r="16" spans="1:4" ht="15" customHeight="1" x14ac:dyDescent="0.25">
      <c r="A16" s="486" t="s">
        <v>1810</v>
      </c>
      <c r="B16" s="487">
        <v>0</v>
      </c>
      <c r="C16" s="192" t="s">
        <v>323</v>
      </c>
      <c r="D16" s="488" t="s">
        <v>323</v>
      </c>
    </row>
    <row r="17" spans="1:7" ht="15" customHeight="1" x14ac:dyDescent="0.25">
      <c r="A17" s="486" t="s">
        <v>1811</v>
      </c>
      <c r="B17" s="491">
        <v>840205</v>
      </c>
      <c r="C17" s="492">
        <v>1449520</v>
      </c>
      <c r="D17" s="493">
        <v>57.964360615928001</v>
      </c>
    </row>
    <row r="18" spans="1:7" ht="15" customHeight="1" x14ac:dyDescent="0.25">
      <c r="A18" s="494" t="s">
        <v>1812</v>
      </c>
      <c r="B18" s="495">
        <v>840205</v>
      </c>
      <c r="C18" s="496" t="s">
        <v>323</v>
      </c>
      <c r="D18" s="497" t="s">
        <v>323</v>
      </c>
    </row>
    <row r="19" spans="1:7" ht="15" customHeight="1" x14ac:dyDescent="0.25">
      <c r="A19" s="498" t="s">
        <v>1813</v>
      </c>
      <c r="B19" s="729"/>
      <c r="C19" s="730"/>
      <c r="D19" s="731"/>
    </row>
    <row r="20" spans="1:7" ht="15" customHeight="1" x14ac:dyDescent="0.25">
      <c r="A20" s="499" t="s">
        <v>1584</v>
      </c>
      <c r="B20" s="500">
        <v>0</v>
      </c>
      <c r="C20" s="501">
        <v>0</v>
      </c>
      <c r="D20" s="502" t="s">
        <v>323</v>
      </c>
    </row>
    <row r="21" spans="1:7" ht="15" customHeight="1" x14ac:dyDescent="0.25">
      <c r="A21" s="499" t="s">
        <v>1809</v>
      </c>
      <c r="B21" s="503">
        <v>906</v>
      </c>
      <c r="C21" s="192">
        <v>975</v>
      </c>
      <c r="D21" s="488">
        <v>92.923076923076906</v>
      </c>
    </row>
    <row r="22" spans="1:7" ht="15" customHeight="1" x14ac:dyDescent="0.25">
      <c r="A22" s="499" t="s">
        <v>433</v>
      </c>
      <c r="B22" s="504">
        <v>1</v>
      </c>
      <c r="C22" s="193">
        <v>1</v>
      </c>
      <c r="D22" s="490"/>
    </row>
    <row r="23" spans="1:7" ht="15" customHeight="1" x14ac:dyDescent="0.25">
      <c r="A23" s="499" t="s">
        <v>1810</v>
      </c>
      <c r="B23" s="503">
        <v>0</v>
      </c>
      <c r="C23" s="192" t="s">
        <v>323</v>
      </c>
      <c r="D23" s="488" t="s">
        <v>323</v>
      </c>
      <c r="G23" s="505"/>
    </row>
    <row r="24" spans="1:7" ht="15" customHeight="1" x14ac:dyDescent="0.25">
      <c r="A24" s="506" t="s">
        <v>1811</v>
      </c>
      <c r="B24" s="507">
        <v>840205</v>
      </c>
      <c r="C24" s="508">
        <v>805208</v>
      </c>
      <c r="D24" s="509">
        <v>104.34633038916699</v>
      </c>
    </row>
    <row r="25" spans="1:7" ht="15" customHeight="1" x14ac:dyDescent="0.25">
      <c r="A25" s="510" t="s">
        <v>1812</v>
      </c>
      <c r="B25" s="511">
        <v>840205</v>
      </c>
      <c r="C25" s="512" t="s">
        <v>323</v>
      </c>
      <c r="D25" s="513" t="s">
        <v>323</v>
      </c>
    </row>
    <row r="26" spans="1:7" ht="15" customHeight="1" x14ac:dyDescent="0.25">
      <c r="A26" s="514" t="s">
        <v>1814</v>
      </c>
      <c r="B26" s="735"/>
      <c r="C26" s="736"/>
      <c r="D26" s="737"/>
    </row>
    <row r="27" spans="1:7" ht="15" customHeight="1" x14ac:dyDescent="0.25">
      <c r="A27" s="515" t="s">
        <v>1584</v>
      </c>
      <c r="B27" s="500">
        <v>0</v>
      </c>
      <c r="C27" s="501">
        <v>0</v>
      </c>
      <c r="D27" s="502" t="s">
        <v>323</v>
      </c>
    </row>
    <row r="28" spans="1:7" ht="15" customHeight="1" x14ac:dyDescent="0.25">
      <c r="A28" s="515" t="s">
        <v>1809</v>
      </c>
      <c r="B28" s="503">
        <v>1202.38885202389</v>
      </c>
      <c r="C28" s="192">
        <v>1693</v>
      </c>
      <c r="D28" s="488">
        <v>71.021196221139306</v>
      </c>
    </row>
    <row r="29" spans="1:7" ht="15" customHeight="1" x14ac:dyDescent="0.25">
      <c r="A29" s="515" t="s">
        <v>433</v>
      </c>
      <c r="B29" s="504">
        <v>1</v>
      </c>
      <c r="C29" s="193">
        <v>1</v>
      </c>
      <c r="D29" s="490"/>
    </row>
    <row r="30" spans="1:7" ht="15" customHeight="1" x14ac:dyDescent="0.25">
      <c r="A30" s="515" t="s">
        <v>1810</v>
      </c>
      <c r="B30" s="503">
        <v>0</v>
      </c>
      <c r="C30" s="192" t="s">
        <v>323</v>
      </c>
      <c r="D30" s="488" t="s">
        <v>323</v>
      </c>
    </row>
    <row r="31" spans="1:7" ht="15" customHeight="1" x14ac:dyDescent="0.25">
      <c r="A31" s="516" t="s">
        <v>1811</v>
      </c>
      <c r="B31" s="507">
        <v>1440351.42857143</v>
      </c>
      <c r="C31" s="508">
        <v>1449520</v>
      </c>
      <c r="D31" s="509">
        <v>99.367475341590904</v>
      </c>
    </row>
    <row r="32" spans="1:7" ht="15" customHeight="1" x14ac:dyDescent="0.25">
      <c r="A32" s="517" t="s">
        <v>1812</v>
      </c>
      <c r="B32" s="518">
        <v>1440351.42857143</v>
      </c>
      <c r="C32" s="512" t="s">
        <v>323</v>
      </c>
      <c r="D32" s="513" t="s">
        <v>323</v>
      </c>
    </row>
    <row r="33" spans="1:4" ht="15" customHeight="1" x14ac:dyDescent="0.25">
      <c r="A33" s="519"/>
      <c r="B33" s="519"/>
      <c r="C33" s="519"/>
      <c r="D33" s="519"/>
    </row>
    <row r="34" spans="1:4" ht="15" customHeight="1" x14ac:dyDescent="0.25">
      <c r="A34" s="73"/>
      <c r="B34" s="73"/>
      <c r="C34" s="73"/>
      <c r="D34" s="73"/>
    </row>
  </sheetData>
  <mergeCells count="3">
    <mergeCell ref="B19:D19"/>
    <mergeCell ref="B12:D12"/>
    <mergeCell ref="B26:D26"/>
  </mergeCells>
  <hyperlinks>
    <hyperlink ref="D4" location="'Rekapitulace'!B5" display="&lt;&lt;&lt; Zpět na rekapitulaci" xr:uid="{00000000-0004-0000-CC00-000000000000}"/>
  </hyperlinks>
  <pageMargins left="0.7" right="0.7" top="0.78740157499999996" bottom="0.78740157499999996" header="0.3" footer="0.3"/>
  <drawing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dimension ref="A1:G34"/>
  <sheetViews>
    <sheetView showGridLines="0" workbookViewId="0"/>
  </sheetViews>
  <sheetFormatPr defaultColWidth="12.140625" defaultRowHeight="15" customHeight="1" x14ac:dyDescent="0.25"/>
  <cols>
    <col min="1" max="1" width="25.5703125" customWidth="1"/>
    <col min="2" max="4" width="21.85546875" customWidth="1"/>
  </cols>
  <sheetData>
    <row r="1" spans="1:4" x14ac:dyDescent="0.25">
      <c r="A1" s="17" t="s">
        <v>1</v>
      </c>
      <c r="B1" s="18" t="s">
        <v>2155</v>
      </c>
    </row>
    <row r="2" spans="1:4" x14ac:dyDescent="0.25">
      <c r="A2" s="17" t="s">
        <v>0</v>
      </c>
      <c r="B2" s="18" t="s">
        <v>216</v>
      </c>
    </row>
    <row r="3" spans="1:4" x14ac:dyDescent="0.25">
      <c r="A3" s="17" t="s">
        <v>2</v>
      </c>
      <c r="B3" s="18" t="s">
        <v>65</v>
      </c>
    </row>
    <row r="4" spans="1:4" x14ac:dyDescent="0.25">
      <c r="A4" s="17" t="s">
        <v>315</v>
      </c>
      <c r="B4" s="18" t="s">
        <v>58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0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ht="27.75" customHeight="1" x14ac:dyDescent="0.25">
      <c r="A11" s="479"/>
      <c r="B11" s="480" t="s">
        <v>1805</v>
      </c>
      <c r="C11" s="480" t="s">
        <v>1806</v>
      </c>
      <c r="D11" s="480" t="s">
        <v>1807</v>
      </c>
    </row>
    <row r="12" spans="1:4" ht="15.75" customHeight="1" x14ac:dyDescent="0.25">
      <c r="A12" s="481" t="s">
        <v>1808</v>
      </c>
      <c r="B12" s="732"/>
      <c r="C12" s="733"/>
      <c r="D12" s="734"/>
    </row>
    <row r="13" spans="1:4" ht="15" customHeight="1" x14ac:dyDescent="0.25">
      <c r="A13" s="482" t="s">
        <v>1584</v>
      </c>
      <c r="B13" s="483">
        <v>0</v>
      </c>
      <c r="C13" s="484">
        <v>584852</v>
      </c>
      <c r="D13" s="485">
        <v>0</v>
      </c>
    </row>
    <row r="14" spans="1:4" ht="15" customHeight="1" x14ac:dyDescent="0.25">
      <c r="A14" s="486" t="s">
        <v>1809</v>
      </c>
      <c r="B14" s="487">
        <v>0</v>
      </c>
      <c r="C14" s="192">
        <v>1406</v>
      </c>
      <c r="D14" s="488">
        <v>0</v>
      </c>
    </row>
    <row r="15" spans="1:4" ht="15" customHeight="1" x14ac:dyDescent="0.25">
      <c r="A15" s="486" t="s">
        <v>433</v>
      </c>
      <c r="B15" s="489">
        <v>1.05</v>
      </c>
      <c r="C15" s="193">
        <v>1.05</v>
      </c>
      <c r="D15" s="490"/>
    </row>
    <row r="16" spans="1:4" ht="15" customHeight="1" x14ac:dyDescent="0.25">
      <c r="A16" s="486" t="s">
        <v>1810</v>
      </c>
      <c r="B16" s="487">
        <v>0</v>
      </c>
      <c r="C16" s="192" t="s">
        <v>323</v>
      </c>
      <c r="D16" s="488" t="s">
        <v>323</v>
      </c>
    </row>
    <row r="17" spans="1:7" ht="15" customHeight="1" x14ac:dyDescent="0.25">
      <c r="A17" s="486" t="s">
        <v>1811</v>
      </c>
      <c r="B17" s="491">
        <v>0</v>
      </c>
      <c r="C17" s="492">
        <v>15776.71</v>
      </c>
      <c r="D17" s="493">
        <v>0</v>
      </c>
    </row>
    <row r="18" spans="1:7" ht="15" customHeight="1" x14ac:dyDescent="0.25">
      <c r="A18" s="494" t="s">
        <v>1812</v>
      </c>
      <c r="B18" s="495">
        <v>0</v>
      </c>
      <c r="C18" s="496" t="s">
        <v>323</v>
      </c>
      <c r="D18" s="497" t="s">
        <v>323</v>
      </c>
    </row>
    <row r="19" spans="1:7" ht="15" customHeight="1" x14ac:dyDescent="0.25">
      <c r="A19" s="498" t="s">
        <v>1813</v>
      </c>
      <c r="B19" s="729"/>
      <c r="C19" s="730"/>
      <c r="D19" s="731"/>
    </row>
    <row r="20" spans="1:7" ht="15" customHeight="1" x14ac:dyDescent="0.25">
      <c r="A20" s="499" t="s">
        <v>1584</v>
      </c>
      <c r="B20" s="500">
        <v>0</v>
      </c>
      <c r="C20" s="501">
        <v>346625</v>
      </c>
      <c r="D20" s="502">
        <v>0</v>
      </c>
    </row>
    <row r="21" spans="1:7" ht="15" customHeight="1" x14ac:dyDescent="0.25">
      <c r="A21" s="499" t="s">
        <v>1809</v>
      </c>
      <c r="B21" s="503">
        <v>0</v>
      </c>
      <c r="C21" s="192">
        <v>855</v>
      </c>
      <c r="D21" s="488">
        <v>0</v>
      </c>
    </row>
    <row r="22" spans="1:7" ht="15" customHeight="1" x14ac:dyDescent="0.25">
      <c r="A22" s="499" t="s">
        <v>433</v>
      </c>
      <c r="B22" s="504">
        <v>1.05</v>
      </c>
      <c r="C22" s="193">
        <v>1.05</v>
      </c>
      <c r="D22" s="490"/>
    </row>
    <row r="23" spans="1:7" ht="15" customHeight="1" x14ac:dyDescent="0.25">
      <c r="A23" s="499" t="s">
        <v>1810</v>
      </c>
      <c r="B23" s="503">
        <v>0</v>
      </c>
      <c r="C23" s="192" t="s">
        <v>323</v>
      </c>
      <c r="D23" s="488" t="s">
        <v>323</v>
      </c>
      <c r="G23" s="505"/>
    </row>
    <row r="24" spans="1:7" ht="15" customHeight="1" x14ac:dyDescent="0.25">
      <c r="A24" s="506" t="s">
        <v>1811</v>
      </c>
      <c r="B24" s="507">
        <v>0</v>
      </c>
      <c r="C24" s="508">
        <v>9209.8700000000008</v>
      </c>
      <c r="D24" s="509">
        <v>0</v>
      </c>
    </row>
    <row r="25" spans="1:7" ht="15" customHeight="1" x14ac:dyDescent="0.25">
      <c r="A25" s="510" t="s">
        <v>1812</v>
      </c>
      <c r="B25" s="511">
        <v>0</v>
      </c>
      <c r="C25" s="512" t="s">
        <v>323</v>
      </c>
      <c r="D25" s="513" t="s">
        <v>323</v>
      </c>
    </row>
    <row r="26" spans="1:7" ht="15" customHeight="1" x14ac:dyDescent="0.25">
      <c r="A26" s="514" t="s">
        <v>1814</v>
      </c>
      <c r="B26" s="735"/>
      <c r="C26" s="736"/>
      <c r="D26" s="737"/>
    </row>
    <row r="27" spans="1:7" ht="15" customHeight="1" x14ac:dyDescent="0.25">
      <c r="A27" s="515" t="s">
        <v>1584</v>
      </c>
      <c r="B27" s="500">
        <v>0</v>
      </c>
      <c r="C27" s="501">
        <v>584852</v>
      </c>
      <c r="D27" s="502">
        <v>0</v>
      </c>
    </row>
    <row r="28" spans="1:7" ht="15" customHeight="1" x14ac:dyDescent="0.25">
      <c r="A28" s="515" t="s">
        <v>1809</v>
      </c>
      <c r="B28" s="503">
        <v>0</v>
      </c>
      <c r="C28" s="192">
        <v>1406</v>
      </c>
      <c r="D28" s="488">
        <v>0</v>
      </c>
    </row>
    <row r="29" spans="1:7" ht="15" customHeight="1" x14ac:dyDescent="0.25">
      <c r="A29" s="515" t="s">
        <v>433</v>
      </c>
      <c r="B29" s="504">
        <v>1.05</v>
      </c>
      <c r="C29" s="193">
        <v>1.05</v>
      </c>
      <c r="D29" s="490"/>
    </row>
    <row r="30" spans="1:7" ht="15" customHeight="1" x14ac:dyDescent="0.25">
      <c r="A30" s="515" t="s">
        <v>1810</v>
      </c>
      <c r="B30" s="503">
        <v>0</v>
      </c>
      <c r="C30" s="192" t="s">
        <v>323</v>
      </c>
      <c r="D30" s="488" t="s">
        <v>323</v>
      </c>
    </row>
    <row r="31" spans="1:7" ht="15" customHeight="1" x14ac:dyDescent="0.25">
      <c r="A31" s="516" t="s">
        <v>1811</v>
      </c>
      <c r="B31" s="507">
        <v>0</v>
      </c>
      <c r="C31" s="508">
        <v>15776.71</v>
      </c>
      <c r="D31" s="509">
        <v>0</v>
      </c>
    </row>
    <row r="32" spans="1:7" ht="15" customHeight="1" x14ac:dyDescent="0.25">
      <c r="A32" s="517" t="s">
        <v>1812</v>
      </c>
      <c r="B32" s="518">
        <v>0</v>
      </c>
      <c r="C32" s="512" t="s">
        <v>323</v>
      </c>
      <c r="D32" s="513" t="s">
        <v>323</v>
      </c>
    </row>
    <row r="33" spans="1:4" ht="15" customHeight="1" x14ac:dyDescent="0.25">
      <c r="A33" s="519"/>
      <c r="B33" s="519"/>
      <c r="C33" s="519"/>
      <c r="D33" s="519"/>
    </row>
    <row r="34" spans="1:4" ht="15" customHeight="1" x14ac:dyDescent="0.25">
      <c r="A34" s="73"/>
      <c r="B34" s="73"/>
      <c r="C34" s="73"/>
      <c r="D34" s="73"/>
    </row>
  </sheetData>
  <mergeCells count="3">
    <mergeCell ref="B19:D19"/>
    <mergeCell ref="B12:D12"/>
    <mergeCell ref="B26:D26"/>
  </mergeCells>
  <hyperlinks>
    <hyperlink ref="D4" location="'Rekapitulace'!B5" display="&lt;&lt;&lt; Zpět na rekapitulaci" xr:uid="{00000000-0004-0000-CD00-000000000000}"/>
  </hyperlinks>
  <pageMargins left="0.7" right="0.7" top="0.78740157499999996" bottom="0.78740157499999996" header="0.3" footer="0.3"/>
  <drawing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dimension ref="A1:U98"/>
  <sheetViews>
    <sheetView showGridLines="0" workbookViewId="0"/>
  </sheetViews>
  <sheetFormatPr defaultColWidth="12.140625" defaultRowHeight="15" customHeight="1" outlineLevelRow="1" x14ac:dyDescent="0.25"/>
  <cols>
    <col min="1" max="1" width="78.140625" customWidth="1"/>
    <col min="2" max="4" width="12.7109375" customWidth="1"/>
    <col min="5" max="5" width="12.85546875" customWidth="1"/>
    <col min="6" max="20" width="11.7109375" customWidth="1"/>
    <col min="21" max="21" width="47.140625" customWidth="1"/>
  </cols>
  <sheetData>
    <row r="1" spans="1:21" x14ac:dyDescent="0.25">
      <c r="A1" s="17" t="s">
        <v>1</v>
      </c>
      <c r="B1" s="18" t="s">
        <v>2115</v>
      </c>
    </row>
    <row r="2" spans="1:21" x14ac:dyDescent="0.25">
      <c r="A2" s="17" t="s">
        <v>0</v>
      </c>
      <c r="B2" s="18" t="s">
        <v>216</v>
      </c>
    </row>
    <row r="3" spans="1:21" x14ac:dyDescent="0.25">
      <c r="A3" s="17" t="s">
        <v>2</v>
      </c>
      <c r="B3" s="18" t="s">
        <v>67</v>
      </c>
    </row>
    <row r="4" spans="1:21" x14ac:dyDescent="0.25">
      <c r="A4" s="17" t="s">
        <v>315</v>
      </c>
      <c r="B4" s="18" t="s">
        <v>24</v>
      </c>
      <c r="D4" s="19" t="s">
        <v>316</v>
      </c>
    </row>
    <row r="5" spans="1:21" x14ac:dyDescent="0.25">
      <c r="A5" s="17" t="s">
        <v>317</v>
      </c>
      <c r="B5" s="18" t="s">
        <v>318</v>
      </c>
    </row>
    <row r="6" spans="1:21" x14ac:dyDescent="0.25">
      <c r="A6" s="17" t="s">
        <v>319</v>
      </c>
      <c r="B6" s="18" t="s">
        <v>320</v>
      </c>
    </row>
    <row r="7" spans="1:21" x14ac:dyDescent="0.25">
      <c r="A7" s="17" t="s">
        <v>321</v>
      </c>
      <c r="B7" s="20">
        <v>243798</v>
      </c>
    </row>
    <row r="8" spans="1:21" x14ac:dyDescent="0.25">
      <c r="A8" s="17" t="s">
        <v>322</v>
      </c>
      <c r="B8" s="18" t="s">
        <v>323</v>
      </c>
    </row>
    <row r="9" spans="1:21" x14ac:dyDescent="0.25">
      <c r="A9" s="17" t="s">
        <v>324</v>
      </c>
      <c r="B9" s="18" t="s">
        <v>323</v>
      </c>
    </row>
    <row r="11" spans="1:21" x14ac:dyDescent="0.25">
      <c r="A11" s="183" t="s">
        <v>421</v>
      </c>
      <c r="B11" s="184" t="s">
        <v>332</v>
      </c>
      <c r="C11" s="184" t="s">
        <v>422</v>
      </c>
      <c r="D11" s="184" t="s">
        <v>423</v>
      </c>
      <c r="E11" s="184" t="s">
        <v>424</v>
      </c>
      <c r="F11" s="184" t="s">
        <v>425</v>
      </c>
      <c r="G11" s="184" t="s">
        <v>426</v>
      </c>
      <c r="H11" s="184" t="s">
        <v>427</v>
      </c>
      <c r="I11" s="184" t="s">
        <v>428</v>
      </c>
      <c r="J11" s="184" t="s">
        <v>429</v>
      </c>
      <c r="K11" s="185" t="s">
        <v>430</v>
      </c>
      <c r="L11" s="185" t="s">
        <v>431</v>
      </c>
      <c r="M11" s="185" t="s">
        <v>432</v>
      </c>
      <c r="N11" s="186" t="s">
        <v>433</v>
      </c>
      <c r="O11" s="186" t="s">
        <v>434</v>
      </c>
      <c r="P11" s="187" t="s">
        <v>435</v>
      </c>
      <c r="Q11" s="187" t="s">
        <v>436</v>
      </c>
      <c r="R11" s="188" t="s">
        <v>437</v>
      </c>
      <c r="S11" s="188" t="s">
        <v>423</v>
      </c>
      <c r="T11" s="189" t="s">
        <v>358</v>
      </c>
      <c r="U11" s="188" t="s">
        <v>438</v>
      </c>
    </row>
    <row r="12" spans="1:21" outlineLevel="1" x14ac:dyDescent="0.25">
      <c r="A12" s="190" t="s">
        <v>439</v>
      </c>
      <c r="B12" s="191" t="s">
        <v>474</v>
      </c>
      <c r="C12" s="191" t="s">
        <v>323</v>
      </c>
      <c r="D12" s="191" t="s">
        <v>441</v>
      </c>
      <c r="E12" s="192">
        <v>471</v>
      </c>
      <c r="F12" s="192">
        <v>0</v>
      </c>
      <c r="G12" s="192">
        <v>0</v>
      </c>
      <c r="H12" s="192">
        <v>0</v>
      </c>
      <c r="I12" s="192">
        <v>3</v>
      </c>
      <c r="J12" s="192">
        <v>0</v>
      </c>
      <c r="K12" s="193">
        <v>0</v>
      </c>
      <c r="L12" s="193">
        <v>0</v>
      </c>
      <c r="M12" s="193">
        <v>0</v>
      </c>
      <c r="N12" s="193">
        <v>1.28</v>
      </c>
      <c r="O12" s="193">
        <v>0</v>
      </c>
      <c r="P12" s="192">
        <v>602.88</v>
      </c>
      <c r="Q12" s="192">
        <v>602.88</v>
      </c>
      <c r="R12" s="192">
        <v>602.88</v>
      </c>
      <c r="S12" s="192">
        <v>0</v>
      </c>
      <c r="T12" s="194">
        <v>602.88</v>
      </c>
      <c r="U12" s="195" t="s">
        <v>476</v>
      </c>
    </row>
    <row r="13" spans="1:21" x14ac:dyDescent="0.25">
      <c r="A13" s="196" t="s">
        <v>459</v>
      </c>
      <c r="B13" s="197"/>
      <c r="C13" s="197"/>
      <c r="D13" s="197"/>
      <c r="E13" s="198">
        <v>471</v>
      </c>
      <c r="F13" s="198">
        <v>0</v>
      </c>
      <c r="G13" s="198">
        <v>0</v>
      </c>
      <c r="H13" s="198">
        <v>0</v>
      </c>
      <c r="I13" s="197"/>
      <c r="J13" s="197"/>
      <c r="K13" s="199"/>
      <c r="L13" s="199"/>
      <c r="M13" s="199"/>
      <c r="N13" s="199"/>
      <c r="O13" s="199"/>
      <c r="P13" s="198">
        <v>602.88</v>
      </c>
      <c r="Q13" s="198">
        <v>602.88</v>
      </c>
      <c r="R13" s="198">
        <v>602.88</v>
      </c>
      <c r="S13" s="198">
        <v>0</v>
      </c>
      <c r="T13" s="198">
        <v>602.88</v>
      </c>
      <c r="U13" s="192"/>
    </row>
    <row r="14" spans="1:21" outlineLevel="1" x14ac:dyDescent="0.25">
      <c r="A14" s="190" t="s">
        <v>473</v>
      </c>
      <c r="B14" s="191" t="s">
        <v>474</v>
      </c>
      <c r="C14" s="191" t="s">
        <v>323</v>
      </c>
      <c r="D14" s="191" t="s">
        <v>475</v>
      </c>
      <c r="E14" s="192">
        <v>7826</v>
      </c>
      <c r="F14" s="192">
        <v>0</v>
      </c>
      <c r="G14" s="192">
        <v>12778.91</v>
      </c>
      <c r="H14" s="192">
        <v>0</v>
      </c>
      <c r="I14" s="192">
        <v>65</v>
      </c>
      <c r="J14" s="192">
        <v>0</v>
      </c>
      <c r="K14" s="193">
        <v>0</v>
      </c>
      <c r="L14" s="193">
        <v>0</v>
      </c>
      <c r="M14" s="193">
        <v>0</v>
      </c>
      <c r="N14" s="193">
        <v>1.26</v>
      </c>
      <c r="O14" s="193">
        <v>0</v>
      </c>
      <c r="P14" s="192">
        <v>9860.76</v>
      </c>
      <c r="Q14" s="192">
        <v>22639.67</v>
      </c>
      <c r="R14" s="192">
        <v>22639.67</v>
      </c>
      <c r="S14" s="192">
        <v>0</v>
      </c>
      <c r="T14" s="194">
        <v>22639.67</v>
      </c>
      <c r="U14" s="195" t="s">
        <v>476</v>
      </c>
    </row>
    <row r="15" spans="1:21" outlineLevel="1" x14ac:dyDescent="0.25">
      <c r="A15" s="190" t="s">
        <v>1818</v>
      </c>
      <c r="B15" s="191" t="s">
        <v>474</v>
      </c>
      <c r="C15" s="191" t="s">
        <v>323</v>
      </c>
      <c r="D15" s="191" t="s">
        <v>475</v>
      </c>
      <c r="E15" s="192">
        <v>55168</v>
      </c>
      <c r="F15" s="192">
        <v>0</v>
      </c>
      <c r="G15" s="192">
        <v>0</v>
      </c>
      <c r="H15" s="192">
        <v>0</v>
      </c>
      <c r="I15" s="192">
        <v>64</v>
      </c>
      <c r="J15" s="192">
        <v>0</v>
      </c>
      <c r="K15" s="193">
        <v>0</v>
      </c>
      <c r="L15" s="193">
        <v>0</v>
      </c>
      <c r="M15" s="193">
        <v>0</v>
      </c>
      <c r="N15" s="193">
        <v>1.4</v>
      </c>
      <c r="O15" s="193">
        <v>0</v>
      </c>
      <c r="P15" s="192">
        <v>77235.199999999997</v>
      </c>
      <c r="Q15" s="192">
        <v>77235.199999999997</v>
      </c>
      <c r="R15" s="192">
        <v>77235.199999999997</v>
      </c>
      <c r="S15" s="192">
        <v>0</v>
      </c>
      <c r="T15" s="194">
        <v>77235.199999999997</v>
      </c>
      <c r="U15" s="195" t="s">
        <v>476</v>
      </c>
    </row>
    <row r="16" spans="1:21" outlineLevel="1" x14ac:dyDescent="0.25">
      <c r="A16" s="190" t="s">
        <v>1818</v>
      </c>
      <c r="B16" s="191" t="s">
        <v>474</v>
      </c>
      <c r="C16" s="191" t="s">
        <v>323</v>
      </c>
      <c r="D16" s="191" t="s">
        <v>475</v>
      </c>
      <c r="E16" s="192">
        <v>10676</v>
      </c>
      <c r="F16" s="192">
        <v>0</v>
      </c>
      <c r="G16" s="192">
        <v>0</v>
      </c>
      <c r="H16" s="192">
        <v>0</v>
      </c>
      <c r="I16" s="192">
        <v>41</v>
      </c>
      <c r="J16" s="192">
        <v>0</v>
      </c>
      <c r="K16" s="193">
        <v>0</v>
      </c>
      <c r="L16" s="193">
        <v>0</v>
      </c>
      <c r="M16" s="193">
        <v>0</v>
      </c>
      <c r="N16" s="193">
        <v>1.3</v>
      </c>
      <c r="O16" s="193">
        <v>0</v>
      </c>
      <c r="P16" s="192">
        <v>13878.8</v>
      </c>
      <c r="Q16" s="192">
        <v>13878.8</v>
      </c>
      <c r="R16" s="192">
        <v>13878.8</v>
      </c>
      <c r="S16" s="192">
        <v>0</v>
      </c>
      <c r="T16" s="194">
        <v>13878.8</v>
      </c>
      <c r="U16" s="195" t="s">
        <v>476</v>
      </c>
    </row>
    <row r="17" spans="1:21" outlineLevel="1" x14ac:dyDescent="0.25">
      <c r="A17" s="190" t="s">
        <v>473</v>
      </c>
      <c r="B17" s="191" t="s">
        <v>1819</v>
      </c>
      <c r="C17" s="191" t="s">
        <v>323</v>
      </c>
      <c r="D17" s="191" t="s">
        <v>475</v>
      </c>
      <c r="E17" s="192">
        <v>9270</v>
      </c>
      <c r="F17" s="192">
        <v>13812</v>
      </c>
      <c r="G17" s="192">
        <v>32951.01</v>
      </c>
      <c r="H17" s="192">
        <v>9429.25</v>
      </c>
      <c r="I17" s="192">
        <v>66</v>
      </c>
      <c r="J17" s="192">
        <v>60</v>
      </c>
      <c r="K17" s="193">
        <v>67.115551694179004</v>
      </c>
      <c r="L17" s="193">
        <v>349.45525890182199</v>
      </c>
      <c r="M17" s="193">
        <v>110</v>
      </c>
      <c r="N17" s="193">
        <v>1.26</v>
      </c>
      <c r="O17" s="193">
        <v>0</v>
      </c>
      <c r="P17" s="192">
        <v>11680.2</v>
      </c>
      <c r="Q17" s="192">
        <v>44631.21</v>
      </c>
      <c r="R17" s="192">
        <v>44631.21</v>
      </c>
      <c r="S17" s="192">
        <v>0</v>
      </c>
      <c r="T17" s="194">
        <v>44631.21</v>
      </c>
      <c r="U17" s="195" t="s">
        <v>1820</v>
      </c>
    </row>
    <row r="18" spans="1:21" outlineLevel="1" x14ac:dyDescent="0.25">
      <c r="A18" s="190" t="s">
        <v>1818</v>
      </c>
      <c r="B18" s="191" t="s">
        <v>1819</v>
      </c>
      <c r="C18" s="191" t="s">
        <v>323</v>
      </c>
      <c r="D18" s="191" t="s">
        <v>475</v>
      </c>
      <c r="E18" s="192">
        <v>50058</v>
      </c>
      <c r="F18" s="192">
        <v>44886</v>
      </c>
      <c r="G18" s="192">
        <v>0</v>
      </c>
      <c r="H18" s="192">
        <v>0</v>
      </c>
      <c r="I18" s="192">
        <v>47</v>
      </c>
      <c r="J18" s="192">
        <v>35</v>
      </c>
      <c r="K18" s="193">
        <v>111.522523726774</v>
      </c>
      <c r="L18" s="193">
        <v>349.45525890182199</v>
      </c>
      <c r="M18" s="193">
        <v>134.28571428571399</v>
      </c>
      <c r="N18" s="193">
        <v>1.4</v>
      </c>
      <c r="O18" s="193">
        <v>0</v>
      </c>
      <c r="P18" s="192">
        <v>70081.2</v>
      </c>
      <c r="Q18" s="192">
        <v>70081.2</v>
      </c>
      <c r="R18" s="192">
        <v>70081.2</v>
      </c>
      <c r="S18" s="192">
        <v>0</v>
      </c>
      <c r="T18" s="194">
        <v>70081.2</v>
      </c>
      <c r="U18" s="195" t="s">
        <v>1820</v>
      </c>
    </row>
    <row r="19" spans="1:21" outlineLevel="1" x14ac:dyDescent="0.25">
      <c r="A19" s="190" t="s">
        <v>1818</v>
      </c>
      <c r="B19" s="191" t="s">
        <v>1819</v>
      </c>
      <c r="C19" s="191" t="s">
        <v>323</v>
      </c>
      <c r="D19" s="191" t="s">
        <v>475</v>
      </c>
      <c r="E19" s="192">
        <v>11330</v>
      </c>
      <c r="F19" s="192">
        <v>8028</v>
      </c>
      <c r="G19" s="192">
        <v>0</v>
      </c>
      <c r="H19" s="192">
        <v>0</v>
      </c>
      <c r="I19" s="192">
        <v>13</v>
      </c>
      <c r="J19" s="192">
        <v>16</v>
      </c>
      <c r="K19" s="193">
        <v>141.131041355257</v>
      </c>
      <c r="L19" s="193">
        <v>349.45525890182199</v>
      </c>
      <c r="M19" s="193">
        <v>81.25</v>
      </c>
      <c r="N19" s="193">
        <v>1.3</v>
      </c>
      <c r="O19" s="193">
        <v>0</v>
      </c>
      <c r="P19" s="192">
        <v>14729</v>
      </c>
      <c r="Q19" s="192">
        <v>14729</v>
      </c>
      <c r="R19" s="192">
        <v>14729</v>
      </c>
      <c r="S19" s="192">
        <v>0</v>
      </c>
      <c r="T19" s="194">
        <v>14729</v>
      </c>
      <c r="U19" s="195" t="s">
        <v>1820</v>
      </c>
    </row>
    <row r="20" spans="1:21" x14ac:dyDescent="0.25">
      <c r="A20" s="196" t="s">
        <v>477</v>
      </c>
      <c r="B20" s="197"/>
      <c r="C20" s="197"/>
      <c r="D20" s="197"/>
      <c r="E20" s="198">
        <v>144328</v>
      </c>
      <c r="F20" s="198">
        <v>66726</v>
      </c>
      <c r="G20" s="198">
        <v>45729.919999999998</v>
      </c>
      <c r="H20" s="198">
        <v>9429.25</v>
      </c>
      <c r="I20" s="197"/>
      <c r="J20" s="197"/>
      <c r="K20" s="199"/>
      <c r="L20" s="199"/>
      <c r="M20" s="199"/>
      <c r="N20" s="199"/>
      <c r="O20" s="199"/>
      <c r="P20" s="198">
        <v>197465.16</v>
      </c>
      <c r="Q20" s="198">
        <v>243195.08</v>
      </c>
      <c r="R20" s="198">
        <v>243195.08</v>
      </c>
      <c r="S20" s="198">
        <v>0</v>
      </c>
      <c r="T20" s="198">
        <v>243195.08</v>
      </c>
      <c r="U20" s="192"/>
    </row>
    <row r="21" spans="1:21" x14ac:dyDescent="0.25">
      <c r="A21" s="200" t="s">
        <v>310</v>
      </c>
      <c r="B21" s="201"/>
      <c r="C21" s="201"/>
      <c r="D21" s="201"/>
      <c r="E21" s="202">
        <v>144799</v>
      </c>
      <c r="F21" s="202">
        <v>66726</v>
      </c>
      <c r="G21" s="202">
        <v>45729.919999999998</v>
      </c>
      <c r="H21" s="202">
        <v>9429.25</v>
      </c>
      <c r="I21" s="201"/>
      <c r="J21" s="201"/>
      <c r="K21" s="203"/>
      <c r="L21" s="203"/>
      <c r="M21" s="203"/>
      <c r="N21" s="203"/>
      <c r="O21" s="203"/>
      <c r="P21" s="202">
        <v>198068.04</v>
      </c>
      <c r="Q21" s="202">
        <v>243797.96</v>
      </c>
      <c r="R21" s="202">
        <v>243797.96</v>
      </c>
      <c r="S21" s="202">
        <v>0</v>
      </c>
      <c r="T21" s="202">
        <v>243797.96</v>
      </c>
      <c r="U21" s="192"/>
    </row>
    <row r="22" spans="1:21" x14ac:dyDescent="0.25">
      <c r="A22" s="204"/>
    </row>
    <row r="23" spans="1:21" x14ac:dyDescent="0.25">
      <c r="A23" s="183" t="s">
        <v>639</v>
      </c>
      <c r="B23" s="184" t="s">
        <v>332</v>
      </c>
      <c r="C23" s="184" t="s">
        <v>422</v>
      </c>
      <c r="D23" s="184" t="s">
        <v>423</v>
      </c>
      <c r="E23" s="184" t="s">
        <v>424</v>
      </c>
      <c r="F23" s="184" t="s">
        <v>425</v>
      </c>
      <c r="G23" s="184" t="s">
        <v>426</v>
      </c>
      <c r="H23" s="184" t="s">
        <v>427</v>
      </c>
      <c r="I23" s="184" t="s">
        <v>428</v>
      </c>
      <c r="J23" s="184" t="s">
        <v>429</v>
      </c>
      <c r="K23" s="185" t="s">
        <v>430</v>
      </c>
      <c r="L23" s="185" t="s">
        <v>431</v>
      </c>
      <c r="M23" s="185" t="s">
        <v>432</v>
      </c>
      <c r="N23" s="186" t="s">
        <v>433</v>
      </c>
      <c r="O23" s="186" t="s">
        <v>434</v>
      </c>
      <c r="P23" s="187" t="s">
        <v>435</v>
      </c>
      <c r="Q23" s="187" t="s">
        <v>436</v>
      </c>
      <c r="R23" s="188" t="s">
        <v>437</v>
      </c>
      <c r="S23" s="188" t="s">
        <v>423</v>
      </c>
      <c r="T23" s="189" t="s">
        <v>358</v>
      </c>
      <c r="U23" s="184" t="s">
        <v>438</v>
      </c>
    </row>
    <row r="24" spans="1:21" outlineLevel="1" x14ac:dyDescent="0.25">
      <c r="A24" s="190" t="s">
        <v>439</v>
      </c>
      <c r="B24" s="191" t="s">
        <v>474</v>
      </c>
      <c r="C24" s="191" t="s">
        <v>323</v>
      </c>
      <c r="D24" s="191" t="s">
        <v>441</v>
      </c>
      <c r="E24" s="192">
        <v>471</v>
      </c>
      <c r="F24" s="192">
        <v>0</v>
      </c>
      <c r="G24" s="192">
        <v>0</v>
      </c>
      <c r="H24" s="192">
        <v>0</v>
      </c>
      <c r="I24" s="192">
        <v>3</v>
      </c>
      <c r="J24" s="192">
        <v>0</v>
      </c>
      <c r="K24" s="193">
        <v>141.131041355257</v>
      </c>
      <c r="L24" s="193">
        <v>349.45525890182199</v>
      </c>
      <c r="M24" s="193">
        <v>81.25</v>
      </c>
      <c r="N24" s="193">
        <v>1.28</v>
      </c>
      <c r="O24" s="193">
        <v>0</v>
      </c>
      <c r="P24" s="192">
        <v>602.88</v>
      </c>
      <c r="Q24" s="192">
        <v>602.88</v>
      </c>
      <c r="R24" s="192">
        <v>602.88</v>
      </c>
      <c r="S24" s="192">
        <v>0</v>
      </c>
      <c r="T24" s="194">
        <v>602.88</v>
      </c>
      <c r="U24" s="195" t="s">
        <v>476</v>
      </c>
    </row>
    <row r="25" spans="1:21" x14ac:dyDescent="0.25">
      <c r="A25" s="196" t="s">
        <v>459</v>
      </c>
      <c r="B25" s="197"/>
      <c r="C25" s="197"/>
      <c r="D25" s="197"/>
      <c r="E25" s="198">
        <v>471</v>
      </c>
      <c r="F25" s="198">
        <v>0</v>
      </c>
      <c r="G25" s="198">
        <v>0</v>
      </c>
      <c r="H25" s="198">
        <v>0</v>
      </c>
      <c r="I25" s="197"/>
      <c r="J25" s="197"/>
      <c r="K25" s="199"/>
      <c r="L25" s="199"/>
      <c r="M25" s="199"/>
      <c r="N25" s="199"/>
      <c r="O25" s="199"/>
      <c r="P25" s="198">
        <v>602.88</v>
      </c>
      <c r="Q25" s="198">
        <v>602.88</v>
      </c>
      <c r="R25" s="198">
        <v>602.88</v>
      </c>
      <c r="S25" s="198">
        <v>0</v>
      </c>
      <c r="T25" s="198">
        <v>602.88</v>
      </c>
      <c r="U25" s="192"/>
    </row>
    <row r="26" spans="1:21" outlineLevel="1" x14ac:dyDescent="0.25">
      <c r="A26" s="190" t="s">
        <v>473</v>
      </c>
      <c r="B26" s="191" t="s">
        <v>474</v>
      </c>
      <c r="C26" s="191" t="s">
        <v>323</v>
      </c>
      <c r="D26" s="191" t="s">
        <v>475</v>
      </c>
      <c r="E26" s="192">
        <v>7826</v>
      </c>
      <c r="F26" s="192">
        <v>0</v>
      </c>
      <c r="G26" s="192">
        <v>12778.91</v>
      </c>
      <c r="H26" s="192">
        <v>0</v>
      </c>
      <c r="I26" s="192">
        <v>65</v>
      </c>
      <c r="J26" s="192">
        <v>0</v>
      </c>
      <c r="K26" s="193">
        <v>141.131041355257</v>
      </c>
      <c r="L26" s="193">
        <v>349.45525890182199</v>
      </c>
      <c r="M26" s="193">
        <v>81.25</v>
      </c>
      <c r="N26" s="193">
        <v>1.26</v>
      </c>
      <c r="O26" s="193">
        <v>0</v>
      </c>
      <c r="P26" s="192">
        <v>9860.76</v>
      </c>
      <c r="Q26" s="192">
        <v>22639.67</v>
      </c>
      <c r="R26" s="192">
        <v>22639.67</v>
      </c>
      <c r="S26" s="192">
        <v>0</v>
      </c>
      <c r="T26" s="194">
        <v>22639.67</v>
      </c>
      <c r="U26" s="195" t="s">
        <v>476</v>
      </c>
    </row>
    <row r="27" spans="1:21" outlineLevel="1" x14ac:dyDescent="0.25">
      <c r="A27" s="190" t="s">
        <v>1818</v>
      </c>
      <c r="B27" s="191" t="s">
        <v>474</v>
      </c>
      <c r="C27" s="191" t="s">
        <v>323</v>
      </c>
      <c r="D27" s="191" t="s">
        <v>475</v>
      </c>
      <c r="E27" s="192">
        <v>55168</v>
      </c>
      <c r="F27" s="192">
        <v>0</v>
      </c>
      <c r="G27" s="192">
        <v>0</v>
      </c>
      <c r="H27" s="192">
        <v>0</v>
      </c>
      <c r="I27" s="192">
        <v>64</v>
      </c>
      <c r="J27" s="192">
        <v>0</v>
      </c>
      <c r="K27" s="193">
        <v>141.131041355257</v>
      </c>
      <c r="L27" s="193">
        <v>349.45525890182199</v>
      </c>
      <c r="M27" s="193">
        <v>81.25</v>
      </c>
      <c r="N27" s="193">
        <v>1.4</v>
      </c>
      <c r="O27" s="193">
        <v>0</v>
      </c>
      <c r="P27" s="192">
        <v>77235.199999999997</v>
      </c>
      <c r="Q27" s="192">
        <v>77235.199999999997</v>
      </c>
      <c r="R27" s="192">
        <v>77235.199999999997</v>
      </c>
      <c r="S27" s="192">
        <v>0</v>
      </c>
      <c r="T27" s="194">
        <v>77235.199999999997</v>
      </c>
      <c r="U27" s="195" t="s">
        <v>476</v>
      </c>
    </row>
    <row r="28" spans="1:21" outlineLevel="1" x14ac:dyDescent="0.25">
      <c r="A28" s="190" t="s">
        <v>1818</v>
      </c>
      <c r="B28" s="191" t="s">
        <v>474</v>
      </c>
      <c r="C28" s="191" t="s">
        <v>323</v>
      </c>
      <c r="D28" s="191" t="s">
        <v>475</v>
      </c>
      <c r="E28" s="192">
        <v>10676</v>
      </c>
      <c r="F28" s="192">
        <v>0</v>
      </c>
      <c r="G28" s="192">
        <v>0</v>
      </c>
      <c r="H28" s="192">
        <v>0</v>
      </c>
      <c r="I28" s="192">
        <v>41</v>
      </c>
      <c r="J28" s="192">
        <v>0</v>
      </c>
      <c r="K28" s="193">
        <v>141.131041355257</v>
      </c>
      <c r="L28" s="193">
        <v>349.45525890182199</v>
      </c>
      <c r="M28" s="193">
        <v>81.25</v>
      </c>
      <c r="N28" s="193">
        <v>1.3</v>
      </c>
      <c r="O28" s="193">
        <v>0</v>
      </c>
      <c r="P28" s="192">
        <v>13878.8</v>
      </c>
      <c r="Q28" s="192">
        <v>13878.8</v>
      </c>
      <c r="R28" s="192">
        <v>13878.8</v>
      </c>
      <c r="S28" s="192">
        <v>0</v>
      </c>
      <c r="T28" s="194">
        <v>13878.8</v>
      </c>
      <c r="U28" s="195" t="s">
        <v>476</v>
      </c>
    </row>
    <row r="29" spans="1:21" outlineLevel="1" x14ac:dyDescent="0.25">
      <c r="A29" s="190" t="s">
        <v>473</v>
      </c>
      <c r="B29" s="191" t="s">
        <v>1819</v>
      </c>
      <c r="C29" s="191" t="s">
        <v>323</v>
      </c>
      <c r="D29" s="191" t="s">
        <v>475</v>
      </c>
      <c r="E29" s="192">
        <v>9270</v>
      </c>
      <c r="F29" s="192">
        <v>7489</v>
      </c>
      <c r="G29" s="192">
        <v>32951.01</v>
      </c>
      <c r="H29" s="192">
        <v>7431.89</v>
      </c>
      <c r="I29" s="192">
        <v>66</v>
      </c>
      <c r="J29" s="192">
        <v>40</v>
      </c>
      <c r="K29" s="193">
        <v>123.78154626785999</v>
      </c>
      <c r="L29" s="193">
        <v>443.37322000191102</v>
      </c>
      <c r="M29" s="193">
        <v>165</v>
      </c>
      <c r="N29" s="193">
        <v>1.26</v>
      </c>
      <c r="O29" s="193">
        <v>0</v>
      </c>
      <c r="P29" s="192">
        <v>11680.2</v>
      </c>
      <c r="Q29" s="192">
        <v>44631.21</v>
      </c>
      <c r="R29" s="192">
        <v>44631.21</v>
      </c>
      <c r="S29" s="192">
        <v>0</v>
      </c>
      <c r="T29" s="194">
        <v>44631.21</v>
      </c>
      <c r="U29" s="195" t="s">
        <v>1820</v>
      </c>
    </row>
    <row r="30" spans="1:21" outlineLevel="1" x14ac:dyDescent="0.25">
      <c r="A30" s="190" t="s">
        <v>1818</v>
      </c>
      <c r="B30" s="191" t="s">
        <v>1819</v>
      </c>
      <c r="C30" s="191" t="s">
        <v>323</v>
      </c>
      <c r="D30" s="191" t="s">
        <v>475</v>
      </c>
      <c r="E30" s="192">
        <v>50058</v>
      </c>
      <c r="F30" s="192">
        <v>29492</v>
      </c>
      <c r="G30" s="192">
        <v>0</v>
      </c>
      <c r="H30" s="192">
        <v>0</v>
      </c>
      <c r="I30" s="192">
        <v>47</v>
      </c>
      <c r="J30" s="192">
        <v>24</v>
      </c>
      <c r="K30" s="193">
        <v>169.73416519734201</v>
      </c>
      <c r="L30" s="193">
        <v>443.37322000191102</v>
      </c>
      <c r="M30" s="193">
        <v>195.833333333333</v>
      </c>
      <c r="N30" s="193">
        <v>1.4</v>
      </c>
      <c r="O30" s="193">
        <v>0</v>
      </c>
      <c r="P30" s="192">
        <v>70081.2</v>
      </c>
      <c r="Q30" s="192">
        <v>70081.2</v>
      </c>
      <c r="R30" s="192">
        <v>70081.2</v>
      </c>
      <c r="S30" s="192">
        <v>0</v>
      </c>
      <c r="T30" s="194">
        <v>70081.2</v>
      </c>
      <c r="U30" s="195" t="s">
        <v>1820</v>
      </c>
    </row>
    <row r="31" spans="1:21" outlineLevel="1" x14ac:dyDescent="0.25">
      <c r="A31" s="190" t="s">
        <v>1818</v>
      </c>
      <c r="B31" s="191" t="s">
        <v>1819</v>
      </c>
      <c r="C31" s="191" t="s">
        <v>323</v>
      </c>
      <c r="D31" s="191" t="s">
        <v>475</v>
      </c>
      <c r="E31" s="192">
        <v>11330</v>
      </c>
      <c r="F31" s="192">
        <v>4683</v>
      </c>
      <c r="G31" s="192">
        <v>0</v>
      </c>
      <c r="H31" s="192">
        <v>0</v>
      </c>
      <c r="I31" s="192">
        <v>13</v>
      </c>
      <c r="J31" s="192">
        <v>8</v>
      </c>
      <c r="K31" s="193">
        <v>241.938928037583</v>
      </c>
      <c r="L31" s="193">
        <v>443.37322000191102</v>
      </c>
      <c r="M31" s="193">
        <v>162.5</v>
      </c>
      <c r="N31" s="193">
        <v>1.3</v>
      </c>
      <c r="O31" s="193">
        <v>0</v>
      </c>
      <c r="P31" s="192">
        <v>14729</v>
      </c>
      <c r="Q31" s="192">
        <v>14729</v>
      </c>
      <c r="R31" s="192">
        <v>14729</v>
      </c>
      <c r="S31" s="192">
        <v>0</v>
      </c>
      <c r="T31" s="194">
        <v>14729</v>
      </c>
      <c r="U31" s="195" t="s">
        <v>1820</v>
      </c>
    </row>
    <row r="32" spans="1:21" x14ac:dyDescent="0.25">
      <c r="A32" s="196" t="s">
        <v>477</v>
      </c>
      <c r="B32" s="197"/>
      <c r="C32" s="197"/>
      <c r="D32" s="197"/>
      <c r="E32" s="198">
        <v>144328</v>
      </c>
      <c r="F32" s="198">
        <v>41664</v>
      </c>
      <c r="G32" s="198">
        <v>45729.919999999998</v>
      </c>
      <c r="H32" s="198">
        <v>7431.89</v>
      </c>
      <c r="I32" s="197"/>
      <c r="J32" s="197"/>
      <c r="K32" s="199"/>
      <c r="L32" s="199"/>
      <c r="M32" s="199"/>
      <c r="N32" s="199"/>
      <c r="O32" s="199"/>
      <c r="P32" s="198">
        <v>197465.16</v>
      </c>
      <c r="Q32" s="198">
        <v>243195.08</v>
      </c>
      <c r="R32" s="198">
        <v>243195.08</v>
      </c>
      <c r="S32" s="198">
        <v>0</v>
      </c>
      <c r="T32" s="198">
        <v>243195.08</v>
      </c>
      <c r="U32" s="192"/>
    </row>
    <row r="33" spans="1:21" x14ac:dyDescent="0.25">
      <c r="A33" s="200" t="s">
        <v>310</v>
      </c>
      <c r="B33" s="201"/>
      <c r="C33" s="201"/>
      <c r="D33" s="201"/>
      <c r="E33" s="202">
        <v>144799</v>
      </c>
      <c r="F33" s="202">
        <v>41664</v>
      </c>
      <c r="G33" s="202">
        <v>45729.919999999998</v>
      </c>
      <c r="H33" s="202">
        <v>7431.89</v>
      </c>
      <c r="I33" s="201"/>
      <c r="J33" s="201"/>
      <c r="K33" s="203"/>
      <c r="L33" s="203"/>
      <c r="M33" s="203"/>
      <c r="N33" s="203"/>
      <c r="O33" s="203"/>
      <c r="P33" s="202">
        <v>198068.04</v>
      </c>
      <c r="Q33" s="202">
        <v>243797.96</v>
      </c>
      <c r="R33" s="202">
        <v>243797.96</v>
      </c>
      <c r="S33" s="202">
        <v>0</v>
      </c>
      <c r="T33" s="202">
        <v>243797.96</v>
      </c>
      <c r="U33" s="192"/>
    </row>
    <row r="34" spans="1:21" x14ac:dyDescent="0.25">
      <c r="A34" s="204"/>
    </row>
    <row r="35" spans="1:21" x14ac:dyDescent="0.25">
      <c r="A35" s="183" t="s">
        <v>640</v>
      </c>
      <c r="B35" s="184" t="s">
        <v>332</v>
      </c>
      <c r="C35" s="184" t="s">
        <v>422</v>
      </c>
      <c r="D35" s="184" t="s">
        <v>423</v>
      </c>
      <c r="E35" s="184" t="s">
        <v>424</v>
      </c>
      <c r="F35" s="184" t="s">
        <v>425</v>
      </c>
      <c r="G35" s="184" t="s">
        <v>426</v>
      </c>
      <c r="H35" s="184" t="s">
        <v>427</v>
      </c>
      <c r="I35" s="184" t="s">
        <v>428</v>
      </c>
      <c r="J35" s="184" t="s">
        <v>429</v>
      </c>
      <c r="K35" s="185" t="s">
        <v>430</v>
      </c>
      <c r="L35" s="185" t="s">
        <v>431</v>
      </c>
      <c r="M35" s="185" t="s">
        <v>432</v>
      </c>
      <c r="N35" s="186" t="s">
        <v>433</v>
      </c>
      <c r="O35" s="186" t="s">
        <v>434</v>
      </c>
      <c r="P35" s="187" t="s">
        <v>435</v>
      </c>
      <c r="Q35" s="187" t="s">
        <v>436</v>
      </c>
      <c r="R35" s="188" t="s">
        <v>437</v>
      </c>
      <c r="S35" s="188" t="s">
        <v>423</v>
      </c>
      <c r="T35" s="189" t="s">
        <v>358</v>
      </c>
      <c r="U35" s="184" t="s">
        <v>438</v>
      </c>
    </row>
    <row r="36" spans="1:21" outlineLevel="1" x14ac:dyDescent="0.25">
      <c r="A36" s="190" t="s">
        <v>439</v>
      </c>
      <c r="B36" s="191" t="s">
        <v>474</v>
      </c>
      <c r="C36" s="191" t="s">
        <v>323</v>
      </c>
      <c r="D36" s="191" t="s">
        <v>441</v>
      </c>
      <c r="E36" s="192">
        <v>807.42857142857099</v>
      </c>
      <c r="F36" s="192">
        <v>0</v>
      </c>
      <c r="G36" s="192">
        <v>0</v>
      </c>
      <c r="H36" s="192">
        <v>0</v>
      </c>
      <c r="I36" s="192">
        <v>5.1428571428571397</v>
      </c>
      <c r="J36" s="192">
        <v>0</v>
      </c>
      <c r="K36" s="193">
        <v>241.938928037583</v>
      </c>
      <c r="L36" s="193">
        <v>443.37322000191102</v>
      </c>
      <c r="M36" s="193">
        <v>162.5</v>
      </c>
      <c r="N36" s="193">
        <v>1.28</v>
      </c>
      <c r="O36" s="193">
        <v>0</v>
      </c>
      <c r="P36" s="192">
        <v>1033.5085714285699</v>
      </c>
      <c r="Q36" s="192">
        <v>1033.5085714285699</v>
      </c>
      <c r="R36" s="192">
        <v>1033.5085714285699</v>
      </c>
      <c r="S36" s="192">
        <v>0</v>
      </c>
      <c r="T36" s="194">
        <v>1033.5085714285699</v>
      </c>
      <c r="U36" s="195" t="s">
        <v>476</v>
      </c>
    </row>
    <row r="37" spans="1:21" x14ac:dyDescent="0.25">
      <c r="A37" s="196" t="s">
        <v>459</v>
      </c>
      <c r="B37" s="197"/>
      <c r="C37" s="197"/>
      <c r="D37" s="197"/>
      <c r="E37" s="198">
        <v>807.42857142857099</v>
      </c>
      <c r="F37" s="198">
        <v>0</v>
      </c>
      <c r="G37" s="198">
        <v>0</v>
      </c>
      <c r="H37" s="198">
        <v>0</v>
      </c>
      <c r="I37" s="197"/>
      <c r="J37" s="197"/>
      <c r="K37" s="199"/>
      <c r="L37" s="199"/>
      <c r="M37" s="199"/>
      <c r="N37" s="199"/>
      <c r="O37" s="199"/>
      <c r="P37" s="198">
        <v>1033.5085714285699</v>
      </c>
      <c r="Q37" s="198">
        <v>1033.5085714285699</v>
      </c>
      <c r="R37" s="198">
        <v>1033.5085714285699</v>
      </c>
      <c r="S37" s="198">
        <v>0</v>
      </c>
      <c r="T37" s="198">
        <v>1033.5085714285699</v>
      </c>
      <c r="U37" s="192"/>
    </row>
    <row r="38" spans="1:21" outlineLevel="1" x14ac:dyDescent="0.25">
      <c r="A38" s="190" t="s">
        <v>473</v>
      </c>
      <c r="B38" s="191" t="s">
        <v>474</v>
      </c>
      <c r="C38" s="191" t="s">
        <v>323</v>
      </c>
      <c r="D38" s="191" t="s">
        <v>475</v>
      </c>
      <c r="E38" s="192">
        <v>13416</v>
      </c>
      <c r="F38" s="192">
        <v>0</v>
      </c>
      <c r="G38" s="192">
        <v>21906.7028571429</v>
      </c>
      <c r="H38" s="192">
        <v>0</v>
      </c>
      <c r="I38" s="192">
        <v>111.428571428571</v>
      </c>
      <c r="J38" s="192">
        <v>0</v>
      </c>
      <c r="K38" s="193">
        <v>241.938928037583</v>
      </c>
      <c r="L38" s="193">
        <v>443.37322000191102</v>
      </c>
      <c r="M38" s="193">
        <v>162.5</v>
      </c>
      <c r="N38" s="193">
        <v>1.26</v>
      </c>
      <c r="O38" s="193">
        <v>0</v>
      </c>
      <c r="P38" s="192">
        <v>16904.16</v>
      </c>
      <c r="Q38" s="192">
        <v>38810.8628571429</v>
      </c>
      <c r="R38" s="192">
        <v>38810.8628571429</v>
      </c>
      <c r="S38" s="192">
        <v>0</v>
      </c>
      <c r="T38" s="194">
        <v>38810.8628571429</v>
      </c>
      <c r="U38" s="195" t="s">
        <v>476</v>
      </c>
    </row>
    <row r="39" spans="1:21" outlineLevel="1" x14ac:dyDescent="0.25">
      <c r="A39" s="190" t="s">
        <v>1818</v>
      </c>
      <c r="B39" s="191" t="s">
        <v>474</v>
      </c>
      <c r="C39" s="191" t="s">
        <v>323</v>
      </c>
      <c r="D39" s="191" t="s">
        <v>475</v>
      </c>
      <c r="E39" s="192">
        <v>94573.714285714304</v>
      </c>
      <c r="F39" s="192">
        <v>0</v>
      </c>
      <c r="G39" s="192">
        <v>0</v>
      </c>
      <c r="H39" s="192">
        <v>0</v>
      </c>
      <c r="I39" s="192">
        <v>109.71428571428601</v>
      </c>
      <c r="J39" s="192">
        <v>0</v>
      </c>
      <c r="K39" s="193">
        <v>241.938928037583</v>
      </c>
      <c r="L39" s="193">
        <v>443.37322000191102</v>
      </c>
      <c r="M39" s="193">
        <v>162.5</v>
      </c>
      <c r="N39" s="193">
        <v>1.4</v>
      </c>
      <c r="O39" s="193">
        <v>0</v>
      </c>
      <c r="P39" s="192">
        <v>132403.20000000001</v>
      </c>
      <c r="Q39" s="192">
        <v>132403.20000000001</v>
      </c>
      <c r="R39" s="192">
        <v>132403.20000000001</v>
      </c>
      <c r="S39" s="192">
        <v>0</v>
      </c>
      <c r="T39" s="194">
        <v>132403.20000000001</v>
      </c>
      <c r="U39" s="195" t="s">
        <v>476</v>
      </c>
    </row>
    <row r="40" spans="1:21" outlineLevel="1" x14ac:dyDescent="0.25">
      <c r="A40" s="190" t="s">
        <v>1818</v>
      </c>
      <c r="B40" s="191" t="s">
        <v>474</v>
      </c>
      <c r="C40" s="191" t="s">
        <v>323</v>
      </c>
      <c r="D40" s="191" t="s">
        <v>475</v>
      </c>
      <c r="E40" s="192">
        <v>18301.714285714301</v>
      </c>
      <c r="F40" s="192">
        <v>0</v>
      </c>
      <c r="G40" s="192">
        <v>0</v>
      </c>
      <c r="H40" s="192">
        <v>0</v>
      </c>
      <c r="I40" s="192">
        <v>70.285714285714306</v>
      </c>
      <c r="J40" s="192">
        <v>0</v>
      </c>
      <c r="K40" s="193">
        <v>241.938928037583</v>
      </c>
      <c r="L40" s="193">
        <v>443.37322000191102</v>
      </c>
      <c r="M40" s="193">
        <v>162.5</v>
      </c>
      <c r="N40" s="193">
        <v>1.3</v>
      </c>
      <c r="O40" s="193">
        <v>0</v>
      </c>
      <c r="P40" s="192">
        <v>23792.228571428601</v>
      </c>
      <c r="Q40" s="192">
        <v>23792.228571428601</v>
      </c>
      <c r="R40" s="192">
        <v>23792.228571428601</v>
      </c>
      <c r="S40" s="192">
        <v>0</v>
      </c>
      <c r="T40" s="194">
        <v>23792.228571428601</v>
      </c>
      <c r="U40" s="195" t="s">
        <v>476</v>
      </c>
    </row>
    <row r="41" spans="1:21" outlineLevel="1" x14ac:dyDescent="0.25">
      <c r="A41" s="190" t="s">
        <v>473</v>
      </c>
      <c r="B41" s="191" t="s">
        <v>1819</v>
      </c>
      <c r="C41" s="191" t="s">
        <v>323</v>
      </c>
      <c r="D41" s="191" t="s">
        <v>475</v>
      </c>
      <c r="E41" s="192">
        <v>15525.795630324799</v>
      </c>
      <c r="F41" s="192">
        <v>13812</v>
      </c>
      <c r="G41" s="192">
        <v>57443.891520587902</v>
      </c>
      <c r="H41" s="192">
        <v>9429.25</v>
      </c>
      <c r="I41" s="192">
        <v>88.121883656509695</v>
      </c>
      <c r="J41" s="192">
        <v>60</v>
      </c>
      <c r="K41" s="193">
        <v>112.408019333368</v>
      </c>
      <c r="L41" s="193">
        <v>609.20955028860101</v>
      </c>
      <c r="M41" s="193">
        <v>146.86980609418299</v>
      </c>
      <c r="N41" s="193">
        <v>1.26</v>
      </c>
      <c r="O41" s="193">
        <v>0</v>
      </c>
      <c r="P41" s="192">
        <v>19562.502494209199</v>
      </c>
      <c r="Q41" s="192">
        <v>77006.394014797101</v>
      </c>
      <c r="R41" s="192">
        <v>77006.394014797101</v>
      </c>
      <c r="S41" s="192">
        <v>0</v>
      </c>
      <c r="T41" s="194">
        <v>77006.394014797101</v>
      </c>
      <c r="U41" s="195" t="s">
        <v>1820</v>
      </c>
    </row>
    <row r="42" spans="1:21" outlineLevel="1" x14ac:dyDescent="0.25">
      <c r="A42" s="190" t="s">
        <v>1818</v>
      </c>
      <c r="B42" s="191" t="s">
        <v>1819</v>
      </c>
      <c r="C42" s="191" t="s">
        <v>323</v>
      </c>
      <c r="D42" s="191" t="s">
        <v>475</v>
      </c>
      <c r="E42" s="192">
        <v>83839.296403754095</v>
      </c>
      <c r="F42" s="192">
        <v>44886</v>
      </c>
      <c r="G42" s="192">
        <v>0</v>
      </c>
      <c r="H42" s="192">
        <v>0</v>
      </c>
      <c r="I42" s="192">
        <v>62.753462603878098</v>
      </c>
      <c r="J42" s="192">
        <v>35</v>
      </c>
      <c r="K42" s="193">
        <v>186.782730481117</v>
      </c>
      <c r="L42" s="193">
        <v>609.20955028860101</v>
      </c>
      <c r="M42" s="193">
        <v>179.295607439652</v>
      </c>
      <c r="N42" s="193">
        <v>1.4</v>
      </c>
      <c r="O42" s="193">
        <v>0</v>
      </c>
      <c r="P42" s="192">
        <v>117375.01496525601</v>
      </c>
      <c r="Q42" s="192">
        <v>117375.01496525601</v>
      </c>
      <c r="R42" s="192">
        <v>117375.01496525601</v>
      </c>
      <c r="S42" s="192">
        <v>0</v>
      </c>
      <c r="T42" s="194">
        <v>117375.01496525601</v>
      </c>
      <c r="U42" s="195" t="s">
        <v>1820</v>
      </c>
    </row>
    <row r="43" spans="1:21" outlineLevel="1" x14ac:dyDescent="0.25">
      <c r="A43" s="190" t="s">
        <v>1818</v>
      </c>
      <c r="B43" s="191" t="s">
        <v>1819</v>
      </c>
      <c r="C43" s="191" t="s">
        <v>323</v>
      </c>
      <c r="D43" s="191" t="s">
        <v>475</v>
      </c>
      <c r="E43" s="192">
        <v>18975.972437063701</v>
      </c>
      <c r="F43" s="192">
        <v>8028</v>
      </c>
      <c r="G43" s="192">
        <v>0</v>
      </c>
      <c r="H43" s="192">
        <v>0</v>
      </c>
      <c r="I43" s="192">
        <v>17.3573407202216</v>
      </c>
      <c r="J43" s="192">
        <v>16</v>
      </c>
      <c r="K43" s="193">
        <v>236.37235223049001</v>
      </c>
      <c r="L43" s="193">
        <v>609.20955028860101</v>
      </c>
      <c r="M43" s="193">
        <v>108.483379501385</v>
      </c>
      <c r="N43" s="193">
        <v>1.3</v>
      </c>
      <c r="O43" s="193">
        <v>0</v>
      </c>
      <c r="P43" s="192">
        <v>24668.764168182799</v>
      </c>
      <c r="Q43" s="192">
        <v>24668.764168182799</v>
      </c>
      <c r="R43" s="192">
        <v>24668.764168182799</v>
      </c>
      <c r="S43" s="192">
        <v>0</v>
      </c>
      <c r="T43" s="194">
        <v>24668.764168182799</v>
      </c>
      <c r="U43" s="195" t="s">
        <v>1820</v>
      </c>
    </row>
    <row r="44" spans="1:21" x14ac:dyDescent="0.25">
      <c r="A44" s="196" t="s">
        <v>477</v>
      </c>
      <c r="B44" s="197"/>
      <c r="C44" s="197"/>
      <c r="D44" s="197"/>
      <c r="E44" s="198">
        <v>244632.493042571</v>
      </c>
      <c r="F44" s="198">
        <v>66726</v>
      </c>
      <c r="G44" s="198">
        <v>79350.594377730798</v>
      </c>
      <c r="H44" s="198">
        <v>9429.25</v>
      </c>
      <c r="I44" s="197"/>
      <c r="J44" s="197"/>
      <c r="K44" s="199"/>
      <c r="L44" s="199"/>
      <c r="M44" s="199"/>
      <c r="N44" s="199"/>
      <c r="O44" s="199"/>
      <c r="P44" s="198">
        <v>334705.87019907701</v>
      </c>
      <c r="Q44" s="198">
        <v>414056.46457680699</v>
      </c>
      <c r="R44" s="198">
        <v>414056.46457680699</v>
      </c>
      <c r="S44" s="198">
        <v>0</v>
      </c>
      <c r="T44" s="198">
        <v>414056.46457680699</v>
      </c>
      <c r="U44" s="192"/>
    </row>
    <row r="45" spans="1:21" x14ac:dyDescent="0.25">
      <c r="A45" s="200" t="s">
        <v>310</v>
      </c>
      <c r="B45" s="201"/>
      <c r="C45" s="201"/>
      <c r="D45" s="201"/>
      <c r="E45" s="202">
        <v>245439.92161399999</v>
      </c>
      <c r="F45" s="202">
        <v>66726</v>
      </c>
      <c r="G45" s="202">
        <v>79350.594377730798</v>
      </c>
      <c r="H45" s="202">
        <v>9429.25</v>
      </c>
      <c r="I45" s="201"/>
      <c r="J45" s="201"/>
      <c r="K45" s="203"/>
      <c r="L45" s="203"/>
      <c r="M45" s="203"/>
      <c r="N45" s="203"/>
      <c r="O45" s="203"/>
      <c r="P45" s="202">
        <v>335739.37877050502</v>
      </c>
      <c r="Q45" s="202">
        <v>415089.97314823599</v>
      </c>
      <c r="R45" s="202">
        <v>415089.97314823599</v>
      </c>
      <c r="S45" s="202">
        <v>0</v>
      </c>
      <c r="T45" s="202">
        <v>415089.97314823599</v>
      </c>
      <c r="U45" s="192"/>
    </row>
    <row r="46" spans="1:21" x14ac:dyDescent="0.25">
      <c r="A46" s="205"/>
    </row>
    <row r="47" spans="1:21" x14ac:dyDescent="0.25">
      <c r="A47" s="206"/>
    </row>
    <row r="48" spans="1:21" x14ac:dyDescent="0.25">
      <c r="A48" s="183" t="s">
        <v>641</v>
      </c>
      <c r="B48" s="184" t="s">
        <v>642</v>
      </c>
      <c r="C48" s="184" t="s">
        <v>372</v>
      </c>
      <c r="D48" s="184" t="s">
        <v>6</v>
      </c>
      <c r="E48" s="207"/>
      <c r="F48" s="208"/>
      <c r="G48" s="209"/>
      <c r="H48" s="626" t="s">
        <v>643</v>
      </c>
      <c r="I48" s="627"/>
      <c r="J48" s="627"/>
      <c r="K48" s="627"/>
      <c r="L48" s="210" t="s">
        <v>423</v>
      </c>
      <c r="M48" s="210" t="s">
        <v>642</v>
      </c>
      <c r="N48" s="210" t="s">
        <v>372</v>
      </c>
      <c r="O48" s="210" t="s">
        <v>6</v>
      </c>
      <c r="P48" s="211"/>
      <c r="Q48" s="73"/>
      <c r="R48" s="73"/>
      <c r="S48" s="73"/>
      <c r="T48" s="73"/>
      <c r="U48" s="73"/>
    </row>
    <row r="49" spans="1:21" outlineLevel="1" x14ac:dyDescent="0.25">
      <c r="A49" s="212" t="s">
        <v>644</v>
      </c>
      <c r="B49" s="104">
        <v>115125.54549999999</v>
      </c>
      <c r="C49" s="104">
        <v>73881.439499999993</v>
      </c>
      <c r="D49" s="104">
        <v>115125.54549999999</v>
      </c>
      <c r="E49" s="213"/>
      <c r="F49" s="214"/>
      <c r="G49" s="209"/>
      <c r="H49" s="624" t="s">
        <v>439</v>
      </c>
      <c r="I49" s="625"/>
      <c r="J49" s="625"/>
      <c r="K49" s="625"/>
      <c r="L49" s="215" t="s">
        <v>441</v>
      </c>
      <c r="M49" s="216">
        <v>602.88</v>
      </c>
      <c r="N49" s="216">
        <v>602.88</v>
      </c>
      <c r="O49" s="216">
        <v>1033.5085714285699</v>
      </c>
      <c r="P49" s="211"/>
      <c r="Q49" s="73"/>
      <c r="R49" s="73"/>
      <c r="S49" s="73"/>
      <c r="T49" s="73"/>
      <c r="U49" s="73"/>
    </row>
    <row r="50" spans="1:21" outlineLevel="1" x14ac:dyDescent="0.25">
      <c r="A50" s="190" t="s">
        <v>645</v>
      </c>
      <c r="B50" s="192">
        <v>279674.342</v>
      </c>
      <c r="C50" s="192">
        <v>279674.342</v>
      </c>
      <c r="D50" s="192">
        <v>476164.93426332797</v>
      </c>
      <c r="E50" s="213"/>
      <c r="F50" s="214"/>
      <c r="G50" s="209"/>
      <c r="H50" s="622" t="s">
        <v>660</v>
      </c>
      <c r="I50" s="623"/>
      <c r="J50" s="623"/>
      <c r="K50" s="623"/>
      <c r="L50" s="228"/>
      <c r="M50" s="229">
        <v>602.88</v>
      </c>
      <c r="N50" s="229">
        <v>602.88</v>
      </c>
      <c r="O50" s="229">
        <v>1033.5085714285699</v>
      </c>
      <c r="P50" s="211"/>
      <c r="Q50" s="73"/>
      <c r="R50" s="73"/>
      <c r="S50" s="73"/>
      <c r="T50" s="73"/>
      <c r="U50" s="73"/>
    </row>
    <row r="51" spans="1:21" outlineLevel="1" x14ac:dyDescent="0.25">
      <c r="A51" s="212" t="s">
        <v>646</v>
      </c>
      <c r="B51" s="104">
        <v>0</v>
      </c>
      <c r="C51" s="104">
        <v>0</v>
      </c>
      <c r="D51" s="104">
        <v>0</v>
      </c>
      <c r="E51" s="217"/>
      <c r="F51" s="214"/>
      <c r="G51" s="211"/>
      <c r="H51" s="232"/>
      <c r="I51" s="232"/>
      <c r="J51" s="232"/>
      <c r="K51" s="232"/>
      <c r="L51" s="232"/>
      <c r="M51" s="232"/>
      <c r="N51" s="232"/>
      <c r="O51" s="232"/>
      <c r="P51" s="73"/>
      <c r="Q51" s="73"/>
      <c r="R51" s="73"/>
      <c r="S51" s="73"/>
      <c r="T51" s="73"/>
      <c r="U51" s="73"/>
    </row>
    <row r="52" spans="1:21" outlineLevel="1" x14ac:dyDescent="0.25">
      <c r="A52" s="190" t="s">
        <v>647</v>
      </c>
      <c r="B52" s="192">
        <v>0</v>
      </c>
      <c r="C52" s="192">
        <v>0</v>
      </c>
      <c r="D52" s="192">
        <v>0</v>
      </c>
      <c r="E52" s="213"/>
      <c r="F52" s="214"/>
      <c r="G52" s="211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</row>
    <row r="53" spans="1:21" outlineLevel="1" x14ac:dyDescent="0.25">
      <c r="A53" s="212" t="s">
        <v>648</v>
      </c>
      <c r="B53" s="104">
        <v>115125.54549999999</v>
      </c>
      <c r="C53" s="104">
        <v>73881.439499999993</v>
      </c>
      <c r="D53" s="104">
        <v>115125.54549999999</v>
      </c>
      <c r="E53" s="218"/>
      <c r="F53" s="214"/>
      <c r="G53" s="211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73"/>
    </row>
    <row r="54" spans="1:21" outlineLevel="1" x14ac:dyDescent="0.25">
      <c r="A54" s="190" t="s">
        <v>649</v>
      </c>
      <c r="B54" s="192">
        <v>279674.342</v>
      </c>
      <c r="C54" s="192">
        <v>279674.342</v>
      </c>
      <c r="D54" s="192">
        <v>476164.93426332797</v>
      </c>
      <c r="E54" s="213"/>
      <c r="F54" s="214"/>
      <c r="G54" s="211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73"/>
    </row>
    <row r="55" spans="1:21" outlineLevel="1" x14ac:dyDescent="0.25">
      <c r="A55" s="212" t="s">
        <v>650</v>
      </c>
      <c r="B55" s="104">
        <v>67</v>
      </c>
      <c r="C55" s="104">
        <v>50</v>
      </c>
      <c r="D55" s="104">
        <v>67</v>
      </c>
      <c r="E55" s="218"/>
      <c r="F55" s="214"/>
      <c r="G55" s="211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</row>
    <row r="56" spans="1:21" outlineLevel="1" x14ac:dyDescent="0.25">
      <c r="A56" s="190" t="s">
        <v>651</v>
      </c>
      <c r="B56" s="192">
        <v>158</v>
      </c>
      <c r="C56" s="192">
        <v>158</v>
      </c>
      <c r="D56" s="192">
        <v>212</v>
      </c>
      <c r="E56" s="213"/>
      <c r="F56" s="214"/>
      <c r="G56" s="211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</row>
    <row r="57" spans="1:21" outlineLevel="1" x14ac:dyDescent="0.25">
      <c r="A57" s="212" t="s">
        <v>652</v>
      </c>
      <c r="B57" s="104">
        <v>602.88</v>
      </c>
      <c r="C57" s="104">
        <v>602.88</v>
      </c>
      <c r="D57" s="104">
        <v>1033.5085714285699</v>
      </c>
      <c r="E57" s="213"/>
      <c r="F57" s="214"/>
      <c r="G57" s="211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</row>
    <row r="58" spans="1:21" outlineLevel="1" x14ac:dyDescent="0.25">
      <c r="A58" s="628"/>
      <c r="B58" s="629"/>
      <c r="C58" s="629"/>
      <c r="D58" s="630"/>
      <c r="E58" s="213"/>
      <c r="F58" s="214"/>
      <c r="G58" s="211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</row>
    <row r="59" spans="1:21" ht="18" outlineLevel="1" x14ac:dyDescent="0.25">
      <c r="A59" s="219" t="s">
        <v>653</v>
      </c>
      <c r="B59" s="220">
        <v>0</v>
      </c>
      <c r="C59" s="220">
        <v>0</v>
      </c>
      <c r="D59" s="220">
        <v>0</v>
      </c>
      <c r="E59" s="221"/>
      <c r="F59" s="222"/>
      <c r="G59" s="211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</row>
    <row r="60" spans="1:21" ht="15" customHeight="1" outlineLevel="1" x14ac:dyDescent="0.35">
      <c r="A60" s="223" t="s">
        <v>654</v>
      </c>
      <c r="B60" s="36">
        <v>0</v>
      </c>
      <c r="C60" s="36">
        <v>0</v>
      </c>
      <c r="D60" s="36">
        <v>0</v>
      </c>
      <c r="E60" s="637" t="s">
        <v>655</v>
      </c>
      <c r="F60" s="639" t="s">
        <v>656</v>
      </c>
      <c r="G60" s="211"/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</row>
    <row r="61" spans="1:21" ht="15" customHeight="1" outlineLevel="1" x14ac:dyDescent="0.35">
      <c r="A61" s="224" t="s">
        <v>657</v>
      </c>
      <c r="B61" s="225">
        <v>0</v>
      </c>
      <c r="C61" s="225">
        <v>0</v>
      </c>
      <c r="D61" s="225">
        <v>0</v>
      </c>
      <c r="E61" s="638"/>
      <c r="F61" s="640"/>
      <c r="G61" s="211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</row>
    <row r="62" spans="1:21" outlineLevel="1" x14ac:dyDescent="0.25">
      <c r="A62" s="223" t="s">
        <v>658</v>
      </c>
      <c r="B62" s="226">
        <v>1.21</v>
      </c>
      <c r="C62" s="226">
        <v>1.21</v>
      </c>
      <c r="D62" s="226">
        <v>1.21</v>
      </c>
      <c r="E62" s="635" t="s">
        <v>655</v>
      </c>
      <c r="F62" s="640"/>
      <c r="G62" s="211"/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</row>
    <row r="63" spans="1:21" ht="15" customHeight="1" outlineLevel="1" x14ac:dyDescent="0.35">
      <c r="A63" s="224" t="s">
        <v>659</v>
      </c>
      <c r="B63" s="227">
        <v>0</v>
      </c>
      <c r="C63" s="227">
        <v>0</v>
      </c>
      <c r="D63" s="227">
        <v>0</v>
      </c>
      <c r="E63" s="636"/>
      <c r="F63" s="641"/>
      <c r="G63" s="211"/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</row>
    <row r="64" spans="1:21" ht="15" customHeight="1" outlineLevel="1" x14ac:dyDescent="0.35">
      <c r="A64" s="223" t="s">
        <v>661</v>
      </c>
      <c r="B64" s="36">
        <v>0</v>
      </c>
      <c r="C64" s="36">
        <v>0</v>
      </c>
      <c r="D64" s="36">
        <v>0</v>
      </c>
      <c r="E64" s="230"/>
      <c r="F64" s="231"/>
      <c r="G64" s="211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</row>
    <row r="65" spans="1:21" ht="15" customHeight="1" outlineLevel="1" x14ac:dyDescent="0.35">
      <c r="A65" s="224" t="s">
        <v>662</v>
      </c>
      <c r="B65" s="225">
        <v>0</v>
      </c>
      <c r="C65" s="225">
        <v>0</v>
      </c>
      <c r="D65" s="225">
        <v>0</v>
      </c>
      <c r="E65" s="233"/>
      <c r="F65" s="214"/>
      <c r="G65" s="211"/>
      <c r="H65" s="7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</row>
    <row r="66" spans="1:21" outlineLevel="1" x14ac:dyDescent="0.25">
      <c r="A66" s="631"/>
      <c r="B66" s="631"/>
      <c r="C66" s="631"/>
      <c r="D66" s="632"/>
      <c r="E66" s="213"/>
      <c r="F66" s="214"/>
      <c r="G66" s="211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</row>
    <row r="67" spans="1:21" ht="18" outlineLevel="1" x14ac:dyDescent="0.25">
      <c r="A67" s="219" t="s">
        <v>663</v>
      </c>
      <c r="B67" s="220">
        <v>0</v>
      </c>
      <c r="C67" s="220">
        <v>0</v>
      </c>
      <c r="D67" s="220">
        <v>0</v>
      </c>
      <c r="E67" s="221"/>
      <c r="F67" s="222"/>
      <c r="G67" s="211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</row>
    <row r="68" spans="1:21" ht="15" customHeight="1" outlineLevel="1" x14ac:dyDescent="0.35">
      <c r="A68" s="223" t="s">
        <v>664</v>
      </c>
      <c r="B68" s="36">
        <v>0</v>
      </c>
      <c r="C68" s="36">
        <v>0</v>
      </c>
      <c r="D68" s="36">
        <v>0</v>
      </c>
      <c r="E68" s="637" t="s">
        <v>655</v>
      </c>
      <c r="F68" s="639" t="s">
        <v>656</v>
      </c>
      <c r="G68" s="211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</row>
    <row r="69" spans="1:21" ht="15" customHeight="1" outlineLevel="1" x14ac:dyDescent="0.35">
      <c r="A69" s="224" t="s">
        <v>665</v>
      </c>
      <c r="B69" s="225">
        <v>0</v>
      </c>
      <c r="C69" s="225">
        <v>0</v>
      </c>
      <c r="D69" s="225">
        <v>0</v>
      </c>
      <c r="E69" s="638"/>
      <c r="F69" s="640"/>
      <c r="G69" s="211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</row>
    <row r="70" spans="1:21" outlineLevel="1" x14ac:dyDescent="0.25">
      <c r="A70" s="223" t="s">
        <v>666</v>
      </c>
      <c r="B70" s="226">
        <v>1.22</v>
      </c>
      <c r="C70" s="226">
        <v>1.22</v>
      </c>
      <c r="D70" s="226">
        <v>1.22</v>
      </c>
      <c r="E70" s="635" t="s">
        <v>655</v>
      </c>
      <c r="F70" s="640"/>
      <c r="G70" s="211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</row>
    <row r="71" spans="1:21" ht="15" customHeight="1" outlineLevel="1" x14ac:dyDescent="0.35">
      <c r="A71" s="224" t="s">
        <v>667</v>
      </c>
      <c r="B71" s="227">
        <v>0</v>
      </c>
      <c r="C71" s="227">
        <v>0</v>
      </c>
      <c r="D71" s="227">
        <v>0</v>
      </c>
      <c r="E71" s="636"/>
      <c r="F71" s="641"/>
      <c r="G71" s="211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</row>
    <row r="72" spans="1:21" ht="15" customHeight="1" outlineLevel="1" x14ac:dyDescent="0.35">
      <c r="A72" s="223" t="s">
        <v>668</v>
      </c>
      <c r="B72" s="36">
        <v>0</v>
      </c>
      <c r="C72" s="36">
        <v>0</v>
      </c>
      <c r="D72" s="36">
        <v>0</v>
      </c>
      <c r="E72" s="234"/>
      <c r="F72" s="231"/>
      <c r="G72" s="211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</row>
    <row r="73" spans="1:21" ht="15" customHeight="1" outlineLevel="1" x14ac:dyDescent="0.35">
      <c r="A73" s="224" t="s">
        <v>669</v>
      </c>
      <c r="B73" s="225">
        <v>0</v>
      </c>
      <c r="C73" s="225">
        <v>0</v>
      </c>
      <c r="D73" s="235">
        <v>0</v>
      </c>
      <c r="E73" s="213"/>
      <c r="F73" s="214"/>
      <c r="G73" s="211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</row>
    <row r="74" spans="1:21" outlineLevel="1" x14ac:dyDescent="0.25">
      <c r="A74" s="631"/>
      <c r="B74" s="631"/>
      <c r="C74" s="631"/>
      <c r="D74" s="632"/>
      <c r="E74" s="213"/>
      <c r="F74" s="214"/>
      <c r="G74" s="211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</row>
    <row r="75" spans="1:21" ht="20.25" outlineLevel="1" x14ac:dyDescent="0.25">
      <c r="A75" s="236" t="s">
        <v>670</v>
      </c>
      <c r="B75" s="237">
        <v>0</v>
      </c>
      <c r="C75" s="238">
        <v>0</v>
      </c>
      <c r="D75" s="238">
        <v>0</v>
      </c>
      <c r="E75" s="233"/>
      <c r="F75" s="214"/>
      <c r="G75" s="211"/>
      <c r="H75" s="73"/>
      <c r="I75" s="73"/>
      <c r="J75" s="73"/>
      <c r="K75" s="73"/>
      <c r="L75" s="73"/>
      <c r="M75" s="73"/>
      <c r="N75" s="73"/>
      <c r="O75" s="73"/>
      <c r="P75" s="73"/>
      <c r="Q75" s="73"/>
      <c r="R75" s="73"/>
      <c r="S75" s="73"/>
      <c r="T75" s="73"/>
      <c r="U75" s="73"/>
    </row>
    <row r="76" spans="1:21" ht="15" customHeight="1" outlineLevel="1" x14ac:dyDescent="0.35">
      <c r="A76" s="223" t="s">
        <v>671</v>
      </c>
      <c r="B76" s="239">
        <v>0</v>
      </c>
      <c r="C76" s="240">
        <v>0</v>
      </c>
      <c r="D76" s="240">
        <v>0</v>
      </c>
      <c r="E76" s="213"/>
      <c r="F76" s="214"/>
      <c r="G76" s="211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3"/>
      <c r="S76" s="73"/>
      <c r="T76" s="73"/>
      <c r="U76" s="73"/>
    </row>
    <row r="77" spans="1:21" ht="15" customHeight="1" outlineLevel="1" x14ac:dyDescent="0.35">
      <c r="A77" s="224" t="s">
        <v>672</v>
      </c>
      <c r="B77" s="241">
        <v>0</v>
      </c>
      <c r="C77" s="102">
        <v>0</v>
      </c>
      <c r="D77" s="102">
        <v>0</v>
      </c>
      <c r="E77" s="213"/>
      <c r="F77" s="214"/>
      <c r="G77" s="211"/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73"/>
    </row>
    <row r="78" spans="1:21" ht="15" customHeight="1" outlineLevel="1" x14ac:dyDescent="0.35">
      <c r="A78" s="223" t="s">
        <v>673</v>
      </c>
      <c r="B78" s="239">
        <v>0</v>
      </c>
      <c r="C78" s="240">
        <v>0</v>
      </c>
      <c r="D78" s="240">
        <v>0</v>
      </c>
      <c r="E78" s="213"/>
      <c r="F78" s="214"/>
      <c r="G78" s="211"/>
      <c r="H78" s="73"/>
      <c r="I78" s="73"/>
      <c r="J78" s="73"/>
      <c r="K78" s="73"/>
      <c r="L78" s="73"/>
      <c r="M78" s="73"/>
      <c r="N78" s="73"/>
      <c r="O78" s="73"/>
      <c r="P78" s="73"/>
      <c r="Q78" s="73"/>
      <c r="R78" s="73"/>
      <c r="S78" s="73"/>
      <c r="T78" s="73"/>
      <c r="U78" s="73"/>
    </row>
    <row r="79" spans="1:21" ht="15" customHeight="1" outlineLevel="1" x14ac:dyDescent="0.35">
      <c r="A79" s="224" t="s">
        <v>674</v>
      </c>
      <c r="B79" s="242">
        <v>0</v>
      </c>
      <c r="C79" s="243">
        <v>0</v>
      </c>
      <c r="D79" s="243">
        <v>0</v>
      </c>
      <c r="E79" s="213"/>
      <c r="F79" s="214"/>
      <c r="G79" s="211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</row>
    <row r="80" spans="1:21" outlineLevel="1" x14ac:dyDescent="0.25">
      <c r="A80" s="577"/>
      <c r="B80" s="577"/>
      <c r="C80" s="577"/>
      <c r="D80" s="577"/>
      <c r="E80" s="233"/>
      <c r="F80" s="214"/>
      <c r="G80" s="211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</row>
    <row r="81" spans="1:21" ht="18.75" outlineLevel="1" x14ac:dyDescent="0.25">
      <c r="A81" s="244" t="s">
        <v>675</v>
      </c>
      <c r="B81" s="245">
        <v>0</v>
      </c>
      <c r="C81" s="245">
        <v>0</v>
      </c>
      <c r="D81" s="245">
        <v>0</v>
      </c>
      <c r="E81" s="233"/>
      <c r="F81" s="214"/>
      <c r="G81" s="211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</row>
    <row r="82" spans="1:21" ht="15" customHeight="1" outlineLevel="1" x14ac:dyDescent="0.35">
      <c r="A82" s="223" t="s">
        <v>676</v>
      </c>
      <c r="B82" s="246">
        <v>0</v>
      </c>
      <c r="C82" s="246">
        <v>0</v>
      </c>
      <c r="D82" s="246">
        <v>0</v>
      </c>
      <c r="E82" s="233"/>
      <c r="F82" s="214"/>
      <c r="G82" s="211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</row>
    <row r="83" spans="1:21" ht="15" customHeight="1" outlineLevel="1" x14ac:dyDescent="0.35">
      <c r="A83" s="224" t="s">
        <v>677</v>
      </c>
      <c r="B83" s="247">
        <v>0</v>
      </c>
      <c r="C83" s="247">
        <v>0</v>
      </c>
      <c r="D83" s="247">
        <v>0</v>
      </c>
      <c r="E83" s="233"/>
      <c r="F83" s="214"/>
      <c r="G83" s="211"/>
      <c r="H83" s="7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</row>
    <row r="84" spans="1:21" ht="15" customHeight="1" outlineLevel="1" x14ac:dyDescent="0.35">
      <c r="A84" s="223" t="s">
        <v>678</v>
      </c>
      <c r="B84" s="246">
        <v>0</v>
      </c>
      <c r="C84" s="246">
        <v>0</v>
      </c>
      <c r="D84" s="246">
        <v>0</v>
      </c>
      <c r="E84" s="233"/>
      <c r="F84" s="248"/>
      <c r="G84" s="211"/>
      <c r="H84" s="7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</row>
    <row r="85" spans="1:21" ht="15" customHeight="1" outlineLevel="1" x14ac:dyDescent="0.35">
      <c r="A85" s="224" t="s">
        <v>679</v>
      </c>
      <c r="B85" s="247">
        <v>0</v>
      </c>
      <c r="C85" s="247">
        <v>0</v>
      </c>
      <c r="D85" s="247">
        <v>0</v>
      </c>
      <c r="E85" s="233"/>
      <c r="F85" s="214"/>
      <c r="G85" s="211"/>
      <c r="H85" s="7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</row>
    <row r="86" spans="1:21" outlineLevel="1" x14ac:dyDescent="0.25">
      <c r="A86" s="249"/>
      <c r="B86" s="249"/>
      <c r="C86" s="249"/>
      <c r="D86" s="250"/>
      <c r="E86" s="251"/>
      <c r="F86" s="252"/>
      <c r="G86" s="211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</row>
    <row r="87" spans="1:21" outlineLevel="1" x14ac:dyDescent="0.25">
      <c r="A87" s="253" t="s">
        <v>680</v>
      </c>
      <c r="B87" s="254">
        <v>0</v>
      </c>
      <c r="C87" s="254">
        <v>0</v>
      </c>
      <c r="D87" s="254">
        <v>0</v>
      </c>
      <c r="E87" s="233"/>
      <c r="F87" s="214"/>
      <c r="G87" s="211"/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</row>
    <row r="88" spans="1:21" ht="15" customHeight="1" outlineLevel="1" x14ac:dyDescent="0.35">
      <c r="A88" s="255" t="s">
        <v>681</v>
      </c>
      <c r="B88" s="36">
        <v>0</v>
      </c>
      <c r="C88" s="36">
        <v>0</v>
      </c>
      <c r="D88" s="36">
        <v>0</v>
      </c>
      <c r="E88" s="256"/>
      <c r="F88" s="257"/>
      <c r="G88" s="211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</row>
    <row r="89" spans="1:21" ht="15" customHeight="1" outlineLevel="1" x14ac:dyDescent="0.35">
      <c r="A89" s="258" t="s">
        <v>682</v>
      </c>
      <c r="B89" s="247">
        <v>0</v>
      </c>
      <c r="C89" s="247">
        <v>0</v>
      </c>
      <c r="D89" s="247">
        <v>0</v>
      </c>
      <c r="E89" s="649" t="s">
        <v>655</v>
      </c>
      <c r="F89" s="646" t="s">
        <v>656</v>
      </c>
      <c r="G89" s="211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</row>
    <row r="90" spans="1:21" ht="15" customHeight="1" outlineLevel="1" x14ac:dyDescent="0.35">
      <c r="A90" s="255" t="s">
        <v>683</v>
      </c>
      <c r="B90" s="246">
        <v>0</v>
      </c>
      <c r="C90" s="246">
        <v>0</v>
      </c>
      <c r="D90" s="246">
        <v>0</v>
      </c>
      <c r="E90" s="650"/>
      <c r="F90" s="647"/>
      <c r="G90" s="211"/>
      <c r="H90" s="73"/>
      <c r="I90" s="73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73"/>
    </row>
    <row r="91" spans="1:21" ht="15" customHeight="1" outlineLevel="1" x14ac:dyDescent="0.35">
      <c r="A91" s="258" t="s">
        <v>684</v>
      </c>
      <c r="B91" s="225">
        <v>0</v>
      </c>
      <c r="C91" s="225">
        <v>0</v>
      </c>
      <c r="D91" s="225">
        <v>0</v>
      </c>
      <c r="E91" s="259"/>
      <c r="F91" s="647"/>
      <c r="G91" s="211"/>
      <c r="H91" s="73"/>
      <c r="I91" s="73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73"/>
    </row>
    <row r="92" spans="1:21" ht="15" customHeight="1" outlineLevel="1" x14ac:dyDescent="0.35">
      <c r="A92" s="255" t="s">
        <v>685</v>
      </c>
      <c r="B92" s="36">
        <v>0</v>
      </c>
      <c r="C92" s="36">
        <v>0</v>
      </c>
      <c r="D92" s="36">
        <v>0</v>
      </c>
      <c r="E92" s="633" t="s">
        <v>655</v>
      </c>
      <c r="F92" s="647"/>
      <c r="G92" s="211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</row>
    <row r="93" spans="1:21" ht="15" customHeight="1" outlineLevel="1" x14ac:dyDescent="0.35">
      <c r="A93" s="258" t="s">
        <v>686</v>
      </c>
      <c r="B93" s="225">
        <v>0</v>
      </c>
      <c r="C93" s="225">
        <v>0</v>
      </c>
      <c r="D93" s="225">
        <v>0</v>
      </c>
      <c r="E93" s="634"/>
      <c r="F93" s="648"/>
      <c r="G93" s="211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</row>
    <row r="94" spans="1:21" outlineLevel="1" x14ac:dyDescent="0.25">
      <c r="A94" s="642"/>
      <c r="B94" s="642"/>
      <c r="C94" s="642"/>
      <c r="D94" s="643"/>
      <c r="E94" s="584"/>
      <c r="F94" s="584"/>
      <c r="G94" s="260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</row>
    <row r="95" spans="1:21" outlineLevel="1" x14ac:dyDescent="0.25">
      <c r="A95" s="219" t="s">
        <v>687</v>
      </c>
      <c r="B95" s="644"/>
      <c r="C95" s="644"/>
      <c r="D95" s="645"/>
      <c r="E95" s="584"/>
      <c r="F95" s="584"/>
      <c r="G95" s="260"/>
      <c r="H95" s="7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</row>
    <row r="96" spans="1:21" ht="15" customHeight="1" outlineLevel="1" x14ac:dyDescent="0.35">
      <c r="A96" s="223" t="s">
        <v>688</v>
      </c>
      <c r="B96" s="226">
        <v>0</v>
      </c>
      <c r="C96" s="226">
        <v>0</v>
      </c>
      <c r="D96" s="261">
        <v>0</v>
      </c>
      <c r="E96" s="584"/>
      <c r="F96" s="584"/>
      <c r="G96" s="260"/>
      <c r="H96" s="7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</row>
    <row r="97" spans="1:21" ht="15" customHeight="1" outlineLevel="1" x14ac:dyDescent="0.35">
      <c r="A97" s="223" t="s">
        <v>689</v>
      </c>
      <c r="B97" s="226">
        <v>0</v>
      </c>
      <c r="C97" s="226">
        <v>0</v>
      </c>
      <c r="D97" s="261">
        <v>0</v>
      </c>
      <c r="E97" s="584"/>
      <c r="F97" s="584"/>
      <c r="G97" s="260"/>
      <c r="H97" s="73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</row>
    <row r="98" spans="1:21" ht="15" customHeight="1" outlineLevel="1" x14ac:dyDescent="0.35">
      <c r="A98" s="262" t="s">
        <v>690</v>
      </c>
      <c r="B98" s="263">
        <v>0</v>
      </c>
      <c r="C98" s="263">
        <v>0</v>
      </c>
      <c r="D98" s="264">
        <v>0</v>
      </c>
      <c r="E98" s="584"/>
      <c r="F98" s="584"/>
      <c r="G98" s="260"/>
      <c r="H98" s="7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</row>
  </sheetData>
  <mergeCells count="19">
    <mergeCell ref="E60:E61"/>
    <mergeCell ref="F60:F63"/>
    <mergeCell ref="E62:E63"/>
    <mergeCell ref="A58:D58"/>
    <mergeCell ref="H48:K48"/>
    <mergeCell ref="H49:K49"/>
    <mergeCell ref="H50:K50"/>
    <mergeCell ref="E94:F98"/>
    <mergeCell ref="B95:D95"/>
    <mergeCell ref="A74:D74"/>
    <mergeCell ref="F89:F93"/>
    <mergeCell ref="E68:E69"/>
    <mergeCell ref="A94:D94"/>
    <mergeCell ref="E89:E90"/>
    <mergeCell ref="E92:E93"/>
    <mergeCell ref="A80:D80"/>
    <mergeCell ref="F68:F71"/>
    <mergeCell ref="E70:E71"/>
    <mergeCell ref="A66:D66"/>
  </mergeCells>
  <hyperlinks>
    <hyperlink ref="D4" location="'Rekapitulace'!B5" display="&lt;&lt;&lt; Zpět na rekapitulaci" xr:uid="{00000000-0004-0000-CE00-000000000000}"/>
  </hyperlinks>
  <pageMargins left="0.7" right="0.7" top="0.78740157499999996" bottom="0.78740157499999996" header="0.3" footer="0.3"/>
  <drawing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dimension ref="A1:D14"/>
  <sheetViews>
    <sheetView showGridLines="0" workbookViewId="0"/>
  </sheetViews>
  <sheetFormatPr defaultColWidth="12.140625" defaultRowHeight="15" customHeight="1" x14ac:dyDescent="0.25"/>
  <cols>
    <col min="1" max="1" width="32.140625" customWidth="1"/>
    <col min="2" max="2" width="15.42578125" customWidth="1"/>
    <col min="3" max="3" width="18.42578125" customWidth="1"/>
  </cols>
  <sheetData>
    <row r="1" spans="1:4" x14ac:dyDescent="0.25">
      <c r="A1" s="17" t="s">
        <v>1</v>
      </c>
      <c r="B1" s="18" t="s">
        <v>2156</v>
      </c>
    </row>
    <row r="2" spans="1:4" x14ac:dyDescent="0.25">
      <c r="A2" s="17" t="s">
        <v>0</v>
      </c>
      <c r="B2" s="18" t="s">
        <v>216</v>
      </c>
    </row>
    <row r="3" spans="1:4" x14ac:dyDescent="0.25">
      <c r="A3" s="17" t="s">
        <v>2</v>
      </c>
      <c r="B3" s="18" t="s">
        <v>67</v>
      </c>
    </row>
    <row r="4" spans="1:4" x14ac:dyDescent="0.25">
      <c r="A4" s="17" t="s">
        <v>315</v>
      </c>
      <c r="B4" s="18" t="s">
        <v>69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106177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x14ac:dyDescent="0.25">
      <c r="A11" s="266" t="s">
        <v>2</v>
      </c>
      <c r="B11" s="520" t="s">
        <v>1822</v>
      </c>
      <c r="C11" s="266" t="s">
        <v>1823</v>
      </c>
    </row>
    <row r="12" spans="1:4" x14ac:dyDescent="0.25">
      <c r="A12" s="521" t="s">
        <v>1824</v>
      </c>
      <c r="B12" s="522" t="s">
        <v>1819</v>
      </c>
      <c r="C12" s="523">
        <v>98796.75</v>
      </c>
    </row>
    <row r="13" spans="1:4" x14ac:dyDescent="0.25">
      <c r="A13" s="521" t="s">
        <v>1825</v>
      </c>
      <c r="B13" s="522" t="s">
        <v>474</v>
      </c>
      <c r="C13" s="523">
        <v>7380.25</v>
      </c>
    </row>
    <row r="14" spans="1:4" x14ac:dyDescent="0.25">
      <c r="A14" s="524" t="s">
        <v>310</v>
      </c>
      <c r="B14" s="525"/>
      <c r="C14" s="276">
        <v>106177</v>
      </c>
    </row>
  </sheetData>
  <hyperlinks>
    <hyperlink ref="D4" location="'Rekapitulace'!B5" display="&lt;&lt;&lt; Zpět na rekapitulaci" xr:uid="{00000000-0004-0000-CF00-000000000000}"/>
  </hyperlinks>
  <pageMargins left="0.7" right="0.7" top="0.78740157499999996" bottom="0.78740157499999996" header="0.3" footer="0.3"/>
  <drawing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dimension ref="A1:J25"/>
  <sheetViews>
    <sheetView showGridLines="0" workbookViewId="0"/>
  </sheetViews>
  <sheetFormatPr defaultColWidth="12.140625" defaultRowHeight="15" customHeight="1" x14ac:dyDescent="0.25"/>
  <cols>
    <col min="1" max="1" width="30.140625" customWidth="1"/>
    <col min="2" max="3" width="12.28515625" customWidth="1"/>
    <col min="4" max="4" width="9.140625" customWidth="1"/>
    <col min="5" max="5" width="11.7109375" customWidth="1"/>
    <col min="6" max="6" width="15.7109375" customWidth="1"/>
    <col min="7" max="7" width="11.7109375" customWidth="1"/>
    <col min="8" max="8" width="15.7109375" customWidth="1"/>
    <col min="9" max="9" width="11.7109375" customWidth="1"/>
    <col min="10" max="10" width="15.7109375" customWidth="1"/>
  </cols>
  <sheetData>
    <row r="1" spans="1:10" x14ac:dyDescent="0.25">
      <c r="A1" s="17" t="s">
        <v>1</v>
      </c>
      <c r="B1" s="18" t="s">
        <v>2149</v>
      </c>
    </row>
    <row r="2" spans="1:10" x14ac:dyDescent="0.25">
      <c r="A2" s="17" t="s">
        <v>0</v>
      </c>
      <c r="B2" s="18" t="s">
        <v>216</v>
      </c>
    </row>
    <row r="3" spans="1:10" x14ac:dyDescent="0.25">
      <c r="A3" s="17" t="s">
        <v>2</v>
      </c>
      <c r="B3" s="18" t="s">
        <v>67</v>
      </c>
    </row>
    <row r="4" spans="1:10" x14ac:dyDescent="0.25">
      <c r="A4" s="17" t="s">
        <v>315</v>
      </c>
      <c r="B4" s="18" t="s">
        <v>52</v>
      </c>
      <c r="D4" s="19" t="s">
        <v>316</v>
      </c>
    </row>
    <row r="5" spans="1:10" x14ac:dyDescent="0.25">
      <c r="A5" s="17" t="s">
        <v>317</v>
      </c>
      <c r="B5" s="18" t="s">
        <v>318</v>
      </c>
    </row>
    <row r="6" spans="1:10" x14ac:dyDescent="0.25">
      <c r="A6" s="17" t="s">
        <v>319</v>
      </c>
      <c r="B6" s="18" t="s">
        <v>320</v>
      </c>
    </row>
    <row r="7" spans="1:10" x14ac:dyDescent="0.25">
      <c r="A7" s="17" t="s">
        <v>321</v>
      </c>
      <c r="B7" s="20">
        <v>11476</v>
      </c>
    </row>
    <row r="8" spans="1:10" x14ac:dyDescent="0.25">
      <c r="A8" s="17" t="s">
        <v>322</v>
      </c>
      <c r="B8" s="18" t="s">
        <v>323</v>
      </c>
    </row>
    <row r="9" spans="1:10" x14ac:dyDescent="0.25">
      <c r="A9" s="17" t="s">
        <v>324</v>
      </c>
      <c r="B9" s="18" t="s">
        <v>323</v>
      </c>
    </row>
    <row r="11" spans="1:10" ht="28.5" customHeight="1" x14ac:dyDescent="0.25">
      <c r="A11" s="362" t="s">
        <v>1</v>
      </c>
      <c r="B11" s="363" t="s">
        <v>1581</v>
      </c>
      <c r="C11" s="363" t="s">
        <v>1689</v>
      </c>
      <c r="D11" s="364" t="s">
        <v>1605</v>
      </c>
      <c r="E11" s="365" t="s">
        <v>1690</v>
      </c>
      <c r="F11" s="366" t="s">
        <v>1691</v>
      </c>
      <c r="G11" s="366" t="s">
        <v>1692</v>
      </c>
      <c r="H11" s="366" t="s">
        <v>1693</v>
      </c>
      <c r="I11" s="366" t="s">
        <v>1694</v>
      </c>
      <c r="J11" s="367" t="s">
        <v>1695</v>
      </c>
    </row>
    <row r="12" spans="1:10" ht="15" customHeight="1" x14ac:dyDescent="0.25">
      <c r="A12" s="368" t="s">
        <v>1696</v>
      </c>
      <c r="B12" s="369" t="s">
        <v>1697</v>
      </c>
      <c r="C12" s="370" t="s">
        <v>1698</v>
      </c>
      <c r="D12" s="371">
        <v>49</v>
      </c>
      <c r="E12" s="372" t="s">
        <v>323</v>
      </c>
      <c r="F12" s="373">
        <v>0</v>
      </c>
      <c r="G12" s="374" t="s">
        <v>323</v>
      </c>
      <c r="H12" s="373">
        <v>0</v>
      </c>
      <c r="I12" s="374" t="s">
        <v>323</v>
      </c>
      <c r="J12" s="373">
        <v>0</v>
      </c>
    </row>
    <row r="13" spans="1:10" ht="15" customHeight="1" x14ac:dyDescent="0.25">
      <c r="A13" s="375" t="s">
        <v>1699</v>
      </c>
      <c r="B13" s="47" t="s">
        <v>1700</v>
      </c>
      <c r="C13" s="291" t="s">
        <v>1701</v>
      </c>
      <c r="D13" s="376">
        <v>395.5</v>
      </c>
      <c r="E13" s="377" t="s">
        <v>323</v>
      </c>
      <c r="F13" s="226">
        <v>0</v>
      </c>
      <c r="G13" s="378" t="s">
        <v>323</v>
      </c>
      <c r="H13" s="226">
        <v>0</v>
      </c>
      <c r="I13" s="378" t="s">
        <v>323</v>
      </c>
      <c r="J13" s="226">
        <v>0</v>
      </c>
    </row>
    <row r="14" spans="1:10" ht="15" customHeight="1" x14ac:dyDescent="0.25">
      <c r="A14" s="375" t="s">
        <v>1702</v>
      </c>
      <c r="B14" s="47" t="s">
        <v>1703</v>
      </c>
      <c r="C14" s="291">
        <v>88101</v>
      </c>
      <c r="D14" s="376">
        <v>15181.52</v>
      </c>
      <c r="E14" s="377" t="s">
        <v>323</v>
      </c>
      <c r="F14" s="226">
        <v>0</v>
      </c>
      <c r="G14" s="378" t="s">
        <v>323</v>
      </c>
      <c r="H14" s="226">
        <v>0</v>
      </c>
      <c r="I14" s="378" t="s">
        <v>323</v>
      </c>
      <c r="J14" s="226">
        <v>0</v>
      </c>
    </row>
    <row r="15" spans="1:10" ht="15" customHeight="1" x14ac:dyDescent="0.25">
      <c r="A15" s="375" t="s">
        <v>1704</v>
      </c>
      <c r="B15" s="47" t="s">
        <v>1705</v>
      </c>
      <c r="C15" s="291" t="s">
        <v>1706</v>
      </c>
      <c r="D15" s="376">
        <v>523</v>
      </c>
      <c r="E15" s="377" t="s">
        <v>323</v>
      </c>
      <c r="F15" s="226">
        <v>0</v>
      </c>
      <c r="G15" s="378" t="s">
        <v>323</v>
      </c>
      <c r="H15" s="226">
        <v>0</v>
      </c>
      <c r="I15" s="378" t="s">
        <v>323</v>
      </c>
      <c r="J15" s="226">
        <v>0</v>
      </c>
    </row>
    <row r="16" spans="1:10" ht="15" customHeight="1" x14ac:dyDescent="0.25">
      <c r="A16" s="375" t="s">
        <v>1707</v>
      </c>
      <c r="B16" s="47" t="s">
        <v>1708</v>
      </c>
      <c r="C16" s="291">
        <v>78890</v>
      </c>
      <c r="D16" s="376">
        <v>10000</v>
      </c>
      <c r="E16" s="377" t="s">
        <v>323</v>
      </c>
      <c r="F16" s="226">
        <v>0</v>
      </c>
      <c r="G16" s="378" t="s">
        <v>323</v>
      </c>
      <c r="H16" s="226">
        <v>0</v>
      </c>
      <c r="I16" s="378" t="s">
        <v>323</v>
      </c>
      <c r="J16" s="226">
        <v>0</v>
      </c>
    </row>
    <row r="17" spans="1:10" ht="15" customHeight="1" x14ac:dyDescent="0.25">
      <c r="A17" s="375" t="s">
        <v>1709</v>
      </c>
      <c r="B17" s="47" t="s">
        <v>1710</v>
      </c>
      <c r="C17" s="291" t="s">
        <v>1711</v>
      </c>
      <c r="D17" s="376">
        <v>1200</v>
      </c>
      <c r="E17" s="377" t="s">
        <v>323</v>
      </c>
      <c r="F17" s="226">
        <v>0</v>
      </c>
      <c r="G17" s="378" t="s">
        <v>323</v>
      </c>
      <c r="H17" s="226">
        <v>0</v>
      </c>
      <c r="I17" s="378" t="s">
        <v>323</v>
      </c>
      <c r="J17" s="226">
        <v>0</v>
      </c>
    </row>
    <row r="18" spans="1:10" ht="15" customHeight="1" x14ac:dyDescent="0.25">
      <c r="A18" s="375" t="s">
        <v>1712</v>
      </c>
      <c r="B18" s="47" t="s">
        <v>1713</v>
      </c>
      <c r="C18" s="291" t="s">
        <v>1714</v>
      </c>
      <c r="D18" s="376">
        <v>0</v>
      </c>
      <c r="E18" s="377" t="s">
        <v>323</v>
      </c>
      <c r="F18" s="226">
        <v>0</v>
      </c>
      <c r="G18" s="378" t="s">
        <v>323</v>
      </c>
      <c r="H18" s="226">
        <v>0</v>
      </c>
      <c r="I18" s="378" t="s">
        <v>323</v>
      </c>
      <c r="J18" s="226">
        <v>0</v>
      </c>
    </row>
    <row r="19" spans="1:10" ht="15" customHeight="1" x14ac:dyDescent="0.25">
      <c r="A19" s="375" t="s">
        <v>1715</v>
      </c>
      <c r="B19" s="47" t="s">
        <v>1716</v>
      </c>
      <c r="C19" s="291" t="s">
        <v>1698</v>
      </c>
      <c r="D19" s="376" t="s">
        <v>323</v>
      </c>
      <c r="E19" s="377" t="s">
        <v>323</v>
      </c>
      <c r="F19" s="226" t="s">
        <v>323</v>
      </c>
      <c r="G19" s="378" t="s">
        <v>323</v>
      </c>
      <c r="H19" s="226" t="s">
        <v>323</v>
      </c>
      <c r="I19" s="378" t="s">
        <v>323</v>
      </c>
      <c r="J19" s="226" t="s">
        <v>323</v>
      </c>
    </row>
    <row r="20" spans="1:10" ht="15" customHeight="1" x14ac:dyDescent="0.25">
      <c r="A20" s="375" t="s">
        <v>1717</v>
      </c>
      <c r="B20" s="47" t="s">
        <v>1718</v>
      </c>
      <c r="C20" s="291" t="s">
        <v>1698</v>
      </c>
      <c r="D20" s="376" t="s">
        <v>323</v>
      </c>
      <c r="E20" s="377" t="s">
        <v>323</v>
      </c>
      <c r="F20" s="226" t="s">
        <v>323</v>
      </c>
      <c r="G20" s="378" t="s">
        <v>323</v>
      </c>
      <c r="H20" s="226" t="s">
        <v>323</v>
      </c>
      <c r="I20" s="378" t="s">
        <v>323</v>
      </c>
      <c r="J20" s="226" t="s">
        <v>323</v>
      </c>
    </row>
    <row r="21" spans="1:10" ht="15" customHeight="1" x14ac:dyDescent="0.25">
      <c r="A21" s="375" t="s">
        <v>1719</v>
      </c>
      <c r="B21" s="47" t="s">
        <v>1720</v>
      </c>
      <c r="C21" s="291" t="s">
        <v>1698</v>
      </c>
      <c r="D21" s="376" t="s">
        <v>323</v>
      </c>
      <c r="E21" s="377" t="s">
        <v>323</v>
      </c>
      <c r="F21" s="226" t="s">
        <v>323</v>
      </c>
      <c r="G21" s="378" t="s">
        <v>323</v>
      </c>
      <c r="H21" s="226" t="s">
        <v>323</v>
      </c>
      <c r="I21" s="378" t="s">
        <v>323</v>
      </c>
      <c r="J21" s="226" t="s">
        <v>323</v>
      </c>
    </row>
    <row r="22" spans="1:10" ht="15" customHeight="1" x14ac:dyDescent="0.25">
      <c r="A22" s="375" t="s">
        <v>1721</v>
      </c>
      <c r="B22" s="47" t="s">
        <v>1722</v>
      </c>
      <c r="C22" s="291" t="s">
        <v>1723</v>
      </c>
      <c r="D22" s="376">
        <v>74</v>
      </c>
      <c r="E22" s="377" t="s">
        <v>323</v>
      </c>
      <c r="F22" s="226">
        <v>0</v>
      </c>
      <c r="G22" s="378" t="s">
        <v>323</v>
      </c>
      <c r="H22" s="226">
        <v>0</v>
      </c>
      <c r="I22" s="378" t="s">
        <v>323</v>
      </c>
      <c r="J22" s="226">
        <v>0</v>
      </c>
    </row>
    <row r="23" spans="1:10" ht="15" customHeight="1" x14ac:dyDescent="0.25">
      <c r="A23" s="375" t="s">
        <v>1724</v>
      </c>
      <c r="B23" s="47" t="s">
        <v>1725</v>
      </c>
      <c r="C23" s="291" t="s">
        <v>1726</v>
      </c>
      <c r="D23" s="376">
        <v>76</v>
      </c>
      <c r="E23" s="377" t="s">
        <v>323</v>
      </c>
      <c r="F23" s="226">
        <v>0</v>
      </c>
      <c r="G23" s="378" t="s">
        <v>323</v>
      </c>
      <c r="H23" s="226">
        <v>0</v>
      </c>
      <c r="I23" s="378" t="s">
        <v>323</v>
      </c>
      <c r="J23" s="226">
        <v>0</v>
      </c>
    </row>
    <row r="24" spans="1:10" ht="15" customHeight="1" x14ac:dyDescent="0.25">
      <c r="A24" s="379" t="s">
        <v>1727</v>
      </c>
      <c r="B24" s="380" t="s">
        <v>1728</v>
      </c>
      <c r="C24" s="381" t="s">
        <v>1726</v>
      </c>
      <c r="D24" s="382">
        <v>76</v>
      </c>
      <c r="E24" s="383">
        <v>151</v>
      </c>
      <c r="F24" s="384">
        <v>11476</v>
      </c>
      <c r="G24" s="385">
        <v>151</v>
      </c>
      <c r="H24" s="384">
        <v>11476</v>
      </c>
      <c r="I24" s="385" t="s">
        <v>323</v>
      </c>
      <c r="J24" s="384">
        <v>19673.14</v>
      </c>
    </row>
    <row r="25" spans="1:10" ht="15" customHeight="1" x14ac:dyDescent="0.25">
      <c r="A25" s="386" t="s">
        <v>1729</v>
      </c>
      <c r="B25" s="692"/>
      <c r="C25" s="693"/>
      <c r="D25" s="693"/>
      <c r="E25" s="387"/>
      <c r="F25" s="388">
        <v>11476</v>
      </c>
      <c r="G25" s="389"/>
      <c r="H25" s="388">
        <v>11476</v>
      </c>
      <c r="I25" s="389"/>
      <c r="J25" s="390">
        <v>19673.14</v>
      </c>
    </row>
  </sheetData>
  <mergeCells count="1">
    <mergeCell ref="B25:D25"/>
  </mergeCells>
  <hyperlinks>
    <hyperlink ref="D4" location="'Rekapitulace'!B5" display="&lt;&lt;&lt; Zpět na rekapitulaci" xr:uid="{00000000-0004-0000-D000-000000000000}"/>
  </hyperlinks>
  <pageMargins left="0.7" right="0.7" top="0.78740157499999996" bottom="0.78740157499999996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24"/>
  <sheetViews>
    <sheetView showGridLines="0" workbookViewId="0"/>
  </sheetViews>
  <sheetFormatPr defaultColWidth="12.140625" defaultRowHeight="15" customHeight="1" x14ac:dyDescent="0.25"/>
  <cols>
    <col min="1" max="1" width="27.28515625" customWidth="1"/>
    <col min="2" max="2" width="13.7109375" customWidth="1"/>
    <col min="3" max="3" width="11.85546875" customWidth="1"/>
    <col min="4" max="4" width="40.5703125" customWidth="1"/>
    <col min="5" max="7" width="17.7109375" customWidth="1"/>
    <col min="8" max="8" width="18.7109375" customWidth="1"/>
    <col min="9" max="9" width="14.42578125" customWidth="1"/>
  </cols>
  <sheetData>
    <row r="1" spans="1:9" x14ac:dyDescent="0.25">
      <c r="A1" s="17" t="s">
        <v>1</v>
      </c>
      <c r="B1" s="18" t="s">
        <v>1677</v>
      </c>
    </row>
    <row r="2" spans="1:9" x14ac:dyDescent="0.25">
      <c r="A2" s="17" t="s">
        <v>0</v>
      </c>
      <c r="B2" s="18" t="s">
        <v>14</v>
      </c>
    </row>
    <row r="3" spans="1:9" x14ac:dyDescent="0.25">
      <c r="A3" s="17" t="s">
        <v>2</v>
      </c>
      <c r="B3" s="18" t="s">
        <v>21</v>
      </c>
    </row>
    <row r="4" spans="1:9" x14ac:dyDescent="0.25">
      <c r="A4" s="17" t="s">
        <v>315</v>
      </c>
      <c r="B4" s="18" t="s">
        <v>42</v>
      </c>
      <c r="D4" s="19" t="s">
        <v>316</v>
      </c>
    </row>
    <row r="5" spans="1:9" x14ac:dyDescent="0.25">
      <c r="A5" s="17" t="s">
        <v>317</v>
      </c>
      <c r="B5" s="18" t="s">
        <v>318</v>
      </c>
    </row>
    <row r="6" spans="1:9" x14ac:dyDescent="0.25">
      <c r="A6" s="17" t="s">
        <v>319</v>
      </c>
      <c r="B6" s="18" t="s">
        <v>320</v>
      </c>
    </row>
    <row r="7" spans="1:9" x14ac:dyDescent="0.25">
      <c r="A7" s="17" t="s">
        <v>321</v>
      </c>
      <c r="B7" s="20">
        <v>1375753</v>
      </c>
    </row>
    <row r="8" spans="1:9" x14ac:dyDescent="0.25">
      <c r="A8" s="17" t="s">
        <v>322</v>
      </c>
      <c r="B8" s="18" t="s">
        <v>323</v>
      </c>
    </row>
    <row r="9" spans="1:9" x14ac:dyDescent="0.25">
      <c r="A9" s="17" t="s">
        <v>324</v>
      </c>
      <c r="B9" s="18" t="s">
        <v>323</v>
      </c>
    </row>
    <row r="11" spans="1:9" x14ac:dyDescent="0.25">
      <c r="A11" s="265" t="s">
        <v>1620</v>
      </c>
      <c r="B11" s="353" t="s">
        <v>326</v>
      </c>
      <c r="C11" s="353" t="s">
        <v>694</v>
      </c>
      <c r="D11" s="353" t="s">
        <v>1</v>
      </c>
      <c r="E11" s="266" t="s">
        <v>695</v>
      </c>
      <c r="F11" s="266" t="s">
        <v>1621</v>
      </c>
      <c r="G11" s="266" t="s">
        <v>1622</v>
      </c>
      <c r="H11" s="266" t="s">
        <v>1623</v>
      </c>
      <c r="I11" s="266" t="s">
        <v>1624</v>
      </c>
    </row>
    <row r="12" spans="1:9" x14ac:dyDescent="0.25">
      <c r="A12" s="354" t="s">
        <v>1678</v>
      </c>
      <c r="B12" s="355" t="s">
        <v>700</v>
      </c>
      <c r="C12" s="355" t="s">
        <v>1626</v>
      </c>
      <c r="D12" s="356" t="s">
        <v>1627</v>
      </c>
      <c r="E12" s="271">
        <v>21</v>
      </c>
      <c r="F12" s="271">
        <v>8952.1319999999996</v>
      </c>
      <c r="G12" s="271">
        <v>167216.07</v>
      </c>
      <c r="H12" s="271">
        <v>187995</v>
      </c>
      <c r="I12" s="271">
        <v>167216.07</v>
      </c>
    </row>
    <row r="13" spans="1:9" x14ac:dyDescent="0.25">
      <c r="A13" s="354" t="s">
        <v>1678</v>
      </c>
      <c r="B13" s="355" t="s">
        <v>700</v>
      </c>
      <c r="C13" s="355" t="s">
        <v>1628</v>
      </c>
      <c r="D13" s="356" t="s">
        <v>1627</v>
      </c>
      <c r="E13" s="271">
        <v>17</v>
      </c>
      <c r="F13" s="271">
        <v>17150.952000000001</v>
      </c>
      <c r="G13" s="271">
        <v>270731.12</v>
      </c>
      <c r="H13" s="271">
        <v>291566</v>
      </c>
      <c r="I13" s="271">
        <v>270731.12</v>
      </c>
    </row>
    <row r="14" spans="1:9" x14ac:dyDescent="0.25">
      <c r="A14" s="354" t="s">
        <v>1678</v>
      </c>
      <c r="B14" s="355" t="s">
        <v>700</v>
      </c>
      <c r="C14" s="355" t="s">
        <v>1668</v>
      </c>
      <c r="D14" s="356" t="s">
        <v>1669</v>
      </c>
      <c r="E14" s="271">
        <v>6</v>
      </c>
      <c r="F14" s="271">
        <v>30421.401999999998</v>
      </c>
      <c r="G14" s="271">
        <v>182528.41</v>
      </c>
      <c r="H14" s="271">
        <v>182528</v>
      </c>
      <c r="I14" s="271">
        <v>182528.41</v>
      </c>
    </row>
    <row r="15" spans="1:9" x14ac:dyDescent="0.25">
      <c r="A15" s="354" t="s">
        <v>1678</v>
      </c>
      <c r="B15" s="355" t="s">
        <v>700</v>
      </c>
      <c r="C15" s="355" t="s">
        <v>1645</v>
      </c>
      <c r="D15" s="356" t="s">
        <v>1646</v>
      </c>
      <c r="E15" s="271">
        <v>2</v>
      </c>
      <c r="F15" s="271">
        <v>6854.95</v>
      </c>
      <c r="G15" s="271">
        <v>13709.9</v>
      </c>
      <c r="H15" s="271">
        <v>13710</v>
      </c>
      <c r="I15" s="271">
        <v>13709.9</v>
      </c>
    </row>
    <row r="16" spans="1:9" x14ac:dyDescent="0.25">
      <c r="A16" s="354" t="s">
        <v>1678</v>
      </c>
      <c r="B16" s="355" t="s">
        <v>700</v>
      </c>
      <c r="C16" s="355" t="s">
        <v>1647</v>
      </c>
      <c r="D16" s="356" t="s">
        <v>1648</v>
      </c>
      <c r="E16" s="271">
        <v>2</v>
      </c>
      <c r="F16" s="271">
        <v>4309.8</v>
      </c>
      <c r="G16" s="271">
        <v>8619.6</v>
      </c>
      <c r="H16" s="271">
        <v>8620</v>
      </c>
      <c r="I16" s="271">
        <v>8619.6</v>
      </c>
    </row>
    <row r="17" spans="1:9" x14ac:dyDescent="0.25">
      <c r="A17" s="354" t="s">
        <v>1678</v>
      </c>
      <c r="B17" s="355" t="s">
        <v>700</v>
      </c>
      <c r="C17" s="355" t="s">
        <v>1649</v>
      </c>
      <c r="D17" s="356" t="s">
        <v>1648</v>
      </c>
      <c r="E17" s="271">
        <v>7</v>
      </c>
      <c r="F17" s="271">
        <v>8619.6</v>
      </c>
      <c r="G17" s="271">
        <v>60337.2</v>
      </c>
      <c r="H17" s="271">
        <v>60337</v>
      </c>
      <c r="I17" s="271">
        <v>60337.2</v>
      </c>
    </row>
    <row r="18" spans="1:9" x14ac:dyDescent="0.25">
      <c r="A18" s="354" t="s">
        <v>1678</v>
      </c>
      <c r="B18" s="355" t="s">
        <v>700</v>
      </c>
      <c r="C18" s="355" t="s">
        <v>1660</v>
      </c>
      <c r="D18" s="356" t="s">
        <v>1659</v>
      </c>
      <c r="E18" s="271">
        <v>5</v>
      </c>
      <c r="F18" s="271">
        <v>2235</v>
      </c>
      <c r="G18" s="271">
        <v>11175</v>
      </c>
      <c r="H18" s="271">
        <v>11175</v>
      </c>
      <c r="I18" s="271">
        <v>11175</v>
      </c>
    </row>
    <row r="19" spans="1:9" x14ac:dyDescent="0.25">
      <c r="A19" s="354" t="s">
        <v>1678</v>
      </c>
      <c r="B19" s="355" t="s">
        <v>700</v>
      </c>
      <c r="C19" s="355" t="s">
        <v>1661</v>
      </c>
      <c r="D19" s="356" t="s">
        <v>1662</v>
      </c>
      <c r="E19" s="271">
        <v>20.5</v>
      </c>
      <c r="F19" s="271">
        <v>9276.36</v>
      </c>
      <c r="G19" s="271">
        <v>190165.38</v>
      </c>
      <c r="H19" s="271">
        <v>190165</v>
      </c>
      <c r="I19" s="271">
        <v>190165.38</v>
      </c>
    </row>
    <row r="20" spans="1:9" x14ac:dyDescent="0.25">
      <c r="A20" s="354" t="s">
        <v>1678</v>
      </c>
      <c r="B20" s="355" t="s">
        <v>700</v>
      </c>
      <c r="C20" s="355" t="s">
        <v>1663</v>
      </c>
      <c r="D20" s="356" t="s">
        <v>1662</v>
      </c>
      <c r="E20" s="271">
        <v>28</v>
      </c>
      <c r="F20" s="271">
        <v>4638.18</v>
      </c>
      <c r="G20" s="271">
        <v>129869.04</v>
      </c>
      <c r="H20" s="271">
        <v>129869</v>
      </c>
      <c r="I20" s="271">
        <v>129869.04</v>
      </c>
    </row>
    <row r="21" spans="1:9" x14ac:dyDescent="0.25">
      <c r="A21" s="354" t="s">
        <v>1678</v>
      </c>
      <c r="B21" s="355" t="s">
        <v>700</v>
      </c>
      <c r="C21" s="355" t="s">
        <v>1670</v>
      </c>
      <c r="D21" s="356" t="s">
        <v>1671</v>
      </c>
      <c r="E21" s="271">
        <v>4</v>
      </c>
      <c r="F21" s="271">
        <v>7891.89</v>
      </c>
      <c r="G21" s="271">
        <v>31567.56</v>
      </c>
      <c r="H21" s="271">
        <v>31568</v>
      </c>
      <c r="I21" s="271">
        <v>31567.56</v>
      </c>
    </row>
    <row r="22" spans="1:9" x14ac:dyDescent="0.25">
      <c r="A22" s="354" t="s">
        <v>1678</v>
      </c>
      <c r="B22" s="355" t="s">
        <v>700</v>
      </c>
      <c r="C22" s="355" t="s">
        <v>1664</v>
      </c>
      <c r="D22" s="356" t="s">
        <v>1665</v>
      </c>
      <c r="E22" s="271">
        <v>6</v>
      </c>
      <c r="F22" s="271">
        <v>9313.49</v>
      </c>
      <c r="G22" s="271">
        <v>55952.7</v>
      </c>
      <c r="H22" s="271">
        <v>55881</v>
      </c>
      <c r="I22" s="271">
        <v>55880.94</v>
      </c>
    </row>
    <row r="23" spans="1:9" x14ac:dyDescent="0.25">
      <c r="A23" s="354" t="s">
        <v>1678</v>
      </c>
      <c r="B23" s="355" t="s">
        <v>1455</v>
      </c>
      <c r="C23" s="355" t="s">
        <v>1672</v>
      </c>
      <c r="D23" s="356" t="s">
        <v>1673</v>
      </c>
      <c r="E23" s="271">
        <v>195</v>
      </c>
      <c r="F23" s="271">
        <v>1302.32</v>
      </c>
      <c r="G23" s="271">
        <v>261233.78</v>
      </c>
      <c r="H23" s="271">
        <v>253952</v>
      </c>
      <c r="I23" s="271">
        <v>253952.4</v>
      </c>
    </row>
    <row r="24" spans="1:9" x14ac:dyDescent="0.25">
      <c r="A24" s="273" t="s">
        <v>310</v>
      </c>
      <c r="B24" s="357"/>
      <c r="C24" s="357"/>
      <c r="D24" s="357"/>
      <c r="E24" s="275"/>
      <c r="F24" s="275"/>
      <c r="G24" s="275">
        <v>1383105.76</v>
      </c>
      <c r="H24" s="275">
        <v>1417366.39</v>
      </c>
      <c r="I24" s="275">
        <v>1375752.62</v>
      </c>
    </row>
  </sheetData>
  <hyperlinks>
    <hyperlink ref="D4" location="'Rekapitulace'!B5" display="&lt;&lt;&lt; Zpět na rekapitulaci" xr:uid="{00000000-0004-0000-1400-000000000000}"/>
  </hyperlinks>
  <pageMargins left="0.7" right="0.7" top="0.78740157499999996" bottom="0.78740157499999996" header="0.3" footer="0.3"/>
  <drawing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dimension ref="A1:G34"/>
  <sheetViews>
    <sheetView showGridLines="0" workbookViewId="0"/>
  </sheetViews>
  <sheetFormatPr defaultColWidth="12.140625" defaultRowHeight="15" customHeight="1" x14ac:dyDescent="0.25"/>
  <cols>
    <col min="1" max="1" width="25.5703125" customWidth="1"/>
    <col min="2" max="4" width="21.85546875" customWidth="1"/>
  </cols>
  <sheetData>
    <row r="1" spans="1:4" x14ac:dyDescent="0.25">
      <c r="A1" s="17" t="s">
        <v>1</v>
      </c>
      <c r="B1" s="18" t="s">
        <v>2157</v>
      </c>
    </row>
    <row r="2" spans="1:4" x14ac:dyDescent="0.25">
      <c r="A2" s="17" t="s">
        <v>0</v>
      </c>
      <c r="B2" s="18" t="s">
        <v>216</v>
      </c>
    </row>
    <row r="3" spans="1:4" x14ac:dyDescent="0.25">
      <c r="A3" s="17" t="s">
        <v>2</v>
      </c>
      <c r="B3" s="18" t="s">
        <v>72</v>
      </c>
    </row>
    <row r="4" spans="1:4" x14ac:dyDescent="0.25">
      <c r="A4" s="17" t="s">
        <v>315</v>
      </c>
      <c r="B4" s="18" t="s">
        <v>58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0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ht="27.75" customHeight="1" x14ac:dyDescent="0.25">
      <c r="A11" s="479"/>
      <c r="B11" s="480" t="s">
        <v>1805</v>
      </c>
      <c r="C11" s="480" t="s">
        <v>1806</v>
      </c>
      <c r="D11" s="480" t="s">
        <v>1807</v>
      </c>
    </row>
    <row r="12" spans="1:4" ht="15.75" customHeight="1" x14ac:dyDescent="0.25">
      <c r="A12" s="481" t="s">
        <v>1808</v>
      </c>
      <c r="B12" s="732"/>
      <c r="C12" s="733"/>
      <c r="D12" s="734"/>
    </row>
    <row r="13" spans="1:4" ht="15" customHeight="1" x14ac:dyDescent="0.25">
      <c r="A13" s="482" t="s">
        <v>1584</v>
      </c>
      <c r="B13" s="483">
        <v>0</v>
      </c>
      <c r="C13" s="484">
        <v>0</v>
      </c>
      <c r="D13" s="485" t="s">
        <v>323</v>
      </c>
    </row>
    <row r="14" spans="1:4" ht="15" customHeight="1" x14ac:dyDescent="0.25">
      <c r="A14" s="486" t="s">
        <v>1809</v>
      </c>
      <c r="B14" s="487">
        <v>0</v>
      </c>
      <c r="C14" s="192">
        <v>0</v>
      </c>
      <c r="D14" s="488" t="s">
        <v>323</v>
      </c>
    </row>
    <row r="15" spans="1:4" ht="15" customHeight="1" x14ac:dyDescent="0.25">
      <c r="A15" s="486" t="s">
        <v>433</v>
      </c>
      <c r="B15" s="489">
        <v>1.23</v>
      </c>
      <c r="C15" s="193">
        <v>1.23</v>
      </c>
      <c r="D15" s="490"/>
    </row>
    <row r="16" spans="1:4" ht="15" customHeight="1" x14ac:dyDescent="0.25">
      <c r="A16" s="486" t="s">
        <v>1810</v>
      </c>
      <c r="B16" s="487">
        <v>0</v>
      </c>
      <c r="C16" s="192" t="s">
        <v>323</v>
      </c>
      <c r="D16" s="488" t="s">
        <v>323</v>
      </c>
    </row>
    <row r="17" spans="1:7" ht="15" customHeight="1" x14ac:dyDescent="0.25">
      <c r="A17" s="486" t="s">
        <v>1811</v>
      </c>
      <c r="B17" s="491">
        <v>0</v>
      </c>
      <c r="C17" s="492">
        <v>0</v>
      </c>
      <c r="D17" s="493" t="s">
        <v>323</v>
      </c>
    </row>
    <row r="18" spans="1:7" ht="15" customHeight="1" x14ac:dyDescent="0.25">
      <c r="A18" s="494" t="s">
        <v>1812</v>
      </c>
      <c r="B18" s="495">
        <v>0</v>
      </c>
      <c r="C18" s="496" t="s">
        <v>323</v>
      </c>
      <c r="D18" s="497" t="s">
        <v>323</v>
      </c>
    </row>
    <row r="19" spans="1:7" ht="15" customHeight="1" x14ac:dyDescent="0.25">
      <c r="A19" s="498" t="s">
        <v>1813</v>
      </c>
      <c r="B19" s="729"/>
      <c r="C19" s="730"/>
      <c r="D19" s="731"/>
    </row>
    <row r="20" spans="1:7" ht="15" customHeight="1" x14ac:dyDescent="0.25">
      <c r="A20" s="499" t="s">
        <v>1584</v>
      </c>
      <c r="B20" s="500">
        <v>0</v>
      </c>
      <c r="C20" s="501">
        <v>0</v>
      </c>
      <c r="D20" s="502" t="s">
        <v>323</v>
      </c>
    </row>
    <row r="21" spans="1:7" ht="15" customHeight="1" x14ac:dyDescent="0.25">
      <c r="A21" s="499" t="s">
        <v>1809</v>
      </c>
      <c r="B21" s="503">
        <v>0</v>
      </c>
      <c r="C21" s="192">
        <v>0</v>
      </c>
      <c r="D21" s="488" t="s">
        <v>323</v>
      </c>
    </row>
    <row r="22" spans="1:7" ht="15" customHeight="1" x14ac:dyDescent="0.25">
      <c r="A22" s="499" t="s">
        <v>433</v>
      </c>
      <c r="B22" s="504">
        <v>1.23</v>
      </c>
      <c r="C22" s="193">
        <v>1.23</v>
      </c>
      <c r="D22" s="490"/>
    </row>
    <row r="23" spans="1:7" ht="15" customHeight="1" x14ac:dyDescent="0.25">
      <c r="A23" s="499" t="s">
        <v>1810</v>
      </c>
      <c r="B23" s="503">
        <v>0</v>
      </c>
      <c r="C23" s="192" t="s">
        <v>323</v>
      </c>
      <c r="D23" s="488" t="s">
        <v>323</v>
      </c>
      <c r="G23" s="505"/>
    </row>
    <row r="24" spans="1:7" ht="15" customHeight="1" x14ac:dyDescent="0.25">
      <c r="A24" s="506" t="s">
        <v>1811</v>
      </c>
      <c r="B24" s="507">
        <v>0</v>
      </c>
      <c r="C24" s="508">
        <v>0</v>
      </c>
      <c r="D24" s="509" t="s">
        <v>323</v>
      </c>
    </row>
    <row r="25" spans="1:7" ht="15" customHeight="1" x14ac:dyDescent="0.25">
      <c r="A25" s="510" t="s">
        <v>1812</v>
      </c>
      <c r="B25" s="511">
        <v>0</v>
      </c>
      <c r="C25" s="512" t="s">
        <v>323</v>
      </c>
      <c r="D25" s="513" t="s">
        <v>323</v>
      </c>
    </row>
    <row r="26" spans="1:7" ht="15" customHeight="1" x14ac:dyDescent="0.25">
      <c r="A26" s="514" t="s">
        <v>1814</v>
      </c>
      <c r="B26" s="735"/>
      <c r="C26" s="736"/>
      <c r="D26" s="737"/>
    </row>
    <row r="27" spans="1:7" ht="15" customHeight="1" x14ac:dyDescent="0.25">
      <c r="A27" s="515" t="s">
        <v>1584</v>
      </c>
      <c r="B27" s="500">
        <v>0</v>
      </c>
      <c r="C27" s="501">
        <v>0</v>
      </c>
      <c r="D27" s="502" t="s">
        <v>323</v>
      </c>
    </row>
    <row r="28" spans="1:7" ht="15" customHeight="1" x14ac:dyDescent="0.25">
      <c r="A28" s="515" t="s">
        <v>1809</v>
      </c>
      <c r="B28" s="503">
        <v>0</v>
      </c>
      <c r="C28" s="192">
        <v>0</v>
      </c>
      <c r="D28" s="488" t="s">
        <v>323</v>
      </c>
    </row>
    <row r="29" spans="1:7" ht="15" customHeight="1" x14ac:dyDescent="0.25">
      <c r="A29" s="515" t="s">
        <v>433</v>
      </c>
      <c r="B29" s="504">
        <v>1.23</v>
      </c>
      <c r="C29" s="193">
        <v>1.23</v>
      </c>
      <c r="D29" s="490"/>
    </row>
    <row r="30" spans="1:7" ht="15" customHeight="1" x14ac:dyDescent="0.25">
      <c r="A30" s="515" t="s">
        <v>1810</v>
      </c>
      <c r="B30" s="503">
        <v>0</v>
      </c>
      <c r="C30" s="192" t="s">
        <v>323</v>
      </c>
      <c r="D30" s="488" t="s">
        <v>323</v>
      </c>
    </row>
    <row r="31" spans="1:7" ht="15" customHeight="1" x14ac:dyDescent="0.25">
      <c r="A31" s="516" t="s">
        <v>1811</v>
      </c>
      <c r="B31" s="507">
        <v>0</v>
      </c>
      <c r="C31" s="508">
        <v>0</v>
      </c>
      <c r="D31" s="509" t="s">
        <v>323</v>
      </c>
    </row>
    <row r="32" spans="1:7" ht="15" customHeight="1" x14ac:dyDescent="0.25">
      <c r="A32" s="517" t="s">
        <v>1812</v>
      </c>
      <c r="B32" s="518">
        <v>0</v>
      </c>
      <c r="C32" s="512" t="s">
        <v>323</v>
      </c>
      <c r="D32" s="513" t="s">
        <v>323</v>
      </c>
    </row>
    <row r="33" spans="1:4" ht="15" customHeight="1" x14ac:dyDescent="0.25">
      <c r="A33" s="519"/>
      <c r="B33" s="519"/>
      <c r="C33" s="519"/>
      <c r="D33" s="519"/>
    </row>
    <row r="34" spans="1:4" ht="15" customHeight="1" x14ac:dyDescent="0.25">
      <c r="A34" s="73"/>
      <c r="B34" s="73"/>
      <c r="C34" s="73"/>
      <c r="D34" s="73"/>
    </row>
  </sheetData>
  <mergeCells count="3">
    <mergeCell ref="B19:D19"/>
    <mergeCell ref="B12:D12"/>
    <mergeCell ref="B26:D26"/>
  </mergeCells>
  <hyperlinks>
    <hyperlink ref="D4" location="'Rekapitulace'!B5" display="&lt;&lt;&lt; Zpět na rekapitulaci" xr:uid="{00000000-0004-0000-D100-000000000000}"/>
  </hyperlinks>
  <pageMargins left="0.7" right="0.7" top="0.78740157499999996" bottom="0.78740157499999996" header="0.3" footer="0.3"/>
  <drawing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dimension ref="A1:H38"/>
  <sheetViews>
    <sheetView showGridLines="0" workbookViewId="0"/>
  </sheetViews>
  <sheetFormatPr defaultColWidth="12.140625" defaultRowHeight="15" customHeight="1" x14ac:dyDescent="0.25"/>
  <cols>
    <col min="1" max="1" width="25.85546875" customWidth="1"/>
    <col min="2" max="2" width="9.140625" customWidth="1"/>
    <col min="3" max="3" width="31.28515625" customWidth="1"/>
    <col min="4" max="4" width="10.42578125" customWidth="1"/>
    <col min="5" max="5" width="32" customWidth="1"/>
    <col min="6" max="6" width="12.140625" customWidth="1"/>
    <col min="7" max="7" width="20.140625" customWidth="1"/>
    <col min="8" max="8" width="3.85546875" customWidth="1"/>
  </cols>
  <sheetData>
    <row r="1" spans="1:8" x14ac:dyDescent="0.25">
      <c r="A1" s="17" t="s">
        <v>1</v>
      </c>
      <c r="B1" s="18" t="s">
        <v>2158</v>
      </c>
    </row>
    <row r="2" spans="1:8" x14ac:dyDescent="0.25">
      <c r="A2" s="17" t="s">
        <v>0</v>
      </c>
      <c r="B2" s="18" t="s">
        <v>253</v>
      </c>
    </row>
    <row r="3" spans="1:8" x14ac:dyDescent="0.25">
      <c r="A3" s="17" t="s">
        <v>2</v>
      </c>
      <c r="B3" s="18" t="s">
        <v>16</v>
      </c>
    </row>
    <row r="4" spans="1:8" x14ac:dyDescent="0.25">
      <c r="A4" s="17" t="s">
        <v>315</v>
      </c>
      <c r="B4" s="18" t="s">
        <v>17</v>
      </c>
      <c r="D4" s="19" t="s">
        <v>316</v>
      </c>
    </row>
    <row r="5" spans="1:8" x14ac:dyDescent="0.25">
      <c r="A5" s="17" t="s">
        <v>317</v>
      </c>
      <c r="B5" s="18" t="s">
        <v>318</v>
      </c>
    </row>
    <row r="6" spans="1:8" x14ac:dyDescent="0.25">
      <c r="A6" s="17" t="s">
        <v>319</v>
      </c>
      <c r="B6" s="18" t="s">
        <v>320</v>
      </c>
    </row>
    <row r="7" spans="1:8" x14ac:dyDescent="0.25">
      <c r="A7" s="17" t="s">
        <v>321</v>
      </c>
      <c r="B7" s="20">
        <v>300</v>
      </c>
    </row>
    <row r="8" spans="1:8" x14ac:dyDescent="0.25">
      <c r="A8" s="17" t="s">
        <v>322</v>
      </c>
      <c r="B8" s="18" t="s">
        <v>323</v>
      </c>
    </row>
    <row r="9" spans="1:8" x14ac:dyDescent="0.25">
      <c r="A9" s="17" t="s">
        <v>324</v>
      </c>
      <c r="B9" s="18" t="s">
        <v>323</v>
      </c>
    </row>
    <row r="11" spans="1:8" ht="15" customHeight="1" x14ac:dyDescent="0.25">
      <c r="A11" s="578" t="s">
        <v>325</v>
      </c>
      <c r="B11" s="579"/>
      <c r="C11" s="579"/>
      <c r="D11" s="579"/>
      <c r="E11" s="579"/>
      <c r="F11" s="579"/>
      <c r="G11" s="579"/>
      <c r="H11" s="580"/>
    </row>
    <row r="12" spans="1:8" ht="15" customHeight="1" x14ac:dyDescent="0.25">
      <c r="A12" s="21"/>
      <c r="B12" s="22"/>
      <c r="C12" s="22"/>
      <c r="D12" s="22"/>
      <c r="E12" s="22"/>
      <c r="F12" s="22"/>
      <c r="G12" s="22"/>
      <c r="H12" s="23"/>
    </row>
    <row r="13" spans="1:8" ht="7.5" customHeight="1" x14ac:dyDescent="0.25">
      <c r="A13" s="21"/>
      <c r="B13" s="24"/>
      <c r="C13" s="25"/>
      <c r="D13" s="22"/>
      <c r="E13" s="22"/>
      <c r="F13" s="22"/>
      <c r="G13" s="22"/>
      <c r="H13" s="23"/>
    </row>
    <row r="14" spans="1:8" ht="15" customHeight="1" x14ac:dyDescent="0.25">
      <c r="A14" s="21"/>
      <c r="B14" s="26"/>
      <c r="C14" s="27"/>
      <c r="D14" s="28"/>
      <c r="E14" s="28"/>
      <c r="F14" s="28"/>
      <c r="G14" s="28"/>
      <c r="H14" s="23"/>
    </row>
    <row r="15" spans="1:8" ht="15" customHeight="1" x14ac:dyDescent="0.25">
      <c r="A15" s="29"/>
      <c r="B15" s="30" t="s">
        <v>326</v>
      </c>
      <c r="C15" s="31" t="s">
        <v>1</v>
      </c>
      <c r="D15" s="587" t="s">
        <v>327</v>
      </c>
      <c r="E15" s="587"/>
      <c r="F15" s="31" t="s">
        <v>328</v>
      </c>
      <c r="G15" s="31" t="s">
        <v>329</v>
      </c>
      <c r="H15" s="32"/>
    </row>
    <row r="16" spans="1:8" ht="15" customHeight="1" x14ac:dyDescent="0.25">
      <c r="A16" s="29"/>
      <c r="B16" s="588" t="s">
        <v>330</v>
      </c>
      <c r="C16" s="34" t="s">
        <v>331</v>
      </c>
      <c r="D16" s="584">
        <v>3</v>
      </c>
      <c r="E16" s="584"/>
      <c r="F16" s="36">
        <v>100</v>
      </c>
      <c r="G16" s="36">
        <v>300</v>
      </c>
      <c r="H16" s="32"/>
    </row>
    <row r="17" spans="1:8" ht="15" customHeight="1" x14ac:dyDescent="0.25">
      <c r="A17" s="29"/>
      <c r="B17" s="588"/>
      <c r="C17" s="34" t="s">
        <v>331</v>
      </c>
      <c r="D17" s="584" t="s">
        <v>323</v>
      </c>
      <c r="E17" s="584"/>
      <c r="F17" s="36" t="s">
        <v>323</v>
      </c>
      <c r="G17" s="36" t="s">
        <v>323</v>
      </c>
      <c r="H17" s="32"/>
    </row>
    <row r="18" spans="1:8" ht="7.5" customHeight="1" x14ac:dyDescent="0.25">
      <c r="A18" s="21"/>
      <c r="B18" s="37"/>
      <c r="C18" s="38"/>
      <c r="D18" s="38"/>
      <c r="E18" s="39"/>
      <c r="F18" s="40"/>
      <c r="G18" s="40"/>
      <c r="H18" s="23"/>
    </row>
    <row r="19" spans="1:8" ht="15" customHeight="1" x14ac:dyDescent="0.25">
      <c r="A19" s="21"/>
      <c r="B19" s="24"/>
      <c r="C19" s="41"/>
      <c r="D19" s="42"/>
      <c r="E19" s="581" t="s">
        <v>331</v>
      </c>
      <c r="F19" s="581"/>
      <c r="G19" s="43">
        <v>300</v>
      </c>
      <c r="H19" s="32"/>
    </row>
    <row r="20" spans="1:8" ht="15" customHeight="1" x14ac:dyDescent="0.25">
      <c r="A20" s="21"/>
      <c r="B20" s="26"/>
      <c r="C20" s="44"/>
      <c r="D20" s="28"/>
      <c r="E20" s="45"/>
      <c r="F20" s="45"/>
      <c r="G20" s="46"/>
      <c r="H20" s="23"/>
    </row>
    <row r="21" spans="1:8" ht="15" customHeight="1" x14ac:dyDescent="0.25">
      <c r="A21" s="29"/>
      <c r="B21" s="31" t="s">
        <v>326</v>
      </c>
      <c r="C21" s="31" t="s">
        <v>1</v>
      </c>
      <c r="D21" s="31" t="s">
        <v>332</v>
      </c>
      <c r="E21" s="587" t="s">
        <v>333</v>
      </c>
      <c r="F21" s="587"/>
      <c r="G21" s="31" t="s">
        <v>334</v>
      </c>
      <c r="H21" s="32"/>
    </row>
    <row r="22" spans="1:8" ht="15" customHeight="1" x14ac:dyDescent="0.25">
      <c r="A22" s="29"/>
      <c r="B22" s="588" t="s">
        <v>335</v>
      </c>
      <c r="C22" s="34" t="s">
        <v>336</v>
      </c>
      <c r="D22" s="47">
        <v>955</v>
      </c>
      <c r="E22" s="577">
        <v>1</v>
      </c>
      <c r="F22" s="577"/>
      <c r="G22" s="36">
        <v>0</v>
      </c>
      <c r="H22" s="32"/>
    </row>
    <row r="23" spans="1:8" ht="15" customHeight="1" x14ac:dyDescent="0.25">
      <c r="A23" s="29"/>
      <c r="B23" s="588"/>
      <c r="C23" s="34" t="s">
        <v>336</v>
      </c>
      <c r="D23" s="47">
        <v>955</v>
      </c>
      <c r="E23" s="577">
        <v>2</v>
      </c>
      <c r="F23" s="577"/>
      <c r="G23" s="36">
        <v>0</v>
      </c>
      <c r="H23" s="32"/>
    </row>
    <row r="24" spans="1:8" ht="15" customHeight="1" x14ac:dyDescent="0.25">
      <c r="A24" s="29"/>
      <c r="B24" s="588"/>
      <c r="C24" s="34" t="s">
        <v>336</v>
      </c>
      <c r="D24" s="47">
        <v>955</v>
      </c>
      <c r="E24" s="577">
        <v>3</v>
      </c>
      <c r="F24" s="577"/>
      <c r="G24" s="36">
        <v>0</v>
      </c>
      <c r="H24" s="32"/>
    </row>
    <row r="25" spans="1:8" ht="15" customHeight="1" x14ac:dyDescent="0.25">
      <c r="A25" s="29"/>
      <c r="B25" s="588"/>
      <c r="C25" s="34" t="s">
        <v>336</v>
      </c>
      <c r="D25" s="47">
        <v>955</v>
      </c>
      <c r="E25" s="585">
        <v>4</v>
      </c>
      <c r="F25" s="586"/>
      <c r="G25" s="36">
        <v>0</v>
      </c>
      <c r="H25" s="32"/>
    </row>
    <row r="26" spans="1:8" ht="7.5" customHeight="1" x14ac:dyDescent="0.25">
      <c r="A26" s="21"/>
      <c r="B26" s="48"/>
      <c r="C26" s="38"/>
      <c r="D26" s="38"/>
      <c r="E26" s="49"/>
      <c r="F26" s="49"/>
      <c r="G26" s="50"/>
      <c r="H26" s="23"/>
    </row>
    <row r="27" spans="1:8" ht="15" customHeight="1" x14ac:dyDescent="0.25">
      <c r="A27" s="21"/>
      <c r="B27" s="22"/>
      <c r="C27" s="41"/>
      <c r="D27" s="42"/>
      <c r="E27" s="582" t="s">
        <v>337</v>
      </c>
      <c r="F27" s="583"/>
      <c r="G27" s="43">
        <v>0</v>
      </c>
      <c r="H27" s="32"/>
    </row>
    <row r="28" spans="1:8" ht="15" customHeight="1" x14ac:dyDescent="0.25">
      <c r="A28" s="21"/>
      <c r="B28" s="28"/>
      <c r="C28" s="27"/>
      <c r="D28" s="27"/>
      <c r="E28" s="49"/>
      <c r="F28" s="49"/>
      <c r="G28" s="50"/>
      <c r="H28" s="23"/>
    </row>
    <row r="29" spans="1:8" ht="15" customHeight="1" x14ac:dyDescent="0.25">
      <c r="A29" s="29"/>
      <c r="B29" s="31" t="s">
        <v>326</v>
      </c>
      <c r="C29" s="31" t="s">
        <v>1</v>
      </c>
      <c r="D29" s="31" t="s">
        <v>332</v>
      </c>
      <c r="E29" s="587" t="s">
        <v>333</v>
      </c>
      <c r="F29" s="587"/>
      <c r="G29" s="31" t="s">
        <v>334</v>
      </c>
      <c r="H29" s="32"/>
    </row>
    <row r="30" spans="1:8" ht="15" customHeight="1" x14ac:dyDescent="0.25">
      <c r="A30" s="29"/>
      <c r="B30" s="588" t="s">
        <v>338</v>
      </c>
      <c r="C30" s="34" t="s">
        <v>339</v>
      </c>
      <c r="D30" s="47">
        <v>957</v>
      </c>
      <c r="E30" s="577">
        <v>1</v>
      </c>
      <c r="F30" s="577"/>
      <c r="G30" s="36">
        <v>0</v>
      </c>
      <c r="H30" s="32"/>
    </row>
    <row r="31" spans="1:8" ht="15" customHeight="1" x14ac:dyDescent="0.25">
      <c r="A31" s="29"/>
      <c r="B31" s="588"/>
      <c r="C31" s="34" t="s">
        <v>339</v>
      </c>
      <c r="D31" s="47">
        <v>957</v>
      </c>
      <c r="E31" s="577">
        <v>2</v>
      </c>
      <c r="F31" s="577"/>
      <c r="G31" s="36">
        <v>0</v>
      </c>
      <c r="H31" s="32"/>
    </row>
    <row r="32" spans="1:8" ht="15" customHeight="1" x14ac:dyDescent="0.25">
      <c r="A32" s="29"/>
      <c r="B32" s="588"/>
      <c r="C32" s="34" t="s">
        <v>339</v>
      </c>
      <c r="D32" s="47">
        <v>957</v>
      </c>
      <c r="E32" s="577">
        <v>3</v>
      </c>
      <c r="F32" s="577"/>
      <c r="G32" s="36">
        <v>0</v>
      </c>
      <c r="H32" s="32"/>
    </row>
    <row r="33" spans="1:8" ht="15" customHeight="1" x14ac:dyDescent="0.25">
      <c r="A33" s="29"/>
      <c r="B33" s="588"/>
      <c r="C33" s="34" t="s">
        <v>339</v>
      </c>
      <c r="D33" s="47">
        <v>957</v>
      </c>
      <c r="E33" s="577">
        <v>4</v>
      </c>
      <c r="F33" s="577"/>
      <c r="G33" s="36">
        <v>0</v>
      </c>
      <c r="H33" s="32"/>
    </row>
    <row r="34" spans="1:8" ht="7.5" customHeight="1" x14ac:dyDescent="0.25">
      <c r="A34" s="21"/>
      <c r="B34" s="48"/>
      <c r="C34" s="48"/>
      <c r="D34" s="38"/>
      <c r="E34" s="49"/>
      <c r="F34" s="49"/>
      <c r="G34" s="50"/>
      <c r="H34" s="23"/>
    </row>
    <row r="35" spans="1:8" ht="15" customHeight="1" x14ac:dyDescent="0.25">
      <c r="A35" s="21"/>
      <c r="B35" s="22"/>
      <c r="C35" s="41"/>
      <c r="D35" s="42"/>
      <c r="E35" s="582" t="s">
        <v>340</v>
      </c>
      <c r="F35" s="583"/>
      <c r="G35" s="43">
        <v>0</v>
      </c>
      <c r="H35" s="32"/>
    </row>
    <row r="36" spans="1:8" ht="15" customHeight="1" x14ac:dyDescent="0.25">
      <c r="A36" s="21"/>
      <c r="B36" s="22"/>
      <c r="C36" s="22"/>
      <c r="D36" s="25"/>
      <c r="E36" s="49"/>
      <c r="F36" s="49"/>
      <c r="G36" s="50"/>
      <c r="H36" s="23"/>
    </row>
    <row r="37" spans="1:8" ht="15" customHeight="1" x14ac:dyDescent="0.25">
      <c r="A37" s="21"/>
      <c r="B37" s="22"/>
      <c r="C37" s="41"/>
      <c r="D37" s="42"/>
      <c r="E37" s="575" t="s">
        <v>341</v>
      </c>
      <c r="F37" s="576"/>
      <c r="G37" s="43">
        <v>300</v>
      </c>
      <c r="H37" s="32"/>
    </row>
    <row r="38" spans="1:8" ht="15" customHeight="1" x14ac:dyDescent="0.25">
      <c r="A38" s="51"/>
      <c r="B38" s="52"/>
      <c r="C38" s="52"/>
      <c r="D38" s="52"/>
      <c r="E38" s="53"/>
      <c r="F38" s="53"/>
      <c r="G38" s="53"/>
      <c r="H38" s="54"/>
    </row>
  </sheetData>
  <mergeCells count="21">
    <mergeCell ref="E24:F24"/>
    <mergeCell ref="E32:F32"/>
    <mergeCell ref="E21:F21"/>
    <mergeCell ref="E29:F29"/>
    <mergeCell ref="E22:F22"/>
    <mergeCell ref="E37:F37"/>
    <mergeCell ref="E30:F30"/>
    <mergeCell ref="A11:H11"/>
    <mergeCell ref="E19:F19"/>
    <mergeCell ref="E27:F27"/>
    <mergeCell ref="E35:F35"/>
    <mergeCell ref="D17:E17"/>
    <mergeCell ref="E25:F25"/>
    <mergeCell ref="E33:F33"/>
    <mergeCell ref="D15:E15"/>
    <mergeCell ref="B22:B25"/>
    <mergeCell ref="E23:F23"/>
    <mergeCell ref="D16:E16"/>
    <mergeCell ref="B16:B17"/>
    <mergeCell ref="B30:B33"/>
    <mergeCell ref="E31:F31"/>
  </mergeCells>
  <hyperlinks>
    <hyperlink ref="D4" location="'Rekapitulace'!B5" display="&lt;&lt;&lt; Zpět na rekapitulaci" xr:uid="{00000000-0004-0000-D200-000000000000}"/>
  </hyperlinks>
  <pageMargins left="0.7" right="0.7" top="0.78740157499999996" bottom="0.78740157499999996" header="0.3" footer="0.3"/>
  <drawing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dimension ref="A1:Q12"/>
  <sheetViews>
    <sheetView showGridLines="0" workbookViewId="0"/>
  </sheetViews>
  <sheetFormatPr defaultColWidth="12.140625" defaultRowHeight="15" customHeight="1" x14ac:dyDescent="0.25"/>
  <cols>
    <col min="1" max="1" width="38.85546875" customWidth="1"/>
    <col min="2" max="2" width="16.28515625" customWidth="1"/>
    <col min="3" max="3" width="14.7109375" customWidth="1"/>
    <col min="4" max="4" width="14" customWidth="1"/>
    <col min="5" max="5" width="12.7109375" customWidth="1"/>
    <col min="6" max="6" width="13.85546875" customWidth="1"/>
    <col min="7" max="17" width="12.7109375" customWidth="1"/>
  </cols>
  <sheetData>
    <row r="1" spans="1:17" x14ac:dyDescent="0.25">
      <c r="A1" s="17" t="s">
        <v>1</v>
      </c>
      <c r="B1" s="18" t="s">
        <v>2159</v>
      </c>
    </row>
    <row r="2" spans="1:17" x14ac:dyDescent="0.25">
      <c r="A2" s="17" t="s">
        <v>0</v>
      </c>
      <c r="B2" s="18" t="s">
        <v>253</v>
      </c>
    </row>
    <row r="3" spans="1:17" x14ac:dyDescent="0.25">
      <c r="A3" s="17" t="s">
        <v>2</v>
      </c>
      <c r="B3" s="18" t="s">
        <v>16</v>
      </c>
    </row>
    <row r="4" spans="1:17" x14ac:dyDescent="0.25">
      <c r="A4" s="17" t="s">
        <v>315</v>
      </c>
      <c r="B4" s="18" t="s">
        <v>19</v>
      </c>
      <c r="D4" s="19" t="s">
        <v>316</v>
      </c>
    </row>
    <row r="5" spans="1:17" x14ac:dyDescent="0.25">
      <c r="A5" s="17" t="s">
        <v>317</v>
      </c>
      <c r="B5" s="18" t="s">
        <v>318</v>
      </c>
    </row>
    <row r="6" spans="1:17" x14ac:dyDescent="0.25">
      <c r="A6" s="17" t="s">
        <v>319</v>
      </c>
      <c r="B6" s="18" t="s">
        <v>320</v>
      </c>
    </row>
    <row r="7" spans="1:17" x14ac:dyDescent="0.25">
      <c r="A7" s="17" t="s">
        <v>321</v>
      </c>
      <c r="B7" s="20">
        <v>0</v>
      </c>
    </row>
    <row r="8" spans="1:17" x14ac:dyDescent="0.25">
      <c r="A8" s="17" t="s">
        <v>322</v>
      </c>
      <c r="B8" s="18" t="s">
        <v>323</v>
      </c>
    </row>
    <row r="9" spans="1:17" x14ac:dyDescent="0.25">
      <c r="A9" s="17" t="s">
        <v>324</v>
      </c>
      <c r="B9" s="18" t="s">
        <v>323</v>
      </c>
    </row>
    <row r="11" spans="1:17" x14ac:dyDescent="0.25">
      <c r="A11" s="55" t="s">
        <v>332</v>
      </c>
      <c r="B11" s="56" t="s">
        <v>343</v>
      </c>
      <c r="C11" s="56" t="s">
        <v>344</v>
      </c>
      <c r="D11" s="56" t="s">
        <v>345</v>
      </c>
      <c r="E11" s="56" t="s">
        <v>346</v>
      </c>
      <c r="F11" s="56" t="s">
        <v>347</v>
      </c>
      <c r="G11" s="56" t="s">
        <v>348</v>
      </c>
      <c r="H11" s="56" t="s">
        <v>349</v>
      </c>
      <c r="I11" s="56" t="s">
        <v>350</v>
      </c>
      <c r="J11" s="56" t="s">
        <v>351</v>
      </c>
      <c r="K11" s="56" t="s">
        <v>352</v>
      </c>
      <c r="L11" s="56" t="s">
        <v>353</v>
      </c>
      <c r="M11" s="56" t="s">
        <v>354</v>
      </c>
      <c r="N11" s="56" t="s">
        <v>355</v>
      </c>
      <c r="O11" s="56" t="s">
        <v>356</v>
      </c>
      <c r="P11" s="56" t="s">
        <v>357</v>
      </c>
      <c r="Q11" s="56" t="s">
        <v>358</v>
      </c>
    </row>
    <row r="12" spans="1:17" x14ac:dyDescent="0.25">
      <c r="A12" s="61" t="s">
        <v>310</v>
      </c>
      <c r="B12" s="62"/>
      <c r="C12" s="62"/>
      <c r="D12" s="63"/>
      <c r="E12" s="64">
        <v>0</v>
      </c>
      <c r="F12" s="64">
        <v>0</v>
      </c>
      <c r="G12" s="64">
        <v>0</v>
      </c>
      <c r="H12" s="64">
        <v>0</v>
      </c>
      <c r="I12" s="64">
        <v>0</v>
      </c>
      <c r="J12" s="64">
        <v>0</v>
      </c>
      <c r="K12" s="64">
        <v>0</v>
      </c>
      <c r="L12" s="64">
        <v>0</v>
      </c>
      <c r="M12" s="64">
        <v>0</v>
      </c>
      <c r="N12" s="64">
        <v>0</v>
      </c>
      <c r="O12" s="64">
        <v>0</v>
      </c>
      <c r="P12" s="64">
        <v>0</v>
      </c>
      <c r="Q12" s="64">
        <v>0</v>
      </c>
    </row>
  </sheetData>
  <hyperlinks>
    <hyperlink ref="D4" location="'Rekapitulace'!B5" display="&lt;&lt;&lt; Zpět na rekapitulaci" xr:uid="{00000000-0004-0000-D300-000000000000}"/>
  </hyperlinks>
  <pageMargins left="0.7" right="0.7" top="0.78740157499999996" bottom="0.78740157499999996" header="0.3" footer="0.3"/>
  <drawing r:id="rId1"/>
</worksheet>
</file>

<file path=xl/worksheets/sheet2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dimension ref="A1:T47"/>
  <sheetViews>
    <sheetView showGridLines="0" workbookViewId="0"/>
  </sheetViews>
  <sheetFormatPr defaultColWidth="12.140625" defaultRowHeight="15" customHeight="1" x14ac:dyDescent="0.25"/>
  <cols>
    <col min="1" max="1" width="25" customWidth="1"/>
    <col min="2" max="2" width="14.5703125" customWidth="1"/>
    <col min="3" max="3" width="14.28515625" customWidth="1"/>
    <col min="4" max="4" width="12.7109375" customWidth="1"/>
    <col min="5" max="5" width="18.7109375" customWidth="1"/>
    <col min="6" max="6" width="12.140625" customWidth="1"/>
    <col min="7" max="7" width="12.28515625" customWidth="1"/>
    <col min="8" max="8" width="14.42578125" customWidth="1"/>
    <col min="9" max="9" width="13.140625" customWidth="1"/>
    <col min="10" max="10" width="12.28515625" customWidth="1"/>
    <col min="11" max="11" width="11.140625" customWidth="1"/>
  </cols>
  <sheetData>
    <row r="1" spans="1:11" x14ac:dyDescent="0.25">
      <c r="A1" s="17" t="s">
        <v>1</v>
      </c>
      <c r="B1" s="18" t="s">
        <v>2160</v>
      </c>
    </row>
    <row r="2" spans="1:11" x14ac:dyDescent="0.25">
      <c r="A2" s="17" t="s">
        <v>0</v>
      </c>
      <c r="B2" s="18" t="s">
        <v>253</v>
      </c>
    </row>
    <row r="3" spans="1:11" x14ac:dyDescent="0.25">
      <c r="A3" s="17" t="s">
        <v>2</v>
      </c>
      <c r="B3" s="18" t="s">
        <v>21</v>
      </c>
    </row>
    <row r="4" spans="1:11" x14ac:dyDescent="0.25">
      <c r="A4" s="17" t="s">
        <v>315</v>
      </c>
      <c r="B4" s="18" t="s">
        <v>22</v>
      </c>
      <c r="D4" s="19" t="s">
        <v>316</v>
      </c>
    </row>
    <row r="5" spans="1:11" x14ac:dyDescent="0.25">
      <c r="A5" s="17" t="s">
        <v>317</v>
      </c>
      <c r="B5" s="18" t="s">
        <v>318</v>
      </c>
    </row>
    <row r="6" spans="1:11" x14ac:dyDescent="0.25">
      <c r="A6" s="17" t="s">
        <v>319</v>
      </c>
      <c r="B6" s="18" t="s">
        <v>320</v>
      </c>
    </row>
    <row r="7" spans="1:11" x14ac:dyDescent="0.25">
      <c r="A7" s="17" t="s">
        <v>321</v>
      </c>
      <c r="B7" s="20">
        <v>35149937</v>
      </c>
    </row>
    <row r="8" spans="1:11" x14ac:dyDescent="0.25">
      <c r="A8" s="17" t="s">
        <v>322</v>
      </c>
      <c r="B8" s="18" t="s">
        <v>323</v>
      </c>
    </row>
    <row r="9" spans="1:11" x14ac:dyDescent="0.25">
      <c r="A9" s="17" t="s">
        <v>324</v>
      </c>
      <c r="B9" s="18" t="s">
        <v>323</v>
      </c>
    </row>
    <row r="11" spans="1:11" ht="20.25" customHeight="1" x14ac:dyDescent="0.25">
      <c r="A11" s="65" t="s">
        <v>363</v>
      </c>
      <c r="B11" s="66" t="s">
        <v>364</v>
      </c>
      <c r="C11" s="67"/>
      <c r="D11" s="68"/>
      <c r="E11" s="68"/>
      <c r="F11" s="68"/>
      <c r="G11" s="68"/>
      <c r="H11" s="68"/>
      <c r="I11" s="68"/>
      <c r="J11" s="68"/>
      <c r="K11" s="68"/>
    </row>
    <row r="12" spans="1:11" ht="15" customHeight="1" x14ac:dyDescent="0.25">
      <c r="A12" s="69" t="s">
        <v>365</v>
      </c>
      <c r="B12" s="70">
        <v>106374295</v>
      </c>
      <c r="C12" s="67"/>
      <c r="D12" s="68"/>
      <c r="E12" s="68"/>
      <c r="F12" s="68"/>
      <c r="G12" s="68"/>
      <c r="H12" s="68"/>
      <c r="I12" s="68"/>
      <c r="J12" s="68"/>
      <c r="K12" s="68"/>
    </row>
    <row r="13" spans="1:11" ht="15" customHeight="1" x14ac:dyDescent="0.25">
      <c r="A13" s="71" t="s">
        <v>366</v>
      </c>
      <c r="B13" s="72">
        <v>222156</v>
      </c>
      <c r="C13" s="67"/>
      <c r="D13" s="68"/>
      <c r="E13" s="73"/>
      <c r="F13" s="68"/>
      <c r="G13" s="68"/>
      <c r="H13" s="68"/>
      <c r="I13" s="68"/>
      <c r="J13" s="68"/>
      <c r="K13" s="68"/>
    </row>
    <row r="14" spans="1:11" ht="15" customHeight="1" x14ac:dyDescent="0.25">
      <c r="A14" s="71" t="s">
        <v>367</v>
      </c>
      <c r="B14" s="72">
        <v>327553</v>
      </c>
      <c r="C14" s="67"/>
      <c r="D14" s="68"/>
      <c r="E14" s="68"/>
      <c r="F14" s="68"/>
      <c r="G14" s="68"/>
      <c r="H14" s="68"/>
      <c r="I14" s="74"/>
      <c r="J14" s="74"/>
      <c r="K14" s="74"/>
    </row>
    <row r="15" spans="1:11" ht="18.75" x14ac:dyDescent="0.25">
      <c r="A15" s="75" t="s">
        <v>368</v>
      </c>
      <c r="B15" s="76">
        <v>600000</v>
      </c>
      <c r="C15" s="77"/>
      <c r="D15" s="74"/>
      <c r="E15" s="74"/>
      <c r="F15" s="74"/>
      <c r="G15" s="74"/>
      <c r="H15" s="78"/>
      <c r="I15" s="596" t="s">
        <v>369</v>
      </c>
      <c r="J15" s="597"/>
      <c r="K15" s="598"/>
    </row>
    <row r="16" spans="1:11" ht="22.5" customHeight="1" x14ac:dyDescent="0.25">
      <c r="A16" s="65" t="s">
        <v>370</v>
      </c>
      <c r="B16" s="79" t="s">
        <v>371</v>
      </c>
      <c r="C16" s="79" t="s">
        <v>372</v>
      </c>
      <c r="D16" s="80" t="s">
        <v>6</v>
      </c>
      <c r="E16" s="81" t="s">
        <v>373</v>
      </c>
      <c r="F16" s="79" t="s">
        <v>371</v>
      </c>
      <c r="G16" s="79" t="s">
        <v>372</v>
      </c>
      <c r="H16" s="80" t="s">
        <v>371</v>
      </c>
      <c r="I16" s="82" t="s">
        <v>4</v>
      </c>
      <c r="J16" s="83" t="s">
        <v>372</v>
      </c>
      <c r="K16" s="84" t="s">
        <v>6</v>
      </c>
    </row>
    <row r="17" spans="1:20" ht="15" customHeight="1" x14ac:dyDescent="0.25">
      <c r="A17" s="85" t="s">
        <v>374</v>
      </c>
      <c r="B17" s="86">
        <v>410.15771092</v>
      </c>
      <c r="C17" s="86">
        <v>410.15771092</v>
      </c>
      <c r="D17" s="87">
        <v>703.12750443428604</v>
      </c>
      <c r="E17" s="85" t="s">
        <v>375</v>
      </c>
      <c r="F17" s="86">
        <v>722.75039807999997</v>
      </c>
      <c r="G17" s="86">
        <v>444.66693866000003</v>
      </c>
      <c r="H17" s="87">
        <v>722.75039807999997</v>
      </c>
      <c r="I17" s="88">
        <v>56.749565549820701</v>
      </c>
      <c r="J17" s="89">
        <v>92.239308853499793</v>
      </c>
      <c r="K17" s="90">
        <v>97.284969513978496</v>
      </c>
    </row>
    <row r="18" spans="1:20" ht="15" customHeight="1" x14ac:dyDescent="0.25">
      <c r="A18" s="71" t="s">
        <v>376</v>
      </c>
      <c r="B18" s="91">
        <v>423</v>
      </c>
      <c r="C18" s="91">
        <v>423</v>
      </c>
      <c r="D18" s="92">
        <v>725</v>
      </c>
      <c r="E18" s="71" t="s">
        <v>377</v>
      </c>
      <c r="F18" s="91">
        <v>811</v>
      </c>
      <c r="G18" s="91">
        <v>487</v>
      </c>
      <c r="H18" s="92">
        <v>811</v>
      </c>
      <c r="I18" s="93">
        <v>52.1578298397041</v>
      </c>
      <c r="J18" s="94">
        <v>86.858316221765904</v>
      </c>
      <c r="K18" s="95">
        <v>89.395807644882893</v>
      </c>
      <c r="O18" s="73"/>
    </row>
    <row r="19" spans="1:20" ht="15" customHeight="1" x14ac:dyDescent="0.25">
      <c r="A19" s="71" t="s">
        <v>378</v>
      </c>
      <c r="B19" s="96">
        <v>0.96963997853427897</v>
      </c>
      <c r="C19" s="96">
        <v>0.96963997853427897</v>
      </c>
      <c r="D19" s="97">
        <v>0.96983104059901504</v>
      </c>
      <c r="E19" s="71" t="s">
        <v>379</v>
      </c>
      <c r="F19" s="96">
        <v>0.891184214648582</v>
      </c>
      <c r="G19" s="96">
        <v>0.91307379601642702</v>
      </c>
      <c r="H19" s="97">
        <v>0.891184214648582</v>
      </c>
      <c r="I19" s="98">
        <v>108.803540569514</v>
      </c>
      <c r="J19" s="99">
        <v>106.195138089018</v>
      </c>
      <c r="K19" s="100">
        <v>108.824979690809</v>
      </c>
    </row>
    <row r="20" spans="1:20" ht="15" customHeight="1" x14ac:dyDescent="0.25">
      <c r="A20" s="101" t="s">
        <v>380</v>
      </c>
      <c r="B20" s="102">
        <v>68.225450690000002</v>
      </c>
      <c r="C20" s="102">
        <v>68.225450690000002</v>
      </c>
      <c r="D20" s="103">
        <v>116.957915468571</v>
      </c>
      <c r="E20" s="101" t="s">
        <v>381</v>
      </c>
      <c r="F20" s="102">
        <v>195.82040028</v>
      </c>
      <c r="G20" s="102">
        <v>100.83690039</v>
      </c>
      <c r="H20" s="103">
        <v>195.82040028</v>
      </c>
      <c r="I20" s="93">
        <v>34.840828939398399</v>
      </c>
      <c r="J20" s="94">
        <v>67.659210493508894</v>
      </c>
      <c r="K20" s="95">
        <v>59.727135324682699</v>
      </c>
    </row>
    <row r="21" spans="1:20" ht="15" customHeight="1" x14ac:dyDescent="0.25">
      <c r="A21" s="101" t="s">
        <v>382</v>
      </c>
      <c r="B21" s="104">
        <v>20</v>
      </c>
      <c r="C21" s="104">
        <v>20</v>
      </c>
      <c r="D21" s="105">
        <v>34</v>
      </c>
      <c r="E21" s="101" t="s">
        <v>383</v>
      </c>
      <c r="F21" s="104">
        <v>60</v>
      </c>
      <c r="G21" s="104">
        <v>34</v>
      </c>
      <c r="H21" s="105">
        <v>60</v>
      </c>
      <c r="I21" s="93">
        <v>33.3333333333333</v>
      </c>
      <c r="J21" s="94">
        <v>58.823529411764703</v>
      </c>
      <c r="K21" s="95">
        <v>56.6666666666667</v>
      </c>
    </row>
    <row r="22" spans="1:20" ht="15" customHeight="1" x14ac:dyDescent="0.25">
      <c r="A22" s="101" t="s">
        <v>384</v>
      </c>
      <c r="B22" s="102">
        <v>3.4112725345000001</v>
      </c>
      <c r="C22" s="102">
        <v>3.4112725345000001</v>
      </c>
      <c r="D22" s="103">
        <v>3.4399386902520899</v>
      </c>
      <c r="E22" s="101" t="s">
        <v>385</v>
      </c>
      <c r="F22" s="102">
        <v>3.2636733379999998</v>
      </c>
      <c r="G22" s="102">
        <v>2.9657911879411798</v>
      </c>
      <c r="H22" s="103">
        <v>3.2636733379999998</v>
      </c>
      <c r="I22" s="98">
        <v>104.52248681819501</v>
      </c>
      <c r="J22" s="99">
        <v>115.02065783896499</v>
      </c>
      <c r="K22" s="100">
        <v>105.400827043558</v>
      </c>
    </row>
    <row r="23" spans="1:20" ht="15" customHeight="1" x14ac:dyDescent="0.25">
      <c r="A23" s="71" t="s">
        <v>386</v>
      </c>
      <c r="B23" s="96">
        <v>478.38316161</v>
      </c>
      <c r="C23" s="96">
        <v>478.38316161</v>
      </c>
      <c r="D23" s="97">
        <v>820.08541990285698</v>
      </c>
      <c r="E23" s="71" t="s">
        <v>387</v>
      </c>
      <c r="F23" s="96">
        <v>918.57079836000003</v>
      </c>
      <c r="G23" s="96">
        <v>545.50383905000001</v>
      </c>
      <c r="H23" s="97">
        <v>918.57079836000003</v>
      </c>
      <c r="I23" s="106">
        <v>52.079073541647197</v>
      </c>
      <c r="J23" s="107">
        <v>87.695654432626696</v>
      </c>
      <c r="K23" s="108">
        <v>89.278411785680902</v>
      </c>
    </row>
    <row r="24" spans="1:20" ht="18" x14ac:dyDescent="0.25">
      <c r="A24" s="75" t="s">
        <v>388</v>
      </c>
      <c r="B24" s="109">
        <v>443</v>
      </c>
      <c r="C24" s="110">
        <v>443</v>
      </c>
      <c r="D24" s="111">
        <v>759</v>
      </c>
      <c r="E24" s="112" t="s">
        <v>389</v>
      </c>
      <c r="F24" s="109">
        <v>871</v>
      </c>
      <c r="G24" s="109">
        <v>521</v>
      </c>
      <c r="H24" s="113">
        <v>871</v>
      </c>
      <c r="I24" s="114">
        <v>50.8610792192882</v>
      </c>
      <c r="J24" s="115">
        <v>85.028790786948207</v>
      </c>
      <c r="K24" s="116">
        <v>87.141216991963304</v>
      </c>
    </row>
    <row r="25" spans="1:20" ht="18" x14ac:dyDescent="0.35">
      <c r="A25" s="117" t="s">
        <v>390</v>
      </c>
      <c r="B25" s="118">
        <v>1.1499999999999999</v>
      </c>
      <c r="C25" s="119"/>
      <c r="D25" s="120"/>
      <c r="E25" s="121" t="s">
        <v>391</v>
      </c>
      <c r="F25" s="589">
        <v>2318.1660321300001</v>
      </c>
      <c r="G25" s="589"/>
      <c r="H25" s="590"/>
      <c r="I25" s="591"/>
      <c r="J25" s="592"/>
      <c r="K25" s="122"/>
    </row>
    <row r="26" spans="1:20" ht="22.5" customHeight="1" x14ac:dyDescent="0.25">
      <c r="A26" s="65" t="s">
        <v>392</v>
      </c>
      <c r="B26" s="79" t="s">
        <v>4</v>
      </c>
      <c r="C26" s="123" t="s">
        <v>372</v>
      </c>
      <c r="D26" s="124" t="s">
        <v>6</v>
      </c>
      <c r="E26" s="599" t="s">
        <v>393</v>
      </c>
      <c r="F26" s="600"/>
      <c r="G26" s="600"/>
      <c r="H26" s="601"/>
      <c r="I26" s="125"/>
      <c r="J26" s="126"/>
      <c r="K26" s="126"/>
      <c r="T26" s="73"/>
    </row>
    <row r="27" spans="1:20" ht="15" customHeight="1" x14ac:dyDescent="0.25">
      <c r="A27" s="69" t="s">
        <v>394</v>
      </c>
      <c r="B27" s="127">
        <v>1</v>
      </c>
      <c r="C27" s="127">
        <v>1</v>
      </c>
      <c r="D27" s="128">
        <v>1</v>
      </c>
      <c r="E27" s="129"/>
      <c r="F27" s="130" t="s">
        <v>395</v>
      </c>
      <c r="G27" s="130" t="s">
        <v>396</v>
      </c>
      <c r="H27" s="131"/>
      <c r="I27" s="132"/>
      <c r="J27" s="133"/>
      <c r="K27" s="133"/>
    </row>
    <row r="28" spans="1:20" ht="15" customHeight="1" x14ac:dyDescent="0.25">
      <c r="A28" s="71" t="s">
        <v>397</v>
      </c>
      <c r="B28" s="96">
        <v>478.38316161</v>
      </c>
      <c r="C28" s="96">
        <v>478.38316161</v>
      </c>
      <c r="D28" s="97">
        <v>820.08541990285698</v>
      </c>
      <c r="E28" s="134" t="s">
        <v>398</v>
      </c>
      <c r="F28" s="135">
        <v>20</v>
      </c>
      <c r="G28" s="135">
        <v>60</v>
      </c>
      <c r="H28" s="136"/>
      <c r="I28" s="132"/>
      <c r="J28" s="133"/>
      <c r="K28" s="133"/>
    </row>
    <row r="29" spans="1:20" ht="15" customHeight="1" x14ac:dyDescent="0.25">
      <c r="A29" s="101" t="s">
        <v>374</v>
      </c>
      <c r="B29" s="102" t="s">
        <v>323</v>
      </c>
      <c r="C29" s="102" t="s">
        <v>323</v>
      </c>
      <c r="D29" s="103" t="s">
        <v>323</v>
      </c>
      <c r="E29" s="134" t="s">
        <v>399</v>
      </c>
      <c r="F29" s="135">
        <v>443</v>
      </c>
      <c r="G29" s="135">
        <v>871</v>
      </c>
      <c r="H29" s="136"/>
      <c r="I29" s="132"/>
      <c r="J29" s="133"/>
      <c r="K29" s="133"/>
    </row>
    <row r="30" spans="1:20" ht="15" customHeight="1" x14ac:dyDescent="0.25">
      <c r="A30" s="101" t="s">
        <v>400</v>
      </c>
      <c r="B30" s="102" t="s">
        <v>323</v>
      </c>
      <c r="C30" s="102" t="s">
        <v>323</v>
      </c>
      <c r="D30" s="103" t="s">
        <v>323</v>
      </c>
      <c r="E30" s="137" t="s">
        <v>401</v>
      </c>
      <c r="F30" s="138">
        <v>4.5146726862302504</v>
      </c>
      <c r="G30" s="138">
        <v>6.8886337543053999</v>
      </c>
      <c r="H30" s="139"/>
      <c r="I30" s="132"/>
      <c r="J30" s="133"/>
      <c r="K30" s="133"/>
    </row>
    <row r="31" spans="1:20" ht="15" customHeight="1" x14ac:dyDescent="0.25">
      <c r="A31" s="71" t="s">
        <v>402</v>
      </c>
      <c r="B31" s="91">
        <v>66387389.653057098</v>
      </c>
      <c r="C31" s="91">
        <v>39424915.2976643</v>
      </c>
      <c r="D31" s="92">
        <v>66387389.653057098</v>
      </c>
      <c r="E31" s="605"/>
      <c r="F31" s="606"/>
      <c r="G31" s="606"/>
      <c r="H31" s="607"/>
      <c r="I31" s="140"/>
      <c r="J31" s="133"/>
      <c r="K31" s="133"/>
    </row>
    <row r="32" spans="1:20" ht="18" x14ac:dyDescent="0.35">
      <c r="A32" s="141" t="s">
        <v>403</v>
      </c>
      <c r="B32" s="110">
        <v>47967767.090359204</v>
      </c>
      <c r="C32" s="110">
        <v>28486210.475191001</v>
      </c>
      <c r="D32" s="111">
        <v>47967767.090359204</v>
      </c>
      <c r="E32" s="142" t="s">
        <v>404</v>
      </c>
      <c r="F32" s="143">
        <v>0.53141911777190998</v>
      </c>
      <c r="G32" s="143">
        <v>0.89485361665945595</v>
      </c>
      <c r="H32" s="143">
        <v>0.91100420189470299</v>
      </c>
      <c r="I32" s="144"/>
      <c r="J32" s="133"/>
      <c r="K32" s="145"/>
    </row>
    <row r="33" spans="1:11" ht="18" x14ac:dyDescent="0.35">
      <c r="A33" s="146" t="s">
        <v>405</v>
      </c>
      <c r="B33" s="147">
        <v>35149937.040607601</v>
      </c>
      <c r="C33" s="147">
        <v>35149937.040607698</v>
      </c>
      <c r="D33" s="148">
        <v>60257034.926756002</v>
      </c>
      <c r="E33" s="593" t="s">
        <v>406</v>
      </c>
      <c r="F33" s="594"/>
      <c r="G33" s="594"/>
      <c r="H33" s="595"/>
      <c r="I33" s="132"/>
      <c r="J33" s="133"/>
      <c r="K33" s="133"/>
    </row>
    <row r="34" spans="1:11" ht="27.75" customHeight="1" x14ac:dyDescent="0.25">
      <c r="A34" s="149" t="s">
        <v>407</v>
      </c>
      <c r="B34" s="150">
        <v>53.124481090657397</v>
      </c>
      <c r="C34" s="150">
        <v>53.124481090657497</v>
      </c>
      <c r="D34" s="150">
        <v>91.070539012555599</v>
      </c>
      <c r="E34" s="602" t="s">
        <v>408</v>
      </c>
      <c r="F34" s="603"/>
      <c r="G34" s="603"/>
      <c r="H34" s="604"/>
      <c r="I34" s="132"/>
      <c r="J34" s="133"/>
      <c r="K34" s="133"/>
    </row>
    <row r="35" spans="1:11" ht="27.75" customHeight="1" x14ac:dyDescent="0.25">
      <c r="A35" s="151" t="s">
        <v>409</v>
      </c>
      <c r="B35" s="152">
        <v>30.989280636216801</v>
      </c>
      <c r="C35" s="152">
        <v>30.989280636216801</v>
      </c>
      <c r="D35" s="152">
        <v>91.070539012555599</v>
      </c>
      <c r="E35" s="616" t="s">
        <v>410</v>
      </c>
      <c r="F35" s="617"/>
      <c r="G35" s="617"/>
      <c r="H35" s="618"/>
      <c r="I35" s="132"/>
      <c r="J35" s="133"/>
      <c r="K35" s="133"/>
    </row>
    <row r="36" spans="1:11" ht="15" customHeight="1" x14ac:dyDescent="0.25">
      <c r="A36" s="153" t="s">
        <v>411</v>
      </c>
      <c r="B36" s="109">
        <v>38596386.297616698</v>
      </c>
      <c r="C36" s="109">
        <v>38596386.297616698</v>
      </c>
      <c r="D36" s="109">
        <v>66165233.653057098</v>
      </c>
      <c r="E36" s="619" t="s">
        <v>412</v>
      </c>
      <c r="F36" s="620"/>
      <c r="G36" s="620"/>
      <c r="H36" s="621"/>
      <c r="I36" s="132"/>
      <c r="J36" s="133"/>
      <c r="K36" s="133"/>
    </row>
    <row r="37" spans="1:11" ht="15" customHeight="1" x14ac:dyDescent="0.25">
      <c r="A37" s="608"/>
      <c r="B37" s="609"/>
      <c r="C37" s="609"/>
      <c r="D37" s="609"/>
      <c r="E37" s="610"/>
      <c r="F37" s="610"/>
      <c r="G37" s="610"/>
      <c r="H37" s="610"/>
      <c r="I37" s="133"/>
      <c r="J37" s="133"/>
      <c r="K37" s="133"/>
    </row>
    <row r="38" spans="1:11" ht="15" customHeight="1" x14ac:dyDescent="0.25">
      <c r="A38" s="149" t="s">
        <v>413</v>
      </c>
      <c r="B38" s="150" t="s">
        <v>323</v>
      </c>
      <c r="C38" s="154">
        <v>534.59376226899997</v>
      </c>
      <c r="D38" s="155">
        <v>900.19938239279998</v>
      </c>
      <c r="E38" s="613"/>
      <c r="F38" s="614"/>
      <c r="G38" s="614"/>
      <c r="H38" s="614"/>
      <c r="I38" s="133"/>
      <c r="J38" s="133"/>
      <c r="K38" s="133"/>
    </row>
    <row r="39" spans="1:11" ht="27.75" customHeight="1" x14ac:dyDescent="0.25">
      <c r="A39" s="151" t="s">
        <v>414</v>
      </c>
      <c r="B39" s="152" t="s">
        <v>323</v>
      </c>
      <c r="C39" s="156">
        <v>-56.210600659000001</v>
      </c>
      <c r="D39" s="157">
        <v>-80.113962489942907</v>
      </c>
      <c r="E39" s="158"/>
      <c r="F39" s="159"/>
      <c r="G39" s="133"/>
      <c r="H39" s="73"/>
      <c r="I39" s="73"/>
      <c r="J39" s="133"/>
      <c r="K39" s="133"/>
    </row>
    <row r="40" spans="1:11" ht="15" customHeight="1" x14ac:dyDescent="0.25">
      <c r="A40" s="160" t="s">
        <v>415</v>
      </c>
      <c r="B40" s="161" t="s">
        <v>323</v>
      </c>
      <c r="C40" s="162">
        <v>10.5146383340544</v>
      </c>
      <c r="D40" s="163">
        <v>8.8995798105297208</v>
      </c>
      <c r="E40" s="164"/>
      <c r="F40" s="165"/>
      <c r="G40" s="133"/>
      <c r="H40" s="73"/>
      <c r="I40" s="73"/>
      <c r="J40" s="133"/>
      <c r="K40" s="133"/>
    </row>
    <row r="41" spans="1:11" ht="15" customHeight="1" x14ac:dyDescent="0.25">
      <c r="A41" s="166" t="s">
        <v>416</v>
      </c>
      <c r="B41" s="167" t="s">
        <v>323</v>
      </c>
      <c r="C41" s="168">
        <v>-4145387.2570566898</v>
      </c>
      <c r="D41" s="169">
        <v>-5908198.72630117</v>
      </c>
      <c r="E41" s="164"/>
      <c r="F41" s="165"/>
      <c r="G41" s="133"/>
      <c r="H41" s="73"/>
      <c r="I41" s="73"/>
      <c r="J41" s="133"/>
      <c r="K41" s="133"/>
    </row>
    <row r="42" spans="1:11" ht="15" customHeight="1" x14ac:dyDescent="0.25">
      <c r="A42" s="608"/>
      <c r="B42" s="609"/>
      <c r="C42" s="610"/>
      <c r="D42" s="610"/>
      <c r="E42" s="170"/>
      <c r="F42" s="171"/>
      <c r="G42" s="133"/>
      <c r="H42" s="73"/>
      <c r="I42" s="73"/>
      <c r="J42" s="133"/>
      <c r="K42" s="133"/>
    </row>
    <row r="43" spans="1:11" ht="15" customHeight="1" x14ac:dyDescent="0.25">
      <c r="A43" s="172"/>
      <c r="B43" s="173" t="s">
        <v>364</v>
      </c>
      <c r="C43" s="174"/>
      <c r="D43" s="133"/>
      <c r="E43" s="170"/>
      <c r="F43" s="171"/>
      <c r="G43" s="133"/>
      <c r="H43" s="73"/>
      <c r="I43" s="73"/>
      <c r="J43" s="133"/>
      <c r="K43" s="133"/>
    </row>
    <row r="44" spans="1:11" ht="15" customHeight="1" x14ac:dyDescent="0.25">
      <c r="A44" s="175" t="s">
        <v>417</v>
      </c>
      <c r="B44" s="176">
        <v>46287.39</v>
      </c>
      <c r="C44" s="174"/>
      <c r="D44" s="133"/>
      <c r="E44" s="170"/>
      <c r="F44" s="171"/>
      <c r="G44" s="133"/>
      <c r="H44" s="73"/>
      <c r="I44" s="73"/>
      <c r="J44" s="133"/>
      <c r="K44" s="133"/>
    </row>
    <row r="45" spans="1:11" ht="18" x14ac:dyDescent="0.35">
      <c r="A45" s="177" t="s">
        <v>418</v>
      </c>
      <c r="B45" s="178">
        <v>52220</v>
      </c>
      <c r="C45" s="179"/>
      <c r="D45" s="133"/>
      <c r="E45" s="170"/>
      <c r="F45" s="73"/>
      <c r="G45" s="133"/>
      <c r="H45" s="73"/>
      <c r="I45" s="73"/>
      <c r="J45" s="133"/>
      <c r="K45" s="133"/>
    </row>
    <row r="46" spans="1:11" ht="15" customHeight="1" x14ac:dyDescent="0.25">
      <c r="A46" s="608"/>
      <c r="B46" s="609"/>
      <c r="C46" s="615"/>
      <c r="D46" s="615"/>
      <c r="E46" s="170"/>
      <c r="F46" s="73"/>
      <c r="G46" s="133"/>
      <c r="H46" s="73"/>
      <c r="I46" s="73"/>
      <c r="J46" s="133"/>
      <c r="K46" s="133"/>
    </row>
    <row r="47" spans="1:11" ht="15" customHeight="1" x14ac:dyDescent="0.25">
      <c r="A47" s="180" t="s">
        <v>419</v>
      </c>
      <c r="B47" s="181">
        <v>0</v>
      </c>
      <c r="C47" s="181">
        <v>0</v>
      </c>
      <c r="D47" s="182">
        <v>0</v>
      </c>
      <c r="E47" s="611"/>
      <c r="F47" s="612"/>
      <c r="G47" s="612"/>
      <c r="H47" s="612"/>
      <c r="I47" s="133"/>
      <c r="J47" s="133"/>
      <c r="K47" s="133"/>
    </row>
  </sheetData>
  <mergeCells count="14">
    <mergeCell ref="E34:H34"/>
    <mergeCell ref="E31:H31"/>
    <mergeCell ref="A42:D42"/>
    <mergeCell ref="E47:H47"/>
    <mergeCell ref="A37:H37"/>
    <mergeCell ref="E38:H38"/>
    <mergeCell ref="A46:D46"/>
    <mergeCell ref="E35:H35"/>
    <mergeCell ref="E36:H36"/>
    <mergeCell ref="F25:H25"/>
    <mergeCell ref="I25:J25"/>
    <mergeCell ref="E33:H33"/>
    <mergeCell ref="I15:K15"/>
    <mergeCell ref="E26:H26"/>
  </mergeCells>
  <hyperlinks>
    <hyperlink ref="D4" location="'Rekapitulace'!B5" display="&lt;&lt;&lt; Zpět na rekapitulaci" xr:uid="{00000000-0004-0000-D400-000000000000}"/>
  </hyperlinks>
  <pageMargins left="0.7" right="0.7" top="0.78740157499999996" bottom="0.78740157499999996" header="0.3" footer="0.3"/>
  <drawing r:id="rId1"/>
  <legacy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dimension ref="A1:U389"/>
  <sheetViews>
    <sheetView showGridLines="0" workbookViewId="0"/>
  </sheetViews>
  <sheetFormatPr defaultColWidth="12.140625" defaultRowHeight="15" customHeight="1" outlineLevelRow="1" x14ac:dyDescent="0.25"/>
  <cols>
    <col min="1" max="1" width="78.140625" customWidth="1"/>
    <col min="2" max="4" width="12.7109375" customWidth="1"/>
    <col min="5" max="5" width="12.85546875" customWidth="1"/>
    <col min="6" max="20" width="11.7109375" customWidth="1"/>
    <col min="21" max="21" width="47.140625" customWidth="1"/>
  </cols>
  <sheetData>
    <row r="1" spans="1:21" x14ac:dyDescent="0.25">
      <c r="A1" s="17" t="s">
        <v>1</v>
      </c>
      <c r="B1" s="18" t="s">
        <v>2161</v>
      </c>
    </row>
    <row r="2" spans="1:21" x14ac:dyDescent="0.25">
      <c r="A2" s="17" t="s">
        <v>0</v>
      </c>
      <c r="B2" s="18" t="s">
        <v>253</v>
      </c>
    </row>
    <row r="3" spans="1:21" x14ac:dyDescent="0.25">
      <c r="A3" s="17" t="s">
        <v>2</v>
      </c>
      <c r="B3" s="18" t="s">
        <v>21</v>
      </c>
    </row>
    <row r="4" spans="1:21" x14ac:dyDescent="0.25">
      <c r="A4" s="17" t="s">
        <v>315</v>
      </c>
      <c r="B4" s="18" t="s">
        <v>24</v>
      </c>
      <c r="D4" s="19" t="s">
        <v>316</v>
      </c>
    </row>
    <row r="5" spans="1:21" x14ac:dyDescent="0.25">
      <c r="A5" s="17" t="s">
        <v>317</v>
      </c>
      <c r="B5" s="18" t="s">
        <v>318</v>
      </c>
    </row>
    <row r="6" spans="1:21" x14ac:dyDescent="0.25">
      <c r="A6" s="17" t="s">
        <v>319</v>
      </c>
      <c r="B6" s="18" t="s">
        <v>320</v>
      </c>
    </row>
    <row r="7" spans="1:21" x14ac:dyDescent="0.25">
      <c r="A7" s="17" t="s">
        <v>321</v>
      </c>
      <c r="B7" s="20">
        <v>36471500</v>
      </c>
    </row>
    <row r="8" spans="1:21" x14ac:dyDescent="0.25">
      <c r="A8" s="17" t="s">
        <v>322</v>
      </c>
      <c r="B8" s="18" t="s">
        <v>323</v>
      </c>
    </row>
    <row r="9" spans="1:21" x14ac:dyDescent="0.25">
      <c r="A9" s="17" t="s">
        <v>324</v>
      </c>
      <c r="B9" s="18" t="s">
        <v>323</v>
      </c>
    </row>
    <row r="11" spans="1:21" x14ac:dyDescent="0.25">
      <c r="A11" s="183" t="s">
        <v>421</v>
      </c>
      <c r="B11" s="184" t="s">
        <v>332</v>
      </c>
      <c r="C11" s="184" t="s">
        <v>422</v>
      </c>
      <c r="D11" s="184" t="s">
        <v>423</v>
      </c>
      <c r="E11" s="184" t="s">
        <v>424</v>
      </c>
      <c r="F11" s="184" t="s">
        <v>425</v>
      </c>
      <c r="G11" s="184" t="s">
        <v>426</v>
      </c>
      <c r="H11" s="184" t="s">
        <v>427</v>
      </c>
      <c r="I11" s="184" t="s">
        <v>428</v>
      </c>
      <c r="J11" s="184" t="s">
        <v>429</v>
      </c>
      <c r="K11" s="185" t="s">
        <v>430</v>
      </c>
      <c r="L11" s="185" t="s">
        <v>431</v>
      </c>
      <c r="M11" s="185" t="s">
        <v>432</v>
      </c>
      <c r="N11" s="186" t="s">
        <v>433</v>
      </c>
      <c r="O11" s="186" t="s">
        <v>434</v>
      </c>
      <c r="P11" s="187" t="s">
        <v>435</v>
      </c>
      <c r="Q11" s="187" t="s">
        <v>436</v>
      </c>
      <c r="R11" s="188" t="s">
        <v>437</v>
      </c>
      <c r="S11" s="188" t="s">
        <v>423</v>
      </c>
      <c r="T11" s="189" t="s">
        <v>358</v>
      </c>
      <c r="U11" s="188" t="s">
        <v>438</v>
      </c>
    </row>
    <row r="12" spans="1:21" outlineLevel="1" x14ac:dyDescent="0.25">
      <c r="A12" s="190" t="s">
        <v>439</v>
      </c>
      <c r="B12" s="191" t="s">
        <v>440</v>
      </c>
      <c r="C12" s="191" t="s">
        <v>323</v>
      </c>
      <c r="D12" s="191" t="s">
        <v>441</v>
      </c>
      <c r="E12" s="192">
        <v>785</v>
      </c>
      <c r="F12" s="192">
        <v>0</v>
      </c>
      <c r="G12" s="192">
        <v>0</v>
      </c>
      <c r="H12" s="192">
        <v>0</v>
      </c>
      <c r="I12" s="192">
        <v>5</v>
      </c>
      <c r="J12" s="192">
        <v>0</v>
      </c>
      <c r="K12" s="193">
        <v>0</v>
      </c>
      <c r="L12" s="193">
        <v>0</v>
      </c>
      <c r="M12" s="193">
        <v>0</v>
      </c>
      <c r="N12" s="193">
        <v>1.28</v>
      </c>
      <c r="O12" s="193">
        <v>0</v>
      </c>
      <c r="P12" s="192">
        <v>1004.8</v>
      </c>
      <c r="Q12" s="192">
        <v>1004.8</v>
      </c>
      <c r="R12" s="192">
        <v>1004.8</v>
      </c>
      <c r="S12" s="192">
        <v>0</v>
      </c>
      <c r="T12" s="194">
        <v>1004.8</v>
      </c>
      <c r="U12" s="195" t="s">
        <v>442</v>
      </c>
    </row>
    <row r="13" spans="1:21" outlineLevel="1" x14ac:dyDescent="0.25">
      <c r="A13" s="190" t="s">
        <v>439</v>
      </c>
      <c r="B13" s="191" t="s">
        <v>443</v>
      </c>
      <c r="C13" s="191" t="s">
        <v>323</v>
      </c>
      <c r="D13" s="191" t="s">
        <v>441</v>
      </c>
      <c r="E13" s="192">
        <v>1413</v>
      </c>
      <c r="F13" s="192">
        <v>0</v>
      </c>
      <c r="G13" s="192">
        <v>0</v>
      </c>
      <c r="H13" s="192">
        <v>0</v>
      </c>
      <c r="I13" s="192">
        <v>8</v>
      </c>
      <c r="J13" s="192">
        <v>0</v>
      </c>
      <c r="K13" s="193">
        <v>0</v>
      </c>
      <c r="L13" s="193">
        <v>0</v>
      </c>
      <c r="M13" s="193">
        <v>0</v>
      </c>
      <c r="N13" s="193">
        <v>1.28</v>
      </c>
      <c r="O13" s="193">
        <v>0</v>
      </c>
      <c r="P13" s="192">
        <v>1808.64</v>
      </c>
      <c r="Q13" s="192">
        <v>1808.64</v>
      </c>
      <c r="R13" s="192">
        <v>1808.64</v>
      </c>
      <c r="S13" s="192">
        <v>0</v>
      </c>
      <c r="T13" s="194">
        <v>1808.64</v>
      </c>
      <c r="U13" s="195" t="s">
        <v>444</v>
      </c>
    </row>
    <row r="14" spans="1:21" outlineLevel="1" x14ac:dyDescent="0.25">
      <c r="A14" s="190" t="s">
        <v>439</v>
      </c>
      <c r="B14" s="191" t="s">
        <v>110</v>
      </c>
      <c r="C14" s="191" t="s">
        <v>323</v>
      </c>
      <c r="D14" s="191" t="s">
        <v>441</v>
      </c>
      <c r="E14" s="192">
        <v>157</v>
      </c>
      <c r="F14" s="192">
        <v>0</v>
      </c>
      <c r="G14" s="192">
        <v>0</v>
      </c>
      <c r="H14" s="192">
        <v>0</v>
      </c>
      <c r="I14" s="192">
        <v>1</v>
      </c>
      <c r="J14" s="192">
        <v>0</v>
      </c>
      <c r="K14" s="193">
        <v>0</v>
      </c>
      <c r="L14" s="193">
        <v>0</v>
      </c>
      <c r="M14" s="193">
        <v>0</v>
      </c>
      <c r="N14" s="193">
        <v>1.28</v>
      </c>
      <c r="O14" s="193">
        <v>0</v>
      </c>
      <c r="P14" s="192">
        <v>200.96</v>
      </c>
      <c r="Q14" s="192">
        <v>200.96</v>
      </c>
      <c r="R14" s="192">
        <v>200.96</v>
      </c>
      <c r="S14" s="192">
        <v>0</v>
      </c>
      <c r="T14" s="194">
        <v>200.96</v>
      </c>
      <c r="U14" s="195" t="s">
        <v>450</v>
      </c>
    </row>
    <row r="15" spans="1:21" outlineLevel="1" x14ac:dyDescent="0.25">
      <c r="A15" s="190" t="s">
        <v>439</v>
      </c>
      <c r="B15" s="191" t="s">
        <v>453</v>
      </c>
      <c r="C15" s="191" t="s">
        <v>323</v>
      </c>
      <c r="D15" s="191" t="s">
        <v>441</v>
      </c>
      <c r="E15" s="192">
        <v>1727</v>
      </c>
      <c r="F15" s="192">
        <v>0</v>
      </c>
      <c r="G15" s="192">
        <v>0</v>
      </c>
      <c r="H15" s="192">
        <v>0</v>
      </c>
      <c r="I15" s="192">
        <v>11</v>
      </c>
      <c r="J15" s="192">
        <v>0</v>
      </c>
      <c r="K15" s="193">
        <v>0</v>
      </c>
      <c r="L15" s="193">
        <v>0</v>
      </c>
      <c r="M15" s="193">
        <v>0</v>
      </c>
      <c r="N15" s="193">
        <v>1.28</v>
      </c>
      <c r="O15" s="193">
        <v>0</v>
      </c>
      <c r="P15" s="192">
        <v>2210.56</v>
      </c>
      <c r="Q15" s="192">
        <v>2210.56</v>
      </c>
      <c r="R15" s="192">
        <v>2210.56</v>
      </c>
      <c r="S15" s="192">
        <v>0</v>
      </c>
      <c r="T15" s="194">
        <v>2210.56</v>
      </c>
      <c r="U15" s="195" t="s">
        <v>454</v>
      </c>
    </row>
    <row r="16" spans="1:21" outlineLevel="1" x14ac:dyDescent="0.25">
      <c r="A16" s="190" t="s">
        <v>455</v>
      </c>
      <c r="B16" s="191" t="s">
        <v>456</v>
      </c>
      <c r="C16" s="191" t="s">
        <v>323</v>
      </c>
      <c r="D16" s="191" t="s">
        <v>441</v>
      </c>
      <c r="E16" s="192">
        <v>627</v>
      </c>
      <c r="F16" s="192">
        <v>0</v>
      </c>
      <c r="G16" s="192">
        <v>0</v>
      </c>
      <c r="H16" s="192">
        <v>0</v>
      </c>
      <c r="I16" s="192">
        <v>3</v>
      </c>
      <c r="J16" s="192">
        <v>0</v>
      </c>
      <c r="K16" s="193">
        <v>0</v>
      </c>
      <c r="L16" s="193">
        <v>0</v>
      </c>
      <c r="M16" s="193">
        <v>0</v>
      </c>
      <c r="N16" s="193">
        <v>1.28</v>
      </c>
      <c r="O16" s="193">
        <v>0</v>
      </c>
      <c r="P16" s="192">
        <v>802.56</v>
      </c>
      <c r="Q16" s="192">
        <v>802.56</v>
      </c>
      <c r="R16" s="192">
        <v>802.56</v>
      </c>
      <c r="S16" s="192">
        <v>0</v>
      </c>
      <c r="T16" s="194">
        <v>802.56</v>
      </c>
      <c r="U16" s="195" t="s">
        <v>457</v>
      </c>
    </row>
    <row r="17" spans="1:21" x14ac:dyDescent="0.25">
      <c r="A17" s="196" t="s">
        <v>459</v>
      </c>
      <c r="B17" s="197"/>
      <c r="C17" s="197"/>
      <c r="D17" s="197"/>
      <c r="E17" s="198">
        <v>4709</v>
      </c>
      <c r="F17" s="198">
        <v>0</v>
      </c>
      <c r="G17" s="198">
        <v>0</v>
      </c>
      <c r="H17" s="198">
        <v>0</v>
      </c>
      <c r="I17" s="197"/>
      <c r="J17" s="197"/>
      <c r="K17" s="199"/>
      <c r="L17" s="199"/>
      <c r="M17" s="199"/>
      <c r="N17" s="199"/>
      <c r="O17" s="199"/>
      <c r="P17" s="198">
        <v>6027.52</v>
      </c>
      <c r="Q17" s="198">
        <v>6027.52</v>
      </c>
      <c r="R17" s="198">
        <v>6027.52</v>
      </c>
      <c r="S17" s="198">
        <v>0</v>
      </c>
      <c r="T17" s="198">
        <v>6027.52</v>
      </c>
      <c r="U17" s="192"/>
    </row>
    <row r="18" spans="1:21" outlineLevel="1" x14ac:dyDescent="0.25">
      <c r="A18" s="190" t="s">
        <v>460</v>
      </c>
      <c r="B18" s="191" t="s">
        <v>440</v>
      </c>
      <c r="C18" s="191" t="s">
        <v>323</v>
      </c>
      <c r="D18" s="191" t="s">
        <v>461</v>
      </c>
      <c r="E18" s="192">
        <v>46888</v>
      </c>
      <c r="F18" s="192">
        <v>0</v>
      </c>
      <c r="G18" s="192">
        <v>985.64</v>
      </c>
      <c r="H18" s="192">
        <v>0</v>
      </c>
      <c r="I18" s="192">
        <v>134</v>
      </c>
      <c r="J18" s="192">
        <v>0</v>
      </c>
      <c r="K18" s="193">
        <v>0</v>
      </c>
      <c r="L18" s="193">
        <v>0</v>
      </c>
      <c r="M18" s="193">
        <v>0</v>
      </c>
      <c r="N18" s="193">
        <v>1.1200000000000001</v>
      </c>
      <c r="O18" s="193">
        <v>0</v>
      </c>
      <c r="P18" s="192">
        <v>52514.559999999998</v>
      </c>
      <c r="Q18" s="192">
        <v>53500.2</v>
      </c>
      <c r="R18" s="192">
        <v>53500.2</v>
      </c>
      <c r="S18" s="192">
        <v>0</v>
      </c>
      <c r="T18" s="194">
        <v>53500.2</v>
      </c>
      <c r="U18" s="195" t="s">
        <v>442</v>
      </c>
    </row>
    <row r="19" spans="1:21" outlineLevel="1" x14ac:dyDescent="0.25">
      <c r="A19" s="190" t="s">
        <v>462</v>
      </c>
      <c r="B19" s="191" t="s">
        <v>110</v>
      </c>
      <c r="C19" s="191" t="s">
        <v>323</v>
      </c>
      <c r="D19" s="191" t="s">
        <v>463</v>
      </c>
      <c r="E19" s="192">
        <v>71</v>
      </c>
      <c r="F19" s="192">
        <v>0</v>
      </c>
      <c r="G19" s="192">
        <v>0</v>
      </c>
      <c r="H19" s="192">
        <v>0</v>
      </c>
      <c r="I19" s="192">
        <v>1</v>
      </c>
      <c r="J19" s="192">
        <v>0</v>
      </c>
      <c r="K19" s="193">
        <v>0</v>
      </c>
      <c r="L19" s="193">
        <v>0</v>
      </c>
      <c r="M19" s="193">
        <v>0</v>
      </c>
      <c r="N19" s="193">
        <v>1.26</v>
      </c>
      <c r="O19" s="193">
        <v>0</v>
      </c>
      <c r="P19" s="192">
        <v>89.46</v>
      </c>
      <c r="Q19" s="192">
        <v>89.46</v>
      </c>
      <c r="R19" s="192">
        <v>89.46</v>
      </c>
      <c r="S19" s="192">
        <v>0</v>
      </c>
      <c r="T19" s="194">
        <v>89.46</v>
      </c>
      <c r="U19" s="195" t="s">
        <v>450</v>
      </c>
    </row>
    <row r="20" spans="1:21" outlineLevel="1" x14ac:dyDescent="0.25">
      <c r="A20" s="190" t="s">
        <v>462</v>
      </c>
      <c r="B20" s="191" t="s">
        <v>453</v>
      </c>
      <c r="C20" s="191" t="s">
        <v>323</v>
      </c>
      <c r="D20" s="191" t="s">
        <v>463</v>
      </c>
      <c r="E20" s="192">
        <v>142</v>
      </c>
      <c r="F20" s="192">
        <v>0</v>
      </c>
      <c r="G20" s="192">
        <v>0</v>
      </c>
      <c r="H20" s="192">
        <v>0</v>
      </c>
      <c r="I20" s="192">
        <v>2</v>
      </c>
      <c r="J20" s="192">
        <v>0</v>
      </c>
      <c r="K20" s="193">
        <v>0</v>
      </c>
      <c r="L20" s="193">
        <v>0</v>
      </c>
      <c r="M20" s="193">
        <v>0</v>
      </c>
      <c r="N20" s="193">
        <v>1.26</v>
      </c>
      <c r="O20" s="193">
        <v>0</v>
      </c>
      <c r="P20" s="192">
        <v>178.92</v>
      </c>
      <c r="Q20" s="192">
        <v>178.92</v>
      </c>
      <c r="R20" s="192">
        <v>178.92</v>
      </c>
      <c r="S20" s="192">
        <v>0</v>
      </c>
      <c r="T20" s="194">
        <v>178.92</v>
      </c>
      <c r="U20" s="195" t="s">
        <v>454</v>
      </c>
    </row>
    <row r="21" spans="1:21" outlineLevel="1" x14ac:dyDescent="0.25">
      <c r="A21" s="190" t="s">
        <v>465</v>
      </c>
      <c r="B21" s="191" t="s">
        <v>466</v>
      </c>
      <c r="C21" s="191" t="s">
        <v>323</v>
      </c>
      <c r="D21" s="191" t="s">
        <v>463</v>
      </c>
      <c r="E21" s="192">
        <v>6280</v>
      </c>
      <c r="F21" s="192">
        <v>0</v>
      </c>
      <c r="G21" s="192">
        <v>0</v>
      </c>
      <c r="H21" s="192">
        <v>0</v>
      </c>
      <c r="I21" s="192">
        <v>10</v>
      </c>
      <c r="J21" s="192">
        <v>0</v>
      </c>
      <c r="K21" s="193">
        <v>0</v>
      </c>
      <c r="L21" s="193">
        <v>0</v>
      </c>
      <c r="M21" s="193">
        <v>0</v>
      </c>
      <c r="N21" s="193">
        <v>1.0900000000000001</v>
      </c>
      <c r="O21" s="193">
        <v>0</v>
      </c>
      <c r="P21" s="192">
        <v>6845.2</v>
      </c>
      <c r="Q21" s="192">
        <v>6845.2</v>
      </c>
      <c r="R21" s="192">
        <v>6845.2</v>
      </c>
      <c r="S21" s="192">
        <v>0</v>
      </c>
      <c r="T21" s="194">
        <v>6845.2</v>
      </c>
      <c r="U21" s="195" t="s">
        <v>467</v>
      </c>
    </row>
    <row r="22" spans="1:21" outlineLevel="1" x14ac:dyDescent="0.25">
      <c r="A22" s="190" t="s">
        <v>468</v>
      </c>
      <c r="B22" s="191" t="s">
        <v>469</v>
      </c>
      <c r="C22" s="191" t="s">
        <v>323</v>
      </c>
      <c r="D22" s="191" t="s">
        <v>470</v>
      </c>
      <c r="E22" s="192">
        <v>201776</v>
      </c>
      <c r="F22" s="192">
        <v>457211</v>
      </c>
      <c r="G22" s="192">
        <v>0</v>
      </c>
      <c r="H22" s="192">
        <v>0</v>
      </c>
      <c r="I22" s="192">
        <v>147</v>
      </c>
      <c r="J22" s="192">
        <v>248</v>
      </c>
      <c r="K22" s="193">
        <v>44.131921585438697</v>
      </c>
      <c r="L22" s="193">
        <v>0</v>
      </c>
      <c r="M22" s="193">
        <v>59.274193548387103</v>
      </c>
      <c r="N22" s="193">
        <v>1.33</v>
      </c>
      <c r="O22" s="193">
        <v>0</v>
      </c>
      <c r="P22" s="192">
        <v>268362.08</v>
      </c>
      <c r="Q22" s="192">
        <v>268362.08</v>
      </c>
      <c r="R22" s="192">
        <v>268362.08</v>
      </c>
      <c r="S22" s="192">
        <v>0</v>
      </c>
      <c r="T22" s="194">
        <v>268362.08</v>
      </c>
      <c r="U22" s="195" t="s">
        <v>471</v>
      </c>
    </row>
    <row r="23" spans="1:21" x14ac:dyDescent="0.25">
      <c r="A23" s="196" t="s">
        <v>472</v>
      </c>
      <c r="B23" s="197"/>
      <c r="C23" s="197"/>
      <c r="D23" s="197"/>
      <c r="E23" s="198">
        <v>255157</v>
      </c>
      <c r="F23" s="198">
        <v>457211</v>
      </c>
      <c r="G23" s="198">
        <v>985.64</v>
      </c>
      <c r="H23" s="198">
        <v>0</v>
      </c>
      <c r="I23" s="197"/>
      <c r="J23" s="197"/>
      <c r="K23" s="199"/>
      <c r="L23" s="199"/>
      <c r="M23" s="199"/>
      <c r="N23" s="199"/>
      <c r="O23" s="199"/>
      <c r="P23" s="198">
        <v>327990.21999999997</v>
      </c>
      <c r="Q23" s="198">
        <v>328975.86</v>
      </c>
      <c r="R23" s="198">
        <v>328975.86</v>
      </c>
      <c r="S23" s="198">
        <v>0</v>
      </c>
      <c r="T23" s="198">
        <v>328975.86</v>
      </c>
      <c r="U23" s="192"/>
    </row>
    <row r="24" spans="1:21" outlineLevel="1" x14ac:dyDescent="0.25">
      <c r="A24" s="190" t="s">
        <v>478</v>
      </c>
      <c r="B24" s="191" t="s">
        <v>479</v>
      </c>
      <c r="C24" s="191" t="s">
        <v>323</v>
      </c>
      <c r="D24" s="191" t="s">
        <v>480</v>
      </c>
      <c r="E24" s="192">
        <v>0</v>
      </c>
      <c r="F24" s="192">
        <v>1992</v>
      </c>
      <c r="G24" s="192">
        <v>0</v>
      </c>
      <c r="H24" s="192">
        <v>0</v>
      </c>
      <c r="I24" s="192">
        <v>0</v>
      </c>
      <c r="J24" s="192">
        <v>3</v>
      </c>
      <c r="K24" s="193">
        <v>0</v>
      </c>
      <c r="L24" s="193">
        <v>0</v>
      </c>
      <c r="M24" s="193">
        <v>0</v>
      </c>
      <c r="N24" s="193">
        <v>1.1599999999999999</v>
      </c>
      <c r="O24" s="193">
        <v>0</v>
      </c>
      <c r="P24" s="192">
        <v>0</v>
      </c>
      <c r="Q24" s="192">
        <v>0</v>
      </c>
      <c r="R24" s="192">
        <v>0</v>
      </c>
      <c r="S24" s="192">
        <v>0</v>
      </c>
      <c r="T24" s="194">
        <v>0</v>
      </c>
      <c r="U24" s="195" t="s">
        <v>481</v>
      </c>
    </row>
    <row r="25" spans="1:21" outlineLevel="1" x14ac:dyDescent="0.25">
      <c r="A25" s="190" t="s">
        <v>482</v>
      </c>
      <c r="B25" s="191" t="s">
        <v>443</v>
      </c>
      <c r="C25" s="191" t="s">
        <v>323</v>
      </c>
      <c r="D25" s="191" t="s">
        <v>483</v>
      </c>
      <c r="E25" s="192">
        <v>462096</v>
      </c>
      <c r="F25" s="192">
        <v>419138</v>
      </c>
      <c r="G25" s="192">
        <v>23417.46</v>
      </c>
      <c r="H25" s="192">
        <v>2235.41</v>
      </c>
      <c r="I25" s="192">
        <v>284</v>
      </c>
      <c r="J25" s="192">
        <v>257</v>
      </c>
      <c r="K25" s="193">
        <v>110.24913035802101</v>
      </c>
      <c r="L25" s="193">
        <v>1047.5689023490099</v>
      </c>
      <c r="M25" s="193">
        <v>110.50583657587499</v>
      </c>
      <c r="N25" s="193">
        <v>1.1000000000000001</v>
      </c>
      <c r="O25" s="193">
        <v>0</v>
      </c>
      <c r="P25" s="192">
        <v>508305.6</v>
      </c>
      <c r="Q25" s="192">
        <v>531723.06000000006</v>
      </c>
      <c r="R25" s="192">
        <v>531723.06000000006</v>
      </c>
      <c r="S25" s="192">
        <v>0</v>
      </c>
      <c r="T25" s="194">
        <v>531723.06000000006</v>
      </c>
      <c r="U25" s="195" t="s">
        <v>444</v>
      </c>
    </row>
    <row r="26" spans="1:21" outlineLevel="1" x14ac:dyDescent="0.25">
      <c r="A26" s="190" t="s">
        <v>482</v>
      </c>
      <c r="B26" s="191" t="s">
        <v>485</v>
      </c>
      <c r="C26" s="191" t="s">
        <v>323</v>
      </c>
      <c r="D26" s="191" t="s">
        <v>483</v>
      </c>
      <c r="E26" s="192">
        <v>10232</v>
      </c>
      <c r="F26" s="192">
        <v>10306</v>
      </c>
      <c r="G26" s="192">
        <v>0</v>
      </c>
      <c r="H26" s="192">
        <v>0</v>
      </c>
      <c r="I26" s="192">
        <v>15</v>
      </c>
      <c r="J26" s="192">
        <v>13</v>
      </c>
      <c r="K26" s="193">
        <v>99.281971666990103</v>
      </c>
      <c r="L26" s="193">
        <v>1047.5689023490099</v>
      </c>
      <c r="M26" s="193">
        <v>115.384615384615</v>
      </c>
      <c r="N26" s="193">
        <v>1.1000000000000001</v>
      </c>
      <c r="O26" s="193">
        <v>0</v>
      </c>
      <c r="P26" s="192">
        <v>11255.2</v>
      </c>
      <c r="Q26" s="192">
        <v>11255.2</v>
      </c>
      <c r="R26" s="192">
        <v>11255.2</v>
      </c>
      <c r="S26" s="192">
        <v>0</v>
      </c>
      <c r="T26" s="194">
        <v>11255.2</v>
      </c>
      <c r="U26" s="195" t="s">
        <v>486</v>
      </c>
    </row>
    <row r="27" spans="1:21" outlineLevel="1" x14ac:dyDescent="0.25">
      <c r="A27" s="190" t="s">
        <v>482</v>
      </c>
      <c r="B27" s="191" t="s">
        <v>487</v>
      </c>
      <c r="C27" s="191" t="s">
        <v>323</v>
      </c>
      <c r="D27" s="191" t="s">
        <v>483</v>
      </c>
      <c r="E27" s="192">
        <v>31699</v>
      </c>
      <c r="F27" s="192">
        <v>64180</v>
      </c>
      <c r="G27" s="192">
        <v>0</v>
      </c>
      <c r="H27" s="192">
        <v>0</v>
      </c>
      <c r="I27" s="192">
        <v>30</v>
      </c>
      <c r="J27" s="192">
        <v>57</v>
      </c>
      <c r="K27" s="193">
        <v>49.3907759426613</v>
      </c>
      <c r="L27" s="193">
        <v>1047.5689023490099</v>
      </c>
      <c r="M27" s="193">
        <v>52.631578947368403</v>
      </c>
      <c r="N27" s="193">
        <v>1.1000000000000001</v>
      </c>
      <c r="O27" s="193">
        <v>0</v>
      </c>
      <c r="P27" s="192">
        <v>34868.9</v>
      </c>
      <c r="Q27" s="192">
        <v>34868.9</v>
      </c>
      <c r="R27" s="192">
        <v>34868.9</v>
      </c>
      <c r="S27" s="192">
        <v>0</v>
      </c>
      <c r="T27" s="194">
        <v>34868.9</v>
      </c>
      <c r="U27" s="195" t="s">
        <v>488</v>
      </c>
    </row>
    <row r="28" spans="1:21" outlineLevel="1" x14ac:dyDescent="0.25">
      <c r="A28" s="190" t="s">
        <v>482</v>
      </c>
      <c r="B28" s="191" t="s">
        <v>489</v>
      </c>
      <c r="C28" s="191" t="s">
        <v>323</v>
      </c>
      <c r="D28" s="191" t="s">
        <v>483</v>
      </c>
      <c r="E28" s="192">
        <v>79107</v>
      </c>
      <c r="F28" s="192">
        <v>127170</v>
      </c>
      <c r="G28" s="192">
        <v>338245.73</v>
      </c>
      <c r="H28" s="192">
        <v>221840.09</v>
      </c>
      <c r="I28" s="192">
        <v>123</v>
      </c>
      <c r="J28" s="192">
        <v>134</v>
      </c>
      <c r="K28" s="193">
        <v>62.205708893607003</v>
      </c>
      <c r="L28" s="193">
        <v>152.47276991277801</v>
      </c>
      <c r="M28" s="193">
        <v>91.791044776119406</v>
      </c>
      <c r="N28" s="193">
        <v>1.1000000000000001</v>
      </c>
      <c r="O28" s="193">
        <v>0</v>
      </c>
      <c r="P28" s="192">
        <v>87017.7</v>
      </c>
      <c r="Q28" s="192">
        <v>425263.43</v>
      </c>
      <c r="R28" s="192">
        <v>425263.43</v>
      </c>
      <c r="S28" s="192">
        <v>0</v>
      </c>
      <c r="T28" s="194">
        <v>425263.43</v>
      </c>
      <c r="U28" s="195" t="s">
        <v>490</v>
      </c>
    </row>
    <row r="29" spans="1:21" outlineLevel="1" x14ac:dyDescent="0.25">
      <c r="A29" s="190" t="s">
        <v>491</v>
      </c>
      <c r="B29" s="191" t="s">
        <v>492</v>
      </c>
      <c r="C29" s="191" t="s">
        <v>323</v>
      </c>
      <c r="D29" s="191" t="s">
        <v>483</v>
      </c>
      <c r="E29" s="192">
        <v>296968</v>
      </c>
      <c r="F29" s="192">
        <v>256146</v>
      </c>
      <c r="G29" s="192">
        <v>321031.71000000002</v>
      </c>
      <c r="H29" s="192">
        <v>81484.789999999994</v>
      </c>
      <c r="I29" s="192">
        <v>156</v>
      </c>
      <c r="J29" s="192">
        <v>168</v>
      </c>
      <c r="K29" s="193">
        <v>115.93700467702</v>
      </c>
      <c r="L29" s="193">
        <v>393.977464996842</v>
      </c>
      <c r="M29" s="193">
        <v>92.857142857142904</v>
      </c>
      <c r="N29" s="193">
        <v>1.1100000000000001</v>
      </c>
      <c r="O29" s="193">
        <v>0</v>
      </c>
      <c r="P29" s="192">
        <v>329634.48</v>
      </c>
      <c r="Q29" s="192">
        <v>650666.18999999994</v>
      </c>
      <c r="R29" s="192">
        <v>650666.18999999994</v>
      </c>
      <c r="S29" s="192">
        <v>0</v>
      </c>
      <c r="T29" s="194">
        <v>650666.18999999994</v>
      </c>
      <c r="U29" s="195" t="s">
        <v>493</v>
      </c>
    </row>
    <row r="30" spans="1:21" outlineLevel="1" x14ac:dyDescent="0.25">
      <c r="A30" s="190" t="s">
        <v>491</v>
      </c>
      <c r="B30" s="191" t="s">
        <v>494</v>
      </c>
      <c r="C30" s="191" t="s">
        <v>323</v>
      </c>
      <c r="D30" s="191" t="s">
        <v>483</v>
      </c>
      <c r="E30" s="192">
        <v>1061</v>
      </c>
      <c r="F30" s="192">
        <v>786</v>
      </c>
      <c r="G30" s="192">
        <v>0</v>
      </c>
      <c r="H30" s="192">
        <v>0</v>
      </c>
      <c r="I30" s="192">
        <v>4</v>
      </c>
      <c r="J30" s="192">
        <v>4</v>
      </c>
      <c r="K30" s="193">
        <v>134.98727735368999</v>
      </c>
      <c r="L30" s="193">
        <v>393.977464996842</v>
      </c>
      <c r="M30" s="193">
        <v>100</v>
      </c>
      <c r="N30" s="193">
        <v>1.1100000000000001</v>
      </c>
      <c r="O30" s="193">
        <v>0</v>
      </c>
      <c r="P30" s="192">
        <v>1177.71</v>
      </c>
      <c r="Q30" s="192">
        <v>1177.71</v>
      </c>
      <c r="R30" s="192">
        <v>1177.71</v>
      </c>
      <c r="S30" s="192">
        <v>0</v>
      </c>
      <c r="T30" s="194">
        <v>1177.71</v>
      </c>
      <c r="U30" s="195" t="s">
        <v>495</v>
      </c>
    </row>
    <row r="31" spans="1:21" outlineLevel="1" x14ac:dyDescent="0.25">
      <c r="A31" s="190" t="s">
        <v>491</v>
      </c>
      <c r="B31" s="191" t="s">
        <v>446</v>
      </c>
      <c r="C31" s="191" t="s">
        <v>323</v>
      </c>
      <c r="D31" s="191" t="s">
        <v>483</v>
      </c>
      <c r="E31" s="192">
        <v>291444</v>
      </c>
      <c r="F31" s="192">
        <v>481202</v>
      </c>
      <c r="G31" s="192">
        <v>411951.02</v>
      </c>
      <c r="H31" s="192">
        <v>1590443.4</v>
      </c>
      <c r="I31" s="192">
        <v>165</v>
      </c>
      <c r="J31" s="192">
        <v>203</v>
      </c>
      <c r="K31" s="193">
        <v>60.565833059713</v>
      </c>
      <c r="L31" s="193">
        <v>25.9016460441158</v>
      </c>
      <c r="M31" s="193">
        <v>81.2807881773399</v>
      </c>
      <c r="N31" s="193">
        <v>1.1100000000000001</v>
      </c>
      <c r="O31" s="193">
        <v>0</v>
      </c>
      <c r="P31" s="192">
        <v>323502.84000000003</v>
      </c>
      <c r="Q31" s="192">
        <v>735453.86</v>
      </c>
      <c r="R31" s="192">
        <v>735453.86</v>
      </c>
      <c r="S31" s="192">
        <v>0</v>
      </c>
      <c r="T31" s="194">
        <v>735453.86</v>
      </c>
      <c r="U31" s="195" t="s">
        <v>447</v>
      </c>
    </row>
    <row r="32" spans="1:21" outlineLevel="1" x14ac:dyDescent="0.25">
      <c r="A32" s="190" t="s">
        <v>482</v>
      </c>
      <c r="B32" s="191" t="s">
        <v>496</v>
      </c>
      <c r="C32" s="191" t="s">
        <v>323</v>
      </c>
      <c r="D32" s="191" t="s">
        <v>483</v>
      </c>
      <c r="E32" s="192">
        <v>53689</v>
      </c>
      <c r="F32" s="192">
        <v>79749</v>
      </c>
      <c r="G32" s="192">
        <v>0</v>
      </c>
      <c r="H32" s="192">
        <v>23417.53</v>
      </c>
      <c r="I32" s="192">
        <v>79</v>
      </c>
      <c r="J32" s="192">
        <v>123</v>
      </c>
      <c r="K32" s="193">
        <v>67.322474263000203</v>
      </c>
      <c r="L32" s="193">
        <v>0</v>
      </c>
      <c r="M32" s="193">
        <v>64.227642276422799</v>
      </c>
      <c r="N32" s="193">
        <v>1.1000000000000001</v>
      </c>
      <c r="O32" s="193">
        <v>0</v>
      </c>
      <c r="P32" s="192">
        <v>59057.9</v>
      </c>
      <c r="Q32" s="192">
        <v>59057.9</v>
      </c>
      <c r="R32" s="192">
        <v>59057.9</v>
      </c>
      <c r="S32" s="192">
        <v>0</v>
      </c>
      <c r="T32" s="194">
        <v>59057.9</v>
      </c>
      <c r="U32" s="195" t="s">
        <v>497</v>
      </c>
    </row>
    <row r="33" spans="1:21" outlineLevel="1" x14ac:dyDescent="0.25">
      <c r="A33" s="190" t="s">
        <v>482</v>
      </c>
      <c r="B33" s="191" t="s">
        <v>498</v>
      </c>
      <c r="C33" s="191" t="s">
        <v>323</v>
      </c>
      <c r="D33" s="191" t="s">
        <v>483</v>
      </c>
      <c r="E33" s="192">
        <v>93688</v>
      </c>
      <c r="F33" s="192">
        <v>88180</v>
      </c>
      <c r="G33" s="192">
        <v>57.37</v>
      </c>
      <c r="H33" s="192">
        <v>105.6</v>
      </c>
      <c r="I33" s="192">
        <v>91</v>
      </c>
      <c r="J33" s="192">
        <v>97</v>
      </c>
      <c r="K33" s="193">
        <v>106.246314356997</v>
      </c>
      <c r="L33" s="193">
        <v>54.327651515151501</v>
      </c>
      <c r="M33" s="193">
        <v>93.814432989690701</v>
      </c>
      <c r="N33" s="193">
        <v>1.1000000000000001</v>
      </c>
      <c r="O33" s="193">
        <v>0</v>
      </c>
      <c r="P33" s="192">
        <v>103056.8</v>
      </c>
      <c r="Q33" s="192">
        <v>103114.17</v>
      </c>
      <c r="R33" s="192">
        <v>103114.17</v>
      </c>
      <c r="S33" s="192">
        <v>0</v>
      </c>
      <c r="T33" s="194">
        <v>103114.17</v>
      </c>
      <c r="U33" s="195" t="s">
        <v>499</v>
      </c>
    </row>
    <row r="34" spans="1:21" outlineLevel="1" x14ac:dyDescent="0.25">
      <c r="A34" s="190" t="s">
        <v>491</v>
      </c>
      <c r="B34" s="191" t="s">
        <v>74</v>
      </c>
      <c r="C34" s="191" t="s">
        <v>323</v>
      </c>
      <c r="D34" s="191" t="s">
        <v>483</v>
      </c>
      <c r="E34" s="192">
        <v>37538</v>
      </c>
      <c r="F34" s="192">
        <v>71907</v>
      </c>
      <c r="G34" s="192">
        <v>0</v>
      </c>
      <c r="H34" s="192">
        <v>0</v>
      </c>
      <c r="I34" s="192">
        <v>31</v>
      </c>
      <c r="J34" s="192">
        <v>46</v>
      </c>
      <c r="K34" s="193">
        <v>52.203540684495302</v>
      </c>
      <c r="L34" s="193">
        <v>54.327651515151501</v>
      </c>
      <c r="M34" s="193">
        <v>67.391304347826093</v>
      </c>
      <c r="N34" s="193">
        <v>1.1100000000000001</v>
      </c>
      <c r="O34" s="193">
        <v>0</v>
      </c>
      <c r="P34" s="192">
        <v>41667.18</v>
      </c>
      <c r="Q34" s="192">
        <v>41667.18</v>
      </c>
      <c r="R34" s="192">
        <v>41667.18</v>
      </c>
      <c r="S34" s="192">
        <v>0</v>
      </c>
      <c r="T34" s="194">
        <v>41667.18</v>
      </c>
      <c r="U34" s="195" t="s">
        <v>502</v>
      </c>
    </row>
    <row r="35" spans="1:21" outlineLevel="1" x14ac:dyDescent="0.25">
      <c r="A35" s="190" t="s">
        <v>482</v>
      </c>
      <c r="B35" s="191" t="s">
        <v>503</v>
      </c>
      <c r="C35" s="191" t="s">
        <v>323</v>
      </c>
      <c r="D35" s="191" t="s">
        <v>483</v>
      </c>
      <c r="E35" s="192">
        <v>289050</v>
      </c>
      <c r="F35" s="192">
        <v>538383</v>
      </c>
      <c r="G35" s="192">
        <v>1053639.53</v>
      </c>
      <c r="H35" s="192">
        <v>1763470.46</v>
      </c>
      <c r="I35" s="192">
        <v>220</v>
      </c>
      <c r="J35" s="192">
        <v>297</v>
      </c>
      <c r="K35" s="193">
        <v>53.688545143513103</v>
      </c>
      <c r="L35" s="193">
        <v>59.748068022642101</v>
      </c>
      <c r="M35" s="193">
        <v>74.074074074074105</v>
      </c>
      <c r="N35" s="193">
        <v>1.1000000000000001</v>
      </c>
      <c r="O35" s="193">
        <v>0</v>
      </c>
      <c r="P35" s="192">
        <v>317955</v>
      </c>
      <c r="Q35" s="192">
        <v>1371594.53</v>
      </c>
      <c r="R35" s="192">
        <v>1371594.53</v>
      </c>
      <c r="S35" s="192">
        <v>0</v>
      </c>
      <c r="T35" s="194">
        <v>1371594.53</v>
      </c>
      <c r="U35" s="195" t="s">
        <v>504</v>
      </c>
    </row>
    <row r="36" spans="1:21" outlineLevel="1" x14ac:dyDescent="0.25">
      <c r="A36" s="190" t="s">
        <v>482</v>
      </c>
      <c r="B36" s="191" t="s">
        <v>505</v>
      </c>
      <c r="C36" s="191" t="s">
        <v>323</v>
      </c>
      <c r="D36" s="191" t="s">
        <v>483</v>
      </c>
      <c r="E36" s="192">
        <v>6896</v>
      </c>
      <c r="F36" s="192">
        <v>2045</v>
      </c>
      <c r="G36" s="192">
        <v>0</v>
      </c>
      <c r="H36" s="192">
        <v>0</v>
      </c>
      <c r="I36" s="192">
        <v>8</v>
      </c>
      <c r="J36" s="192">
        <v>8</v>
      </c>
      <c r="K36" s="193">
        <v>337.21271393643002</v>
      </c>
      <c r="L36" s="193">
        <v>59.748068022642101</v>
      </c>
      <c r="M36" s="193">
        <v>100</v>
      </c>
      <c r="N36" s="193">
        <v>1.1000000000000001</v>
      </c>
      <c r="O36" s="193">
        <v>0</v>
      </c>
      <c r="P36" s="192">
        <v>7585.6</v>
      </c>
      <c r="Q36" s="192">
        <v>7585.6</v>
      </c>
      <c r="R36" s="192">
        <v>7585.6</v>
      </c>
      <c r="S36" s="192">
        <v>0</v>
      </c>
      <c r="T36" s="194">
        <v>7585.6</v>
      </c>
      <c r="U36" s="195" t="s">
        <v>506</v>
      </c>
    </row>
    <row r="37" spans="1:21" outlineLevel="1" x14ac:dyDescent="0.25">
      <c r="A37" s="190" t="s">
        <v>491</v>
      </c>
      <c r="B37" s="191" t="s">
        <v>110</v>
      </c>
      <c r="C37" s="191" t="s">
        <v>323</v>
      </c>
      <c r="D37" s="191" t="s">
        <v>483</v>
      </c>
      <c r="E37" s="192">
        <v>370426</v>
      </c>
      <c r="F37" s="192">
        <v>517931</v>
      </c>
      <c r="G37" s="192">
        <v>3898.13</v>
      </c>
      <c r="H37" s="192">
        <v>1317683.4099999999</v>
      </c>
      <c r="I37" s="192">
        <v>202</v>
      </c>
      <c r="J37" s="192">
        <v>216</v>
      </c>
      <c r="K37" s="193">
        <v>71.520337651154307</v>
      </c>
      <c r="L37" s="193">
        <v>0.29583206181521299</v>
      </c>
      <c r="M37" s="193">
        <v>93.518518518518505</v>
      </c>
      <c r="N37" s="193">
        <v>1.1100000000000001</v>
      </c>
      <c r="O37" s="193">
        <v>0</v>
      </c>
      <c r="P37" s="192">
        <v>411172.86</v>
      </c>
      <c r="Q37" s="192">
        <v>415070.99</v>
      </c>
      <c r="R37" s="192">
        <v>415070.99</v>
      </c>
      <c r="S37" s="192">
        <v>0</v>
      </c>
      <c r="T37" s="194">
        <v>415070.99</v>
      </c>
      <c r="U37" s="195" t="s">
        <v>450</v>
      </c>
    </row>
    <row r="38" spans="1:21" outlineLevel="1" x14ac:dyDescent="0.25">
      <c r="A38" s="190" t="s">
        <v>482</v>
      </c>
      <c r="B38" s="191" t="s">
        <v>508</v>
      </c>
      <c r="C38" s="191" t="s">
        <v>323</v>
      </c>
      <c r="D38" s="191" t="s">
        <v>483</v>
      </c>
      <c r="E38" s="192">
        <v>427</v>
      </c>
      <c r="F38" s="192">
        <v>0</v>
      </c>
      <c r="G38" s="192">
        <v>0</v>
      </c>
      <c r="H38" s="192">
        <v>0</v>
      </c>
      <c r="I38" s="192">
        <v>1</v>
      </c>
      <c r="J38" s="192">
        <v>0</v>
      </c>
      <c r="K38" s="193">
        <v>71.520337651154307</v>
      </c>
      <c r="L38" s="193">
        <v>0.29583206181521299</v>
      </c>
      <c r="M38" s="193">
        <v>93.518518518518505</v>
      </c>
      <c r="N38" s="193">
        <v>1.1000000000000001</v>
      </c>
      <c r="O38" s="193">
        <v>0</v>
      </c>
      <c r="P38" s="192">
        <v>469.7</v>
      </c>
      <c r="Q38" s="192">
        <v>469.7</v>
      </c>
      <c r="R38" s="192">
        <v>469.7</v>
      </c>
      <c r="S38" s="192">
        <v>0</v>
      </c>
      <c r="T38" s="194">
        <v>469.7</v>
      </c>
      <c r="U38" s="195" t="s">
        <v>509</v>
      </c>
    </row>
    <row r="39" spans="1:21" outlineLevel="1" x14ac:dyDescent="0.25">
      <c r="A39" s="190" t="s">
        <v>482</v>
      </c>
      <c r="B39" s="191" t="s">
        <v>148</v>
      </c>
      <c r="C39" s="191" t="s">
        <v>323</v>
      </c>
      <c r="D39" s="191" t="s">
        <v>483</v>
      </c>
      <c r="E39" s="192">
        <v>213954</v>
      </c>
      <c r="F39" s="192">
        <v>305171</v>
      </c>
      <c r="G39" s="192">
        <v>1024.96</v>
      </c>
      <c r="H39" s="192">
        <v>151923.67000000001</v>
      </c>
      <c r="I39" s="192">
        <v>157</v>
      </c>
      <c r="J39" s="192">
        <v>173</v>
      </c>
      <c r="K39" s="193">
        <v>70.109545140265595</v>
      </c>
      <c r="L39" s="193">
        <v>0.67465458147502599</v>
      </c>
      <c r="M39" s="193">
        <v>90.751445086705203</v>
      </c>
      <c r="N39" s="193">
        <v>1.1000000000000001</v>
      </c>
      <c r="O39" s="193">
        <v>0</v>
      </c>
      <c r="P39" s="192">
        <v>235349.4</v>
      </c>
      <c r="Q39" s="192">
        <v>236374.36</v>
      </c>
      <c r="R39" s="192">
        <v>236374.36</v>
      </c>
      <c r="S39" s="192">
        <v>0</v>
      </c>
      <c r="T39" s="194">
        <v>236374.36</v>
      </c>
      <c r="U39" s="195" t="s">
        <v>464</v>
      </c>
    </row>
    <row r="40" spans="1:21" outlineLevel="1" x14ac:dyDescent="0.25">
      <c r="A40" s="190" t="s">
        <v>482</v>
      </c>
      <c r="B40" s="191" t="s">
        <v>510</v>
      </c>
      <c r="C40" s="191" t="s">
        <v>323</v>
      </c>
      <c r="D40" s="191" t="s">
        <v>483</v>
      </c>
      <c r="E40" s="192">
        <v>184943</v>
      </c>
      <c r="F40" s="192">
        <v>506025</v>
      </c>
      <c r="G40" s="192">
        <v>0</v>
      </c>
      <c r="H40" s="192">
        <v>0</v>
      </c>
      <c r="I40" s="192">
        <v>73</v>
      </c>
      <c r="J40" s="192">
        <v>155</v>
      </c>
      <c r="K40" s="193">
        <v>36.548194259176903</v>
      </c>
      <c r="L40" s="193">
        <v>0.67465458147502599</v>
      </c>
      <c r="M40" s="193">
        <v>47.096774193548399</v>
      </c>
      <c r="N40" s="193">
        <v>1.1000000000000001</v>
      </c>
      <c r="O40" s="193">
        <v>0</v>
      </c>
      <c r="P40" s="192">
        <v>203437.3</v>
      </c>
      <c r="Q40" s="192">
        <v>203437.3</v>
      </c>
      <c r="R40" s="192">
        <v>203437.3</v>
      </c>
      <c r="S40" s="192">
        <v>0</v>
      </c>
      <c r="T40" s="194">
        <v>203437.3</v>
      </c>
      <c r="U40" s="195" t="s">
        <v>511</v>
      </c>
    </row>
    <row r="41" spans="1:21" outlineLevel="1" x14ac:dyDescent="0.25">
      <c r="A41" s="190" t="s">
        <v>482</v>
      </c>
      <c r="B41" s="191" t="s">
        <v>186</v>
      </c>
      <c r="C41" s="191" t="s">
        <v>323</v>
      </c>
      <c r="D41" s="191" t="s">
        <v>483</v>
      </c>
      <c r="E41" s="192">
        <v>195384</v>
      </c>
      <c r="F41" s="192">
        <v>345343</v>
      </c>
      <c r="G41" s="192">
        <v>317040.34999999998</v>
      </c>
      <c r="H41" s="192">
        <v>240029.01</v>
      </c>
      <c r="I41" s="192">
        <v>205</v>
      </c>
      <c r="J41" s="192">
        <v>274</v>
      </c>
      <c r="K41" s="193">
        <v>56.576794665014198</v>
      </c>
      <c r="L41" s="193">
        <v>132.08418015805699</v>
      </c>
      <c r="M41" s="193">
        <v>74.817518248175205</v>
      </c>
      <c r="N41" s="193">
        <v>1.1000000000000001</v>
      </c>
      <c r="O41" s="193">
        <v>0</v>
      </c>
      <c r="P41" s="192">
        <v>214922.4</v>
      </c>
      <c r="Q41" s="192">
        <v>531962.75</v>
      </c>
      <c r="R41" s="192">
        <v>531962.75</v>
      </c>
      <c r="S41" s="192">
        <v>0</v>
      </c>
      <c r="T41" s="194">
        <v>531962.75</v>
      </c>
      <c r="U41" s="195" t="s">
        <v>512</v>
      </c>
    </row>
    <row r="42" spans="1:21" outlineLevel="1" x14ac:dyDescent="0.25">
      <c r="A42" s="190" t="s">
        <v>482</v>
      </c>
      <c r="B42" s="191" t="s">
        <v>513</v>
      </c>
      <c r="C42" s="191" t="s">
        <v>323</v>
      </c>
      <c r="D42" s="191" t="s">
        <v>483</v>
      </c>
      <c r="E42" s="192">
        <v>106202</v>
      </c>
      <c r="F42" s="192">
        <v>352061</v>
      </c>
      <c r="G42" s="192">
        <v>5594.5</v>
      </c>
      <c r="H42" s="192">
        <v>9476.8700000000008</v>
      </c>
      <c r="I42" s="192">
        <v>127</v>
      </c>
      <c r="J42" s="192">
        <v>168</v>
      </c>
      <c r="K42" s="193">
        <v>30.165795132093599</v>
      </c>
      <c r="L42" s="193">
        <v>59.033204000898998</v>
      </c>
      <c r="M42" s="193">
        <v>75.595238095238102</v>
      </c>
      <c r="N42" s="193">
        <v>1.1000000000000001</v>
      </c>
      <c r="O42" s="193">
        <v>0</v>
      </c>
      <c r="P42" s="192">
        <v>116822.2</v>
      </c>
      <c r="Q42" s="192">
        <v>122416.7</v>
      </c>
      <c r="R42" s="192">
        <v>122416.7</v>
      </c>
      <c r="S42" s="192">
        <v>0</v>
      </c>
      <c r="T42" s="194">
        <v>122416.7</v>
      </c>
      <c r="U42" s="195" t="s">
        <v>514</v>
      </c>
    </row>
    <row r="43" spans="1:21" outlineLevel="1" x14ac:dyDescent="0.25">
      <c r="A43" s="190" t="s">
        <v>491</v>
      </c>
      <c r="B43" s="191" t="s">
        <v>515</v>
      </c>
      <c r="C43" s="191" t="s">
        <v>323</v>
      </c>
      <c r="D43" s="191" t="s">
        <v>483</v>
      </c>
      <c r="E43" s="192">
        <v>92696</v>
      </c>
      <c r="F43" s="192">
        <v>146917</v>
      </c>
      <c r="G43" s="192">
        <v>0</v>
      </c>
      <c r="H43" s="192">
        <v>0</v>
      </c>
      <c r="I43" s="192">
        <v>40</v>
      </c>
      <c r="J43" s="192">
        <v>74</v>
      </c>
      <c r="K43" s="193">
        <v>63.094127977021003</v>
      </c>
      <c r="L43" s="193">
        <v>59.033204000898998</v>
      </c>
      <c r="M43" s="193">
        <v>54.054054054054099</v>
      </c>
      <c r="N43" s="193">
        <v>1.1100000000000001</v>
      </c>
      <c r="O43" s="193">
        <v>0</v>
      </c>
      <c r="P43" s="192">
        <v>102892.56</v>
      </c>
      <c r="Q43" s="192">
        <v>102892.56</v>
      </c>
      <c r="R43" s="192">
        <v>102892.56</v>
      </c>
      <c r="S43" s="192">
        <v>0</v>
      </c>
      <c r="T43" s="194">
        <v>102892.56</v>
      </c>
      <c r="U43" s="195" t="s">
        <v>516</v>
      </c>
    </row>
    <row r="44" spans="1:21" outlineLevel="1" x14ac:dyDescent="0.25">
      <c r="A44" s="190" t="s">
        <v>1889</v>
      </c>
      <c r="B44" s="191" t="s">
        <v>1890</v>
      </c>
      <c r="C44" s="191" t="s">
        <v>323</v>
      </c>
      <c r="D44" s="191" t="s">
        <v>480</v>
      </c>
      <c r="E44" s="192">
        <v>862</v>
      </c>
      <c r="F44" s="192">
        <v>0</v>
      </c>
      <c r="G44" s="192">
        <v>0</v>
      </c>
      <c r="H44" s="192">
        <v>0</v>
      </c>
      <c r="I44" s="192">
        <v>1</v>
      </c>
      <c r="J44" s="192">
        <v>0</v>
      </c>
      <c r="K44" s="193">
        <v>63.094127977021003</v>
      </c>
      <c r="L44" s="193">
        <v>59.033204000898998</v>
      </c>
      <c r="M44" s="193">
        <v>54.054054054054099</v>
      </c>
      <c r="N44" s="193">
        <v>1.1000000000000001</v>
      </c>
      <c r="O44" s="193">
        <v>0</v>
      </c>
      <c r="P44" s="192">
        <v>948.2</v>
      </c>
      <c r="Q44" s="192">
        <v>948.2</v>
      </c>
      <c r="R44" s="192">
        <v>948.2</v>
      </c>
      <c r="S44" s="192">
        <v>0</v>
      </c>
      <c r="T44" s="194">
        <v>948.2</v>
      </c>
      <c r="U44" s="195" t="s">
        <v>1891</v>
      </c>
    </row>
    <row r="45" spans="1:21" outlineLevel="1" x14ac:dyDescent="0.25">
      <c r="A45" s="190" t="s">
        <v>482</v>
      </c>
      <c r="B45" s="191" t="s">
        <v>517</v>
      </c>
      <c r="C45" s="191" t="s">
        <v>323</v>
      </c>
      <c r="D45" s="191" t="s">
        <v>483</v>
      </c>
      <c r="E45" s="192">
        <v>28733</v>
      </c>
      <c r="F45" s="192">
        <v>54062</v>
      </c>
      <c r="G45" s="192">
        <v>0</v>
      </c>
      <c r="H45" s="192">
        <v>161.80000000000001</v>
      </c>
      <c r="I45" s="192">
        <v>19</v>
      </c>
      <c r="J45" s="192">
        <v>42</v>
      </c>
      <c r="K45" s="193">
        <v>53.148237209130301</v>
      </c>
      <c r="L45" s="193">
        <v>0</v>
      </c>
      <c r="M45" s="193">
        <v>45.238095238095198</v>
      </c>
      <c r="N45" s="193">
        <v>1.1000000000000001</v>
      </c>
      <c r="O45" s="193">
        <v>0</v>
      </c>
      <c r="P45" s="192">
        <v>31606.3</v>
      </c>
      <c r="Q45" s="192">
        <v>31606.3</v>
      </c>
      <c r="R45" s="192">
        <v>31606.3</v>
      </c>
      <c r="S45" s="192">
        <v>0</v>
      </c>
      <c r="T45" s="194">
        <v>31606.3</v>
      </c>
      <c r="U45" s="195" t="s">
        <v>518</v>
      </c>
    </row>
    <row r="46" spans="1:21" outlineLevel="1" x14ac:dyDescent="0.25">
      <c r="A46" s="190" t="s">
        <v>491</v>
      </c>
      <c r="B46" s="191" t="s">
        <v>519</v>
      </c>
      <c r="C46" s="191" t="s">
        <v>323</v>
      </c>
      <c r="D46" s="191" t="s">
        <v>483</v>
      </c>
      <c r="E46" s="192">
        <v>333974</v>
      </c>
      <c r="F46" s="192">
        <v>307264</v>
      </c>
      <c r="G46" s="192">
        <v>821413.66</v>
      </c>
      <c r="H46" s="192">
        <v>649704.07999999996</v>
      </c>
      <c r="I46" s="192">
        <v>117</v>
      </c>
      <c r="J46" s="192">
        <v>105</v>
      </c>
      <c r="K46" s="193">
        <v>108.69285044782301</v>
      </c>
      <c r="L46" s="193">
        <v>126.428890518896</v>
      </c>
      <c r="M46" s="193">
        <v>111.428571428571</v>
      </c>
      <c r="N46" s="193">
        <v>1.1100000000000001</v>
      </c>
      <c r="O46" s="193">
        <v>0</v>
      </c>
      <c r="P46" s="192">
        <v>370711.14</v>
      </c>
      <c r="Q46" s="192">
        <v>1192124.8</v>
      </c>
      <c r="R46" s="192">
        <v>1192124.8</v>
      </c>
      <c r="S46" s="192">
        <v>0</v>
      </c>
      <c r="T46" s="194">
        <v>1192124.8</v>
      </c>
      <c r="U46" s="195" t="s">
        <v>520</v>
      </c>
    </row>
    <row r="47" spans="1:21" outlineLevel="1" x14ac:dyDescent="0.25">
      <c r="A47" s="190" t="s">
        <v>491</v>
      </c>
      <c r="B47" s="191" t="s">
        <v>521</v>
      </c>
      <c r="C47" s="191" t="s">
        <v>323</v>
      </c>
      <c r="D47" s="191" t="s">
        <v>483</v>
      </c>
      <c r="E47" s="192">
        <v>194327</v>
      </c>
      <c r="F47" s="192">
        <v>334109</v>
      </c>
      <c r="G47" s="192">
        <v>117195.93</v>
      </c>
      <c r="H47" s="192">
        <v>144918.35</v>
      </c>
      <c r="I47" s="192">
        <v>35</v>
      </c>
      <c r="J47" s="192">
        <v>100</v>
      </c>
      <c r="K47" s="193">
        <v>58.162755268490201</v>
      </c>
      <c r="L47" s="193">
        <v>80.870317665085196</v>
      </c>
      <c r="M47" s="193">
        <v>35</v>
      </c>
      <c r="N47" s="193">
        <v>1.1100000000000001</v>
      </c>
      <c r="O47" s="193">
        <v>0</v>
      </c>
      <c r="P47" s="192">
        <v>215702.97</v>
      </c>
      <c r="Q47" s="192">
        <v>332898.90000000002</v>
      </c>
      <c r="R47" s="192">
        <v>332898.90000000002</v>
      </c>
      <c r="S47" s="192">
        <v>0</v>
      </c>
      <c r="T47" s="194">
        <v>332898.90000000002</v>
      </c>
      <c r="U47" s="195" t="s">
        <v>522</v>
      </c>
    </row>
    <row r="48" spans="1:21" outlineLevel="1" x14ac:dyDescent="0.25">
      <c r="A48" s="190" t="s">
        <v>523</v>
      </c>
      <c r="B48" s="191" t="s">
        <v>521</v>
      </c>
      <c r="C48" s="191" t="s">
        <v>323</v>
      </c>
      <c r="D48" s="191" t="s">
        <v>483</v>
      </c>
      <c r="E48" s="192">
        <v>593214</v>
      </c>
      <c r="F48" s="192">
        <v>2259319</v>
      </c>
      <c r="G48" s="192">
        <v>0</v>
      </c>
      <c r="H48" s="192">
        <v>0</v>
      </c>
      <c r="I48" s="192">
        <v>8</v>
      </c>
      <c r="J48" s="192">
        <v>16</v>
      </c>
      <c r="K48" s="193">
        <v>26.2563188288152</v>
      </c>
      <c r="L48" s="193">
        <v>80.870317665085196</v>
      </c>
      <c r="M48" s="193">
        <v>50</v>
      </c>
      <c r="N48" s="193">
        <v>0.84</v>
      </c>
      <c r="O48" s="193">
        <v>0</v>
      </c>
      <c r="P48" s="192">
        <v>498299.76</v>
      </c>
      <c r="Q48" s="192">
        <v>498299.76</v>
      </c>
      <c r="R48" s="192">
        <v>498299.76</v>
      </c>
      <c r="S48" s="192">
        <v>0</v>
      </c>
      <c r="T48" s="194">
        <v>498299.76</v>
      </c>
      <c r="U48" s="195" t="s">
        <v>522</v>
      </c>
    </row>
    <row r="49" spans="1:21" outlineLevel="1" x14ac:dyDescent="0.25">
      <c r="A49" s="190" t="s">
        <v>482</v>
      </c>
      <c r="B49" s="191" t="s">
        <v>524</v>
      </c>
      <c r="C49" s="191" t="s">
        <v>323</v>
      </c>
      <c r="D49" s="191" t="s">
        <v>483</v>
      </c>
      <c r="E49" s="192">
        <v>166819</v>
      </c>
      <c r="F49" s="192">
        <v>200855</v>
      </c>
      <c r="G49" s="192">
        <v>776.36</v>
      </c>
      <c r="H49" s="192">
        <v>771.43</v>
      </c>
      <c r="I49" s="192">
        <v>250</v>
      </c>
      <c r="J49" s="192">
        <v>266</v>
      </c>
      <c r="K49" s="193">
        <v>83.0544422593413</v>
      </c>
      <c r="L49" s="193">
        <v>100.639072890606</v>
      </c>
      <c r="M49" s="193">
        <v>93.984962406015001</v>
      </c>
      <c r="N49" s="193">
        <v>1.1000000000000001</v>
      </c>
      <c r="O49" s="193">
        <v>0</v>
      </c>
      <c r="P49" s="192">
        <v>183500.9</v>
      </c>
      <c r="Q49" s="192">
        <v>184277.26</v>
      </c>
      <c r="R49" s="192">
        <v>184277.26</v>
      </c>
      <c r="S49" s="192">
        <v>0</v>
      </c>
      <c r="T49" s="194">
        <v>184277.26</v>
      </c>
      <c r="U49" s="195" t="s">
        <v>525</v>
      </c>
    </row>
    <row r="50" spans="1:21" outlineLevel="1" x14ac:dyDescent="0.25">
      <c r="A50" s="190" t="s">
        <v>482</v>
      </c>
      <c r="B50" s="191" t="s">
        <v>526</v>
      </c>
      <c r="C50" s="191" t="s">
        <v>323</v>
      </c>
      <c r="D50" s="191" t="s">
        <v>483</v>
      </c>
      <c r="E50" s="192">
        <v>863779</v>
      </c>
      <c r="F50" s="192">
        <v>2428939</v>
      </c>
      <c r="G50" s="192">
        <v>479457.92</v>
      </c>
      <c r="H50" s="192">
        <v>1675230.65</v>
      </c>
      <c r="I50" s="192">
        <v>103</v>
      </c>
      <c r="J50" s="192">
        <v>208</v>
      </c>
      <c r="K50" s="193">
        <v>35.561988176730701</v>
      </c>
      <c r="L50" s="193">
        <v>28.6204123593369</v>
      </c>
      <c r="M50" s="193">
        <v>49.519230769230802</v>
      </c>
      <c r="N50" s="193">
        <v>1.1000000000000001</v>
      </c>
      <c r="O50" s="193">
        <v>0</v>
      </c>
      <c r="P50" s="192">
        <v>950156.9</v>
      </c>
      <c r="Q50" s="192">
        <v>1429614.82</v>
      </c>
      <c r="R50" s="192">
        <v>1429614.82</v>
      </c>
      <c r="S50" s="192">
        <v>0</v>
      </c>
      <c r="T50" s="194">
        <v>1429614.82</v>
      </c>
      <c r="U50" s="195" t="s">
        <v>527</v>
      </c>
    </row>
    <row r="51" spans="1:21" outlineLevel="1" x14ac:dyDescent="0.25">
      <c r="A51" s="190" t="s">
        <v>482</v>
      </c>
      <c r="B51" s="191" t="s">
        <v>528</v>
      </c>
      <c r="C51" s="191" t="s">
        <v>323</v>
      </c>
      <c r="D51" s="191" t="s">
        <v>483</v>
      </c>
      <c r="E51" s="192">
        <v>20032</v>
      </c>
      <c r="F51" s="192">
        <v>27972</v>
      </c>
      <c r="G51" s="192">
        <v>13774.97</v>
      </c>
      <c r="H51" s="192">
        <v>9483</v>
      </c>
      <c r="I51" s="192">
        <v>25</v>
      </c>
      <c r="J51" s="192">
        <v>27</v>
      </c>
      <c r="K51" s="193">
        <v>71.614471614471597</v>
      </c>
      <c r="L51" s="193">
        <v>145.25962248233699</v>
      </c>
      <c r="M51" s="193">
        <v>92.592592592592595</v>
      </c>
      <c r="N51" s="193">
        <v>1.1000000000000001</v>
      </c>
      <c r="O51" s="193">
        <v>0</v>
      </c>
      <c r="P51" s="192">
        <v>22035.200000000001</v>
      </c>
      <c r="Q51" s="192">
        <v>35810.17</v>
      </c>
      <c r="R51" s="192">
        <v>35810.17</v>
      </c>
      <c r="S51" s="192">
        <v>0</v>
      </c>
      <c r="T51" s="194">
        <v>35810.17</v>
      </c>
      <c r="U51" s="195" t="s">
        <v>529</v>
      </c>
    </row>
    <row r="52" spans="1:21" outlineLevel="1" x14ac:dyDescent="0.25">
      <c r="A52" s="190" t="s">
        <v>530</v>
      </c>
      <c r="B52" s="191" t="s">
        <v>531</v>
      </c>
      <c r="C52" s="191" t="s">
        <v>323</v>
      </c>
      <c r="D52" s="191" t="s">
        <v>483</v>
      </c>
      <c r="E52" s="192">
        <v>101346</v>
      </c>
      <c r="F52" s="192">
        <v>452319</v>
      </c>
      <c r="G52" s="192">
        <v>336.32</v>
      </c>
      <c r="H52" s="192">
        <v>2315.46</v>
      </c>
      <c r="I52" s="192">
        <v>190</v>
      </c>
      <c r="J52" s="192">
        <v>857</v>
      </c>
      <c r="K52" s="193">
        <v>22.405868424718001</v>
      </c>
      <c r="L52" s="193">
        <v>14.524975598801101</v>
      </c>
      <c r="M52" s="193">
        <v>22.1703617269545</v>
      </c>
      <c r="N52" s="193">
        <v>1.1100000000000001</v>
      </c>
      <c r="O52" s="193">
        <v>0</v>
      </c>
      <c r="P52" s="192">
        <v>112494.06</v>
      </c>
      <c r="Q52" s="192">
        <v>112830.38</v>
      </c>
      <c r="R52" s="192">
        <v>112830.38</v>
      </c>
      <c r="S52" s="192">
        <v>0</v>
      </c>
      <c r="T52" s="194">
        <v>112830.38</v>
      </c>
      <c r="U52" s="195" t="s">
        <v>532</v>
      </c>
    </row>
    <row r="53" spans="1:21" outlineLevel="1" x14ac:dyDescent="0.25">
      <c r="A53" s="190" t="s">
        <v>530</v>
      </c>
      <c r="B53" s="191" t="s">
        <v>533</v>
      </c>
      <c r="C53" s="191" t="s">
        <v>323</v>
      </c>
      <c r="D53" s="191" t="s">
        <v>483</v>
      </c>
      <c r="E53" s="192">
        <v>11900</v>
      </c>
      <c r="F53" s="192">
        <v>13868</v>
      </c>
      <c r="G53" s="192">
        <v>0</v>
      </c>
      <c r="H53" s="192">
        <v>0</v>
      </c>
      <c r="I53" s="192">
        <v>21</v>
      </c>
      <c r="J53" s="192">
        <v>31</v>
      </c>
      <c r="K53" s="193">
        <v>85.809056821459507</v>
      </c>
      <c r="L53" s="193">
        <v>14.524975598801101</v>
      </c>
      <c r="M53" s="193">
        <v>67.741935483871003</v>
      </c>
      <c r="N53" s="193">
        <v>1.1100000000000001</v>
      </c>
      <c r="O53" s="193">
        <v>0</v>
      </c>
      <c r="P53" s="192">
        <v>13209</v>
      </c>
      <c r="Q53" s="192">
        <v>13209</v>
      </c>
      <c r="R53" s="192">
        <v>13209</v>
      </c>
      <c r="S53" s="192">
        <v>0</v>
      </c>
      <c r="T53" s="194">
        <v>13209</v>
      </c>
      <c r="U53" s="195" t="s">
        <v>534</v>
      </c>
    </row>
    <row r="54" spans="1:21" outlineLevel="1" x14ac:dyDescent="0.25">
      <c r="A54" s="190" t="s">
        <v>530</v>
      </c>
      <c r="B54" s="191" t="s">
        <v>535</v>
      </c>
      <c r="C54" s="191" t="s">
        <v>323</v>
      </c>
      <c r="D54" s="191" t="s">
        <v>483</v>
      </c>
      <c r="E54" s="192">
        <v>76674</v>
      </c>
      <c r="F54" s="192">
        <v>148264</v>
      </c>
      <c r="G54" s="192">
        <v>292.27</v>
      </c>
      <c r="H54" s="192">
        <v>414.92</v>
      </c>
      <c r="I54" s="192">
        <v>154</v>
      </c>
      <c r="J54" s="192">
        <v>278</v>
      </c>
      <c r="K54" s="193">
        <v>51.714509253763602</v>
      </c>
      <c r="L54" s="193">
        <v>70.440084835630998</v>
      </c>
      <c r="M54" s="193">
        <v>55.395683453237403</v>
      </c>
      <c r="N54" s="193">
        <v>1.1100000000000001</v>
      </c>
      <c r="O54" s="193">
        <v>0</v>
      </c>
      <c r="P54" s="192">
        <v>85108.14</v>
      </c>
      <c r="Q54" s="192">
        <v>85400.41</v>
      </c>
      <c r="R54" s="192">
        <v>85400.41</v>
      </c>
      <c r="S54" s="192">
        <v>0</v>
      </c>
      <c r="T54" s="194">
        <v>85400.41</v>
      </c>
      <c r="U54" s="195" t="s">
        <v>536</v>
      </c>
    </row>
    <row r="55" spans="1:21" outlineLevel="1" x14ac:dyDescent="0.25">
      <c r="A55" s="190" t="s">
        <v>530</v>
      </c>
      <c r="B55" s="191" t="s">
        <v>537</v>
      </c>
      <c r="C55" s="191" t="s">
        <v>323</v>
      </c>
      <c r="D55" s="191" t="s">
        <v>483</v>
      </c>
      <c r="E55" s="192">
        <v>15524</v>
      </c>
      <c r="F55" s="192">
        <v>20375</v>
      </c>
      <c r="G55" s="192">
        <v>0</v>
      </c>
      <c r="H55" s="192">
        <v>0</v>
      </c>
      <c r="I55" s="192">
        <v>41</v>
      </c>
      <c r="J55" s="192">
        <v>52</v>
      </c>
      <c r="K55" s="193">
        <v>76.191411042944793</v>
      </c>
      <c r="L55" s="193">
        <v>70.440084835630998</v>
      </c>
      <c r="M55" s="193">
        <v>78.846153846153797</v>
      </c>
      <c r="N55" s="193">
        <v>1.1100000000000001</v>
      </c>
      <c r="O55" s="193">
        <v>0</v>
      </c>
      <c r="P55" s="192">
        <v>17231.64</v>
      </c>
      <c r="Q55" s="192">
        <v>17231.64</v>
      </c>
      <c r="R55" s="192">
        <v>17231.64</v>
      </c>
      <c r="S55" s="192">
        <v>0</v>
      </c>
      <c r="T55" s="194">
        <v>17231.64</v>
      </c>
      <c r="U55" s="195" t="s">
        <v>538</v>
      </c>
    </row>
    <row r="56" spans="1:21" outlineLevel="1" x14ac:dyDescent="0.25">
      <c r="A56" s="190" t="s">
        <v>530</v>
      </c>
      <c r="B56" s="191" t="s">
        <v>539</v>
      </c>
      <c r="C56" s="191" t="s">
        <v>323</v>
      </c>
      <c r="D56" s="191" t="s">
        <v>483</v>
      </c>
      <c r="E56" s="192">
        <v>196</v>
      </c>
      <c r="F56" s="192">
        <v>591</v>
      </c>
      <c r="G56" s="192">
        <v>0</v>
      </c>
      <c r="H56" s="192">
        <v>0</v>
      </c>
      <c r="I56" s="192">
        <v>2</v>
      </c>
      <c r="J56" s="192">
        <v>1</v>
      </c>
      <c r="K56" s="193">
        <v>33.164128595600701</v>
      </c>
      <c r="L56" s="193">
        <v>70.440084835630998</v>
      </c>
      <c r="M56" s="193">
        <v>200</v>
      </c>
      <c r="N56" s="193">
        <v>1.1100000000000001</v>
      </c>
      <c r="O56" s="193">
        <v>0</v>
      </c>
      <c r="P56" s="192">
        <v>217.56</v>
      </c>
      <c r="Q56" s="192">
        <v>217.56</v>
      </c>
      <c r="R56" s="192">
        <v>217.56</v>
      </c>
      <c r="S56" s="192">
        <v>0</v>
      </c>
      <c r="T56" s="194">
        <v>217.56</v>
      </c>
      <c r="U56" s="195" t="s">
        <v>540</v>
      </c>
    </row>
    <row r="57" spans="1:21" outlineLevel="1" x14ac:dyDescent="0.25">
      <c r="A57" s="190" t="s">
        <v>530</v>
      </c>
      <c r="B57" s="191" t="s">
        <v>541</v>
      </c>
      <c r="C57" s="191" t="s">
        <v>323</v>
      </c>
      <c r="D57" s="191" t="s">
        <v>483</v>
      </c>
      <c r="E57" s="192">
        <v>52062</v>
      </c>
      <c r="F57" s="192">
        <v>65685</v>
      </c>
      <c r="G57" s="192">
        <v>1436.65</v>
      </c>
      <c r="H57" s="192">
        <v>360.24</v>
      </c>
      <c r="I57" s="192">
        <v>133</v>
      </c>
      <c r="J57" s="192">
        <v>149</v>
      </c>
      <c r="K57" s="193">
        <v>79.260105046814303</v>
      </c>
      <c r="L57" s="193">
        <v>398.80357539418202</v>
      </c>
      <c r="M57" s="193">
        <v>89.261744966443004</v>
      </c>
      <c r="N57" s="193">
        <v>1.1100000000000001</v>
      </c>
      <c r="O57" s="193">
        <v>0</v>
      </c>
      <c r="P57" s="192">
        <v>57788.82</v>
      </c>
      <c r="Q57" s="192">
        <v>59225.47</v>
      </c>
      <c r="R57" s="192">
        <v>59225.47</v>
      </c>
      <c r="S57" s="192">
        <v>0</v>
      </c>
      <c r="T57" s="194">
        <v>59225.47</v>
      </c>
      <c r="U57" s="195" t="s">
        <v>542</v>
      </c>
    </row>
    <row r="58" spans="1:21" outlineLevel="1" x14ac:dyDescent="0.25">
      <c r="A58" s="190" t="s">
        <v>530</v>
      </c>
      <c r="B58" s="191" t="s">
        <v>292</v>
      </c>
      <c r="C58" s="191" t="s">
        <v>323</v>
      </c>
      <c r="D58" s="191" t="s">
        <v>483</v>
      </c>
      <c r="E58" s="192">
        <v>87136</v>
      </c>
      <c r="F58" s="192">
        <v>141751</v>
      </c>
      <c r="G58" s="192">
        <v>760.82</v>
      </c>
      <c r="H58" s="192">
        <v>649.21</v>
      </c>
      <c r="I58" s="192">
        <v>70</v>
      </c>
      <c r="J58" s="192">
        <v>74</v>
      </c>
      <c r="K58" s="193">
        <v>61.471171279215</v>
      </c>
      <c r="L58" s="193">
        <v>117.191663714361</v>
      </c>
      <c r="M58" s="193">
        <v>94.594594594594597</v>
      </c>
      <c r="N58" s="193">
        <v>1.1100000000000001</v>
      </c>
      <c r="O58" s="193">
        <v>0</v>
      </c>
      <c r="P58" s="192">
        <v>96720.960000000006</v>
      </c>
      <c r="Q58" s="192">
        <v>97481.78</v>
      </c>
      <c r="R58" s="192">
        <v>97481.78</v>
      </c>
      <c r="S58" s="192">
        <v>0</v>
      </c>
      <c r="T58" s="194">
        <v>97481.78</v>
      </c>
      <c r="U58" s="195" t="s">
        <v>543</v>
      </c>
    </row>
    <row r="59" spans="1:21" outlineLevel="1" x14ac:dyDescent="0.25">
      <c r="A59" s="190" t="s">
        <v>530</v>
      </c>
      <c r="B59" s="191" t="s">
        <v>295</v>
      </c>
      <c r="C59" s="191" t="s">
        <v>323</v>
      </c>
      <c r="D59" s="191" t="s">
        <v>483</v>
      </c>
      <c r="E59" s="192">
        <v>7925</v>
      </c>
      <c r="F59" s="192">
        <v>16975</v>
      </c>
      <c r="G59" s="192">
        <v>0</v>
      </c>
      <c r="H59" s="192">
        <v>0</v>
      </c>
      <c r="I59" s="192">
        <v>36</v>
      </c>
      <c r="J59" s="192">
        <v>51</v>
      </c>
      <c r="K59" s="193">
        <v>46.686303387334299</v>
      </c>
      <c r="L59" s="193">
        <v>117.191663714361</v>
      </c>
      <c r="M59" s="193">
        <v>70.588235294117695</v>
      </c>
      <c r="N59" s="193">
        <v>1.1100000000000001</v>
      </c>
      <c r="O59" s="193">
        <v>0</v>
      </c>
      <c r="P59" s="192">
        <v>8796.75</v>
      </c>
      <c r="Q59" s="192">
        <v>8796.75</v>
      </c>
      <c r="R59" s="192">
        <v>8796.75</v>
      </c>
      <c r="S59" s="192">
        <v>0</v>
      </c>
      <c r="T59" s="194">
        <v>8796.75</v>
      </c>
      <c r="U59" s="195" t="s">
        <v>544</v>
      </c>
    </row>
    <row r="60" spans="1:21" outlineLevel="1" x14ac:dyDescent="0.25">
      <c r="A60" s="190" t="s">
        <v>530</v>
      </c>
      <c r="B60" s="191" t="s">
        <v>545</v>
      </c>
      <c r="C60" s="191" t="s">
        <v>323</v>
      </c>
      <c r="D60" s="191" t="s">
        <v>483</v>
      </c>
      <c r="E60" s="192">
        <v>173188</v>
      </c>
      <c r="F60" s="192">
        <v>242981</v>
      </c>
      <c r="G60" s="192">
        <v>1320.04</v>
      </c>
      <c r="H60" s="192">
        <v>1571.78</v>
      </c>
      <c r="I60" s="192">
        <v>346</v>
      </c>
      <c r="J60" s="192">
        <v>444</v>
      </c>
      <c r="K60" s="193">
        <v>71.276354941332897</v>
      </c>
      <c r="L60" s="193">
        <v>83.983763631042507</v>
      </c>
      <c r="M60" s="193">
        <v>77.927927927927897</v>
      </c>
      <c r="N60" s="193">
        <v>1.1100000000000001</v>
      </c>
      <c r="O60" s="193">
        <v>0</v>
      </c>
      <c r="P60" s="192">
        <v>192238.68</v>
      </c>
      <c r="Q60" s="192">
        <v>193558.72</v>
      </c>
      <c r="R60" s="192">
        <v>193558.72</v>
      </c>
      <c r="S60" s="192">
        <v>0</v>
      </c>
      <c r="T60" s="194">
        <v>193558.72</v>
      </c>
      <c r="U60" s="195" t="s">
        <v>546</v>
      </c>
    </row>
    <row r="61" spans="1:21" outlineLevel="1" x14ac:dyDescent="0.25">
      <c r="A61" s="190" t="s">
        <v>530</v>
      </c>
      <c r="B61" s="191" t="s">
        <v>451</v>
      </c>
      <c r="C61" s="191" t="s">
        <v>323</v>
      </c>
      <c r="D61" s="191" t="s">
        <v>483</v>
      </c>
      <c r="E61" s="192">
        <v>287708</v>
      </c>
      <c r="F61" s="192">
        <v>307041</v>
      </c>
      <c r="G61" s="192">
        <v>1939.16</v>
      </c>
      <c r="H61" s="192">
        <v>24.04</v>
      </c>
      <c r="I61" s="192">
        <v>260</v>
      </c>
      <c r="J61" s="192">
        <v>249</v>
      </c>
      <c r="K61" s="193">
        <v>93.703446770952397</v>
      </c>
      <c r="L61" s="193">
        <v>8066.3893510815296</v>
      </c>
      <c r="M61" s="193">
        <v>104.417670682731</v>
      </c>
      <c r="N61" s="193">
        <v>1.1100000000000001</v>
      </c>
      <c r="O61" s="193">
        <v>0</v>
      </c>
      <c r="P61" s="192">
        <v>319355.88</v>
      </c>
      <c r="Q61" s="192">
        <v>321295.03999999998</v>
      </c>
      <c r="R61" s="192">
        <v>321295.03999999998</v>
      </c>
      <c r="S61" s="192">
        <v>0</v>
      </c>
      <c r="T61" s="194">
        <v>321295.03999999998</v>
      </c>
      <c r="U61" s="195" t="s">
        <v>452</v>
      </c>
    </row>
    <row r="62" spans="1:21" outlineLevel="1" x14ac:dyDescent="0.25">
      <c r="A62" s="190" t="s">
        <v>547</v>
      </c>
      <c r="B62" s="191" t="s">
        <v>451</v>
      </c>
      <c r="C62" s="191" t="s">
        <v>323</v>
      </c>
      <c r="D62" s="191" t="s">
        <v>483</v>
      </c>
      <c r="E62" s="192">
        <v>356</v>
      </c>
      <c r="F62" s="192">
        <v>0</v>
      </c>
      <c r="G62" s="192">
        <v>0</v>
      </c>
      <c r="H62" s="192">
        <v>0</v>
      </c>
      <c r="I62" s="192">
        <v>1</v>
      </c>
      <c r="J62" s="192">
        <v>0</v>
      </c>
      <c r="K62" s="193">
        <v>93.703446770952397</v>
      </c>
      <c r="L62" s="193">
        <v>8066.3893510815296</v>
      </c>
      <c r="M62" s="193">
        <v>104.417670682731</v>
      </c>
      <c r="N62" s="193">
        <v>1.0900000000000001</v>
      </c>
      <c r="O62" s="193">
        <v>0</v>
      </c>
      <c r="P62" s="192">
        <v>388.04</v>
      </c>
      <c r="Q62" s="192">
        <v>388.04</v>
      </c>
      <c r="R62" s="192">
        <v>388.04</v>
      </c>
      <c r="S62" s="192">
        <v>0</v>
      </c>
      <c r="T62" s="194">
        <v>388.04</v>
      </c>
      <c r="U62" s="195" t="s">
        <v>452</v>
      </c>
    </row>
    <row r="63" spans="1:21" outlineLevel="1" x14ac:dyDescent="0.25">
      <c r="A63" s="190" t="s">
        <v>482</v>
      </c>
      <c r="B63" s="191" t="s">
        <v>548</v>
      </c>
      <c r="C63" s="191" t="s">
        <v>323</v>
      </c>
      <c r="D63" s="191" t="s">
        <v>483</v>
      </c>
      <c r="E63" s="192">
        <v>81740</v>
      </c>
      <c r="F63" s="192">
        <v>99517</v>
      </c>
      <c r="G63" s="192">
        <v>0</v>
      </c>
      <c r="H63" s="192">
        <v>0</v>
      </c>
      <c r="I63" s="192">
        <v>33</v>
      </c>
      <c r="J63" s="192">
        <v>31</v>
      </c>
      <c r="K63" s="193">
        <v>82.136720359335598</v>
      </c>
      <c r="L63" s="193">
        <v>8066.3893510815296</v>
      </c>
      <c r="M63" s="193">
        <v>106.45161290322601</v>
      </c>
      <c r="N63" s="193">
        <v>1.1000000000000001</v>
      </c>
      <c r="O63" s="193">
        <v>0</v>
      </c>
      <c r="P63" s="192">
        <v>89914</v>
      </c>
      <c r="Q63" s="192">
        <v>89914</v>
      </c>
      <c r="R63" s="192">
        <v>89914</v>
      </c>
      <c r="S63" s="192">
        <v>0</v>
      </c>
      <c r="T63" s="194">
        <v>89914</v>
      </c>
      <c r="U63" s="195" t="s">
        <v>549</v>
      </c>
    </row>
    <row r="64" spans="1:21" outlineLevel="1" x14ac:dyDescent="0.25">
      <c r="A64" s="190" t="s">
        <v>547</v>
      </c>
      <c r="B64" s="191" t="s">
        <v>548</v>
      </c>
      <c r="C64" s="191" t="s">
        <v>323</v>
      </c>
      <c r="D64" s="191" t="s">
        <v>483</v>
      </c>
      <c r="E64" s="192">
        <v>553</v>
      </c>
      <c r="F64" s="192">
        <v>3674</v>
      </c>
      <c r="G64" s="192">
        <v>0</v>
      </c>
      <c r="H64" s="192">
        <v>0</v>
      </c>
      <c r="I64" s="192">
        <v>1</v>
      </c>
      <c r="J64" s="192">
        <v>7</v>
      </c>
      <c r="K64" s="193">
        <v>15.0517147523136</v>
      </c>
      <c r="L64" s="193">
        <v>8066.3893510815296</v>
      </c>
      <c r="M64" s="193">
        <v>14.285714285714301</v>
      </c>
      <c r="N64" s="193">
        <v>1.0900000000000001</v>
      </c>
      <c r="O64" s="193">
        <v>0</v>
      </c>
      <c r="P64" s="192">
        <v>602.77</v>
      </c>
      <c r="Q64" s="192">
        <v>602.77</v>
      </c>
      <c r="R64" s="192">
        <v>602.77</v>
      </c>
      <c r="S64" s="192">
        <v>0</v>
      </c>
      <c r="T64" s="194">
        <v>602.77</v>
      </c>
      <c r="U64" s="195" t="s">
        <v>549</v>
      </c>
    </row>
    <row r="65" spans="1:21" outlineLevel="1" x14ac:dyDescent="0.25">
      <c r="A65" s="190" t="s">
        <v>491</v>
      </c>
      <c r="B65" s="191" t="s">
        <v>550</v>
      </c>
      <c r="C65" s="191" t="s">
        <v>323</v>
      </c>
      <c r="D65" s="191" t="s">
        <v>483</v>
      </c>
      <c r="E65" s="192">
        <v>244884</v>
      </c>
      <c r="F65" s="192">
        <v>455798</v>
      </c>
      <c r="G65" s="192">
        <v>2813.29</v>
      </c>
      <c r="H65" s="192">
        <v>170.36</v>
      </c>
      <c r="I65" s="192">
        <v>234</v>
      </c>
      <c r="J65" s="192">
        <v>303</v>
      </c>
      <c r="K65" s="193">
        <v>53.726431445508801</v>
      </c>
      <c r="L65" s="193">
        <v>1651.3794317915001</v>
      </c>
      <c r="M65" s="193">
        <v>77.227722772277204</v>
      </c>
      <c r="N65" s="193">
        <v>1.1100000000000001</v>
      </c>
      <c r="O65" s="193">
        <v>0</v>
      </c>
      <c r="P65" s="192">
        <v>271821.24</v>
      </c>
      <c r="Q65" s="192">
        <v>274634.53000000003</v>
      </c>
      <c r="R65" s="192">
        <v>274634.53000000003</v>
      </c>
      <c r="S65" s="192">
        <v>0</v>
      </c>
      <c r="T65" s="194">
        <v>274634.53000000003</v>
      </c>
      <c r="U65" s="195" t="s">
        <v>551</v>
      </c>
    </row>
    <row r="66" spans="1:21" outlineLevel="1" x14ac:dyDescent="0.25">
      <c r="A66" s="190" t="s">
        <v>555</v>
      </c>
      <c r="B66" s="191" t="s">
        <v>550</v>
      </c>
      <c r="C66" s="191" t="s">
        <v>323</v>
      </c>
      <c r="D66" s="191" t="s">
        <v>483</v>
      </c>
      <c r="E66" s="192">
        <v>143330</v>
      </c>
      <c r="F66" s="192">
        <v>130300</v>
      </c>
      <c r="G66" s="192">
        <v>0</v>
      </c>
      <c r="H66" s="192">
        <v>0</v>
      </c>
      <c r="I66" s="192">
        <v>7</v>
      </c>
      <c r="J66" s="192">
        <v>8</v>
      </c>
      <c r="K66" s="193">
        <v>110</v>
      </c>
      <c r="L66" s="193">
        <v>1651.3794317915001</v>
      </c>
      <c r="M66" s="193">
        <v>87.5</v>
      </c>
      <c r="N66" s="193">
        <v>0.85</v>
      </c>
      <c r="O66" s="193">
        <v>0</v>
      </c>
      <c r="P66" s="192">
        <v>121830.5</v>
      </c>
      <c r="Q66" s="192">
        <v>121830.5</v>
      </c>
      <c r="R66" s="192">
        <v>121830.5</v>
      </c>
      <c r="S66" s="192">
        <v>0</v>
      </c>
      <c r="T66" s="194">
        <v>121830.5</v>
      </c>
      <c r="U66" s="195" t="s">
        <v>551</v>
      </c>
    </row>
    <row r="67" spans="1:21" outlineLevel="1" x14ac:dyDescent="0.25">
      <c r="A67" s="190" t="s">
        <v>530</v>
      </c>
      <c r="B67" s="191" t="s">
        <v>556</v>
      </c>
      <c r="C67" s="191" t="s">
        <v>323</v>
      </c>
      <c r="D67" s="191" t="s">
        <v>483</v>
      </c>
      <c r="E67" s="192">
        <v>100608</v>
      </c>
      <c r="F67" s="192">
        <v>258790</v>
      </c>
      <c r="G67" s="192">
        <v>20561.91</v>
      </c>
      <c r="H67" s="192">
        <v>121312.04</v>
      </c>
      <c r="I67" s="192">
        <v>112</v>
      </c>
      <c r="J67" s="192">
        <v>201</v>
      </c>
      <c r="K67" s="193">
        <v>38.876308976390099</v>
      </c>
      <c r="L67" s="193">
        <v>16.9496036831958</v>
      </c>
      <c r="M67" s="193">
        <v>55.721393034825901</v>
      </c>
      <c r="N67" s="193">
        <v>1.1100000000000001</v>
      </c>
      <c r="O67" s="193">
        <v>0</v>
      </c>
      <c r="P67" s="192">
        <v>111674.88</v>
      </c>
      <c r="Q67" s="192">
        <v>132236.79</v>
      </c>
      <c r="R67" s="192">
        <v>132236.79</v>
      </c>
      <c r="S67" s="192">
        <v>0</v>
      </c>
      <c r="T67" s="194">
        <v>132236.79</v>
      </c>
      <c r="U67" s="195" t="s">
        <v>557</v>
      </c>
    </row>
    <row r="68" spans="1:21" outlineLevel="1" x14ac:dyDescent="0.25">
      <c r="A68" s="190" t="s">
        <v>530</v>
      </c>
      <c r="B68" s="191" t="s">
        <v>558</v>
      </c>
      <c r="C68" s="191" t="s">
        <v>323</v>
      </c>
      <c r="D68" s="191" t="s">
        <v>483</v>
      </c>
      <c r="E68" s="192">
        <v>104333</v>
      </c>
      <c r="F68" s="192">
        <v>154115</v>
      </c>
      <c r="G68" s="192">
        <v>0</v>
      </c>
      <c r="H68" s="192">
        <v>0</v>
      </c>
      <c r="I68" s="192">
        <v>154</v>
      </c>
      <c r="J68" s="192">
        <v>214</v>
      </c>
      <c r="K68" s="193">
        <v>67.698147487265999</v>
      </c>
      <c r="L68" s="193">
        <v>16.9496036831958</v>
      </c>
      <c r="M68" s="193">
        <v>71.962616822429894</v>
      </c>
      <c r="N68" s="193">
        <v>1.1100000000000001</v>
      </c>
      <c r="O68" s="193">
        <v>0</v>
      </c>
      <c r="P68" s="192">
        <v>115809.63</v>
      </c>
      <c r="Q68" s="192">
        <v>115809.63</v>
      </c>
      <c r="R68" s="192">
        <v>115809.63</v>
      </c>
      <c r="S68" s="192">
        <v>0</v>
      </c>
      <c r="T68" s="194">
        <v>115809.63</v>
      </c>
      <c r="U68" s="195" t="s">
        <v>559</v>
      </c>
    </row>
    <row r="69" spans="1:21" outlineLevel="1" x14ac:dyDescent="0.25">
      <c r="A69" s="190" t="s">
        <v>482</v>
      </c>
      <c r="B69" s="191" t="s">
        <v>560</v>
      </c>
      <c r="C69" s="191" t="s">
        <v>323</v>
      </c>
      <c r="D69" s="191" t="s">
        <v>483</v>
      </c>
      <c r="E69" s="192">
        <v>117674</v>
      </c>
      <c r="F69" s="192">
        <v>141071</v>
      </c>
      <c r="G69" s="192">
        <v>0</v>
      </c>
      <c r="H69" s="192">
        <v>15592.24</v>
      </c>
      <c r="I69" s="192">
        <v>278</v>
      </c>
      <c r="J69" s="192">
        <v>171</v>
      </c>
      <c r="K69" s="193">
        <v>83.414734424509604</v>
      </c>
      <c r="L69" s="193">
        <v>0</v>
      </c>
      <c r="M69" s="193">
        <v>162.57309941520501</v>
      </c>
      <c r="N69" s="193">
        <v>1.1000000000000001</v>
      </c>
      <c r="O69" s="193">
        <v>0</v>
      </c>
      <c r="P69" s="192">
        <v>129441.4</v>
      </c>
      <c r="Q69" s="192">
        <v>129441.4</v>
      </c>
      <c r="R69" s="192">
        <v>129441.4</v>
      </c>
      <c r="S69" s="192">
        <v>0</v>
      </c>
      <c r="T69" s="194">
        <v>129441.4</v>
      </c>
      <c r="U69" s="195" t="s">
        <v>561</v>
      </c>
    </row>
    <row r="70" spans="1:21" outlineLevel="1" x14ac:dyDescent="0.25">
      <c r="A70" s="190" t="s">
        <v>482</v>
      </c>
      <c r="B70" s="191" t="s">
        <v>562</v>
      </c>
      <c r="C70" s="191" t="s">
        <v>323</v>
      </c>
      <c r="D70" s="191" t="s">
        <v>483</v>
      </c>
      <c r="E70" s="192">
        <v>62847</v>
      </c>
      <c r="F70" s="192">
        <v>0</v>
      </c>
      <c r="G70" s="192">
        <v>17506.689999999999</v>
      </c>
      <c r="H70" s="192">
        <v>0</v>
      </c>
      <c r="I70" s="192">
        <v>24</v>
      </c>
      <c r="J70" s="192">
        <v>0</v>
      </c>
      <c r="K70" s="193">
        <v>83.414734424509604</v>
      </c>
      <c r="L70" s="193">
        <v>0</v>
      </c>
      <c r="M70" s="193">
        <v>162.57309941520501</v>
      </c>
      <c r="N70" s="193">
        <v>1.1000000000000001</v>
      </c>
      <c r="O70" s="193">
        <v>0</v>
      </c>
      <c r="P70" s="192">
        <v>69131.7</v>
      </c>
      <c r="Q70" s="192">
        <v>86638.39</v>
      </c>
      <c r="R70" s="192">
        <v>86638.39</v>
      </c>
      <c r="S70" s="192">
        <v>0</v>
      </c>
      <c r="T70" s="194">
        <v>86638.39</v>
      </c>
      <c r="U70" s="195" t="s">
        <v>563</v>
      </c>
    </row>
    <row r="71" spans="1:21" outlineLevel="1" x14ac:dyDescent="0.25">
      <c r="A71" s="190" t="s">
        <v>482</v>
      </c>
      <c r="B71" s="191" t="s">
        <v>453</v>
      </c>
      <c r="C71" s="191" t="s">
        <v>323</v>
      </c>
      <c r="D71" s="191" t="s">
        <v>483</v>
      </c>
      <c r="E71" s="192">
        <v>14735</v>
      </c>
      <c r="F71" s="192">
        <v>0</v>
      </c>
      <c r="G71" s="192">
        <v>3123.35</v>
      </c>
      <c r="H71" s="192">
        <v>0</v>
      </c>
      <c r="I71" s="192">
        <v>113</v>
      </c>
      <c r="J71" s="192">
        <v>0</v>
      </c>
      <c r="K71" s="193">
        <v>83.414734424509604</v>
      </c>
      <c r="L71" s="193">
        <v>0</v>
      </c>
      <c r="M71" s="193">
        <v>162.57309941520501</v>
      </c>
      <c r="N71" s="193">
        <v>1.1000000000000001</v>
      </c>
      <c r="O71" s="193">
        <v>0</v>
      </c>
      <c r="P71" s="192">
        <v>16208.5</v>
      </c>
      <c r="Q71" s="192">
        <v>19331.849999999999</v>
      </c>
      <c r="R71" s="192">
        <v>19331.849999999999</v>
      </c>
      <c r="S71" s="192">
        <v>0</v>
      </c>
      <c r="T71" s="194">
        <v>19331.849999999999</v>
      </c>
      <c r="U71" s="195" t="s">
        <v>454</v>
      </c>
    </row>
    <row r="72" spans="1:21" outlineLevel="1" x14ac:dyDescent="0.25">
      <c r="A72" s="190" t="s">
        <v>482</v>
      </c>
      <c r="B72" s="191" t="s">
        <v>566</v>
      </c>
      <c r="C72" s="191" t="s">
        <v>323</v>
      </c>
      <c r="D72" s="191" t="s">
        <v>483</v>
      </c>
      <c r="E72" s="192">
        <v>90</v>
      </c>
      <c r="F72" s="192">
        <v>90</v>
      </c>
      <c r="G72" s="192">
        <v>0</v>
      </c>
      <c r="H72" s="192">
        <v>0</v>
      </c>
      <c r="I72" s="192">
        <v>2</v>
      </c>
      <c r="J72" s="192">
        <v>1</v>
      </c>
      <c r="K72" s="193">
        <v>100</v>
      </c>
      <c r="L72" s="193">
        <v>0</v>
      </c>
      <c r="M72" s="193">
        <v>200</v>
      </c>
      <c r="N72" s="193">
        <v>1.1000000000000001</v>
      </c>
      <c r="O72" s="193">
        <v>0</v>
      </c>
      <c r="P72" s="192">
        <v>99</v>
      </c>
      <c r="Q72" s="192">
        <v>99</v>
      </c>
      <c r="R72" s="192">
        <v>99</v>
      </c>
      <c r="S72" s="192">
        <v>0</v>
      </c>
      <c r="T72" s="194">
        <v>99</v>
      </c>
      <c r="U72" s="195" t="s">
        <v>567</v>
      </c>
    </row>
    <row r="73" spans="1:21" outlineLevel="1" x14ac:dyDescent="0.25">
      <c r="A73" s="190" t="s">
        <v>568</v>
      </c>
      <c r="B73" s="191" t="s">
        <v>569</v>
      </c>
      <c r="C73" s="191" t="s">
        <v>323</v>
      </c>
      <c r="D73" s="191" t="s">
        <v>480</v>
      </c>
      <c r="E73" s="192">
        <v>155316</v>
      </c>
      <c r="F73" s="192">
        <v>205282</v>
      </c>
      <c r="G73" s="192">
        <v>0</v>
      </c>
      <c r="H73" s="192">
        <v>0</v>
      </c>
      <c r="I73" s="192">
        <v>30</v>
      </c>
      <c r="J73" s="192">
        <v>27</v>
      </c>
      <c r="K73" s="193">
        <v>75.659824046920804</v>
      </c>
      <c r="L73" s="193">
        <v>0</v>
      </c>
      <c r="M73" s="193">
        <v>111.111111111111</v>
      </c>
      <c r="N73" s="193">
        <v>1.1200000000000001</v>
      </c>
      <c r="O73" s="193">
        <v>0</v>
      </c>
      <c r="P73" s="192">
        <v>173953.92000000001</v>
      </c>
      <c r="Q73" s="192">
        <v>173953.92000000001</v>
      </c>
      <c r="R73" s="192">
        <v>173953.92000000001</v>
      </c>
      <c r="S73" s="192">
        <v>0</v>
      </c>
      <c r="T73" s="194">
        <v>173953.92000000001</v>
      </c>
      <c r="U73" s="195" t="s">
        <v>570</v>
      </c>
    </row>
    <row r="74" spans="1:21" outlineLevel="1" x14ac:dyDescent="0.25">
      <c r="A74" s="190" t="s">
        <v>571</v>
      </c>
      <c r="B74" s="191" t="s">
        <v>569</v>
      </c>
      <c r="C74" s="191" t="s">
        <v>323</v>
      </c>
      <c r="D74" s="191" t="s">
        <v>480</v>
      </c>
      <c r="E74" s="192">
        <v>14805</v>
      </c>
      <c r="F74" s="192">
        <v>25380</v>
      </c>
      <c r="G74" s="192">
        <v>0</v>
      </c>
      <c r="H74" s="192">
        <v>0</v>
      </c>
      <c r="I74" s="192">
        <v>4</v>
      </c>
      <c r="J74" s="192">
        <v>9</v>
      </c>
      <c r="K74" s="193">
        <v>58.3333333333333</v>
      </c>
      <c r="L74" s="193">
        <v>0</v>
      </c>
      <c r="M74" s="193">
        <v>44.4444444444444</v>
      </c>
      <c r="N74" s="193">
        <v>1.3</v>
      </c>
      <c r="O74" s="193">
        <v>0</v>
      </c>
      <c r="P74" s="192">
        <v>19246.5</v>
      </c>
      <c r="Q74" s="192">
        <v>19246.5</v>
      </c>
      <c r="R74" s="192">
        <v>19246.5</v>
      </c>
      <c r="S74" s="192">
        <v>0</v>
      </c>
      <c r="T74" s="194">
        <v>19246.5</v>
      </c>
      <c r="U74" s="195" t="s">
        <v>570</v>
      </c>
    </row>
    <row r="75" spans="1:21" outlineLevel="1" x14ac:dyDescent="0.25">
      <c r="A75" s="190" t="s">
        <v>482</v>
      </c>
      <c r="B75" s="191" t="s">
        <v>572</v>
      </c>
      <c r="C75" s="191" t="s">
        <v>323</v>
      </c>
      <c r="D75" s="191" t="s">
        <v>483</v>
      </c>
      <c r="E75" s="192">
        <v>2064</v>
      </c>
      <c r="F75" s="192">
        <v>30706</v>
      </c>
      <c r="G75" s="192">
        <v>0</v>
      </c>
      <c r="H75" s="192">
        <v>0</v>
      </c>
      <c r="I75" s="192">
        <v>2</v>
      </c>
      <c r="J75" s="192">
        <v>4</v>
      </c>
      <c r="K75" s="193">
        <v>6.7218133263857203</v>
      </c>
      <c r="L75" s="193">
        <v>0</v>
      </c>
      <c r="M75" s="193">
        <v>50</v>
      </c>
      <c r="N75" s="193">
        <v>1.1000000000000001</v>
      </c>
      <c r="O75" s="193">
        <v>0</v>
      </c>
      <c r="P75" s="192">
        <v>2270.4</v>
      </c>
      <c r="Q75" s="192">
        <v>2270.4</v>
      </c>
      <c r="R75" s="192">
        <v>2270.4</v>
      </c>
      <c r="S75" s="192">
        <v>0</v>
      </c>
      <c r="T75" s="194">
        <v>2270.4</v>
      </c>
      <c r="U75" s="195" t="s">
        <v>573</v>
      </c>
    </row>
    <row r="76" spans="1:21" outlineLevel="1" x14ac:dyDescent="0.25">
      <c r="A76" s="190" t="s">
        <v>574</v>
      </c>
      <c r="B76" s="191" t="s">
        <v>575</v>
      </c>
      <c r="C76" s="191" t="s">
        <v>323</v>
      </c>
      <c r="D76" s="191" t="s">
        <v>480</v>
      </c>
      <c r="E76" s="192">
        <v>501</v>
      </c>
      <c r="F76" s="192">
        <v>25120</v>
      </c>
      <c r="G76" s="192">
        <v>0</v>
      </c>
      <c r="H76" s="192">
        <v>0</v>
      </c>
      <c r="I76" s="192">
        <v>1</v>
      </c>
      <c r="J76" s="192">
        <v>3</v>
      </c>
      <c r="K76" s="193">
        <v>1.9944267515923599</v>
      </c>
      <c r="L76" s="193">
        <v>0</v>
      </c>
      <c r="M76" s="193">
        <v>33.3333333333333</v>
      </c>
      <c r="N76" s="193">
        <v>1.0900000000000001</v>
      </c>
      <c r="O76" s="193">
        <v>0</v>
      </c>
      <c r="P76" s="192">
        <v>546.09</v>
      </c>
      <c r="Q76" s="192">
        <v>546.09</v>
      </c>
      <c r="R76" s="192">
        <v>546.09</v>
      </c>
      <c r="S76" s="192">
        <v>0</v>
      </c>
      <c r="T76" s="194">
        <v>546.09</v>
      </c>
      <c r="U76" s="195" t="s">
        <v>576</v>
      </c>
    </row>
    <row r="77" spans="1:21" outlineLevel="1" x14ac:dyDescent="0.25">
      <c r="A77" s="190" t="s">
        <v>482</v>
      </c>
      <c r="B77" s="191" t="s">
        <v>577</v>
      </c>
      <c r="C77" s="191" t="s">
        <v>323</v>
      </c>
      <c r="D77" s="191" t="s">
        <v>483</v>
      </c>
      <c r="E77" s="192">
        <v>0</v>
      </c>
      <c r="F77" s="192">
        <v>0</v>
      </c>
      <c r="G77" s="192">
        <v>0</v>
      </c>
      <c r="H77" s="192">
        <v>0</v>
      </c>
      <c r="I77" s="192">
        <v>2</v>
      </c>
      <c r="J77" s="192">
        <v>0</v>
      </c>
      <c r="K77" s="193">
        <v>1.9944267515923599</v>
      </c>
      <c r="L77" s="193">
        <v>0</v>
      </c>
      <c r="M77" s="193">
        <v>33.3333333333333</v>
      </c>
      <c r="N77" s="193">
        <v>1.1000000000000001</v>
      </c>
      <c r="O77" s="193">
        <v>0</v>
      </c>
      <c r="P77" s="192">
        <v>0</v>
      </c>
      <c r="Q77" s="192">
        <v>0</v>
      </c>
      <c r="R77" s="192">
        <v>0</v>
      </c>
      <c r="S77" s="192">
        <v>0</v>
      </c>
      <c r="T77" s="194">
        <v>0</v>
      </c>
      <c r="U77" s="195" t="s">
        <v>578</v>
      </c>
    </row>
    <row r="78" spans="1:21" x14ac:dyDescent="0.25">
      <c r="A78" s="196" t="s">
        <v>579</v>
      </c>
      <c r="B78" s="197"/>
      <c r="C78" s="197"/>
      <c r="D78" s="197"/>
      <c r="E78" s="198">
        <v>6876735</v>
      </c>
      <c r="F78" s="198">
        <v>12866845</v>
      </c>
      <c r="G78" s="198">
        <v>3958610.1</v>
      </c>
      <c r="H78" s="198">
        <v>8024789.8399999999</v>
      </c>
      <c r="I78" s="197"/>
      <c r="J78" s="197"/>
      <c r="K78" s="199"/>
      <c r="L78" s="199"/>
      <c r="M78" s="199"/>
      <c r="N78" s="199"/>
      <c r="O78" s="199"/>
      <c r="P78" s="198">
        <v>7409212.7599999998</v>
      </c>
      <c r="Q78" s="198">
        <v>11367822.859999999</v>
      </c>
      <c r="R78" s="198">
        <v>11367822.859999999</v>
      </c>
      <c r="S78" s="198">
        <v>0</v>
      </c>
      <c r="T78" s="198">
        <v>11367822.859999999</v>
      </c>
      <c r="U78" s="192"/>
    </row>
    <row r="79" spans="1:21" outlineLevel="1" x14ac:dyDescent="0.25">
      <c r="A79" s="190" t="s">
        <v>580</v>
      </c>
      <c r="B79" s="191" t="s">
        <v>581</v>
      </c>
      <c r="C79" s="191" t="s">
        <v>323</v>
      </c>
      <c r="D79" s="191" t="s">
        <v>582</v>
      </c>
      <c r="E79" s="192">
        <v>202627</v>
      </c>
      <c r="F79" s="192">
        <v>543769</v>
      </c>
      <c r="G79" s="192">
        <v>3593.5</v>
      </c>
      <c r="H79" s="192">
        <v>1096.8399999999999</v>
      </c>
      <c r="I79" s="192">
        <v>164</v>
      </c>
      <c r="J79" s="192">
        <v>283</v>
      </c>
      <c r="K79" s="193">
        <v>37.263433553586196</v>
      </c>
      <c r="L79" s="193">
        <v>327.62298967944298</v>
      </c>
      <c r="M79" s="193">
        <v>57.950530035335703</v>
      </c>
      <c r="N79" s="193">
        <v>1.1599999999999999</v>
      </c>
      <c r="O79" s="193">
        <v>0</v>
      </c>
      <c r="P79" s="192">
        <v>235047.32</v>
      </c>
      <c r="Q79" s="192">
        <v>238640.82</v>
      </c>
      <c r="R79" s="192">
        <v>238640.82</v>
      </c>
      <c r="S79" s="192">
        <v>0</v>
      </c>
      <c r="T79" s="194">
        <v>238640.82</v>
      </c>
      <c r="U79" s="195" t="s">
        <v>583</v>
      </c>
    </row>
    <row r="80" spans="1:21" outlineLevel="1" x14ac:dyDescent="0.25">
      <c r="A80" s="190" t="s">
        <v>584</v>
      </c>
      <c r="B80" s="191" t="s">
        <v>581</v>
      </c>
      <c r="C80" s="191" t="s">
        <v>323</v>
      </c>
      <c r="D80" s="191" t="s">
        <v>582</v>
      </c>
      <c r="E80" s="192">
        <v>72692</v>
      </c>
      <c r="F80" s="192">
        <v>0</v>
      </c>
      <c r="G80" s="192">
        <v>0</v>
      </c>
      <c r="H80" s="192">
        <v>0</v>
      </c>
      <c r="I80" s="192">
        <v>34</v>
      </c>
      <c r="J80" s="192">
        <v>0</v>
      </c>
      <c r="K80" s="193">
        <v>37.263433553586196</v>
      </c>
      <c r="L80" s="193">
        <v>327.62298967944298</v>
      </c>
      <c r="M80" s="193">
        <v>57.950530035335703</v>
      </c>
      <c r="N80" s="193">
        <v>1</v>
      </c>
      <c r="O80" s="193">
        <v>0</v>
      </c>
      <c r="P80" s="192">
        <v>72692</v>
      </c>
      <c r="Q80" s="192">
        <v>72692</v>
      </c>
      <c r="R80" s="192">
        <v>72692</v>
      </c>
      <c r="S80" s="192">
        <v>0</v>
      </c>
      <c r="T80" s="194">
        <v>72692</v>
      </c>
      <c r="U80" s="195" t="s">
        <v>583</v>
      </c>
    </row>
    <row r="81" spans="1:21" outlineLevel="1" x14ac:dyDescent="0.25">
      <c r="A81" s="190" t="s">
        <v>585</v>
      </c>
      <c r="B81" s="191" t="s">
        <v>586</v>
      </c>
      <c r="C81" s="191" t="s">
        <v>323</v>
      </c>
      <c r="D81" s="191" t="s">
        <v>582</v>
      </c>
      <c r="E81" s="192">
        <v>351</v>
      </c>
      <c r="F81" s="192">
        <v>0</v>
      </c>
      <c r="G81" s="192">
        <v>0</v>
      </c>
      <c r="H81" s="192">
        <v>0</v>
      </c>
      <c r="I81" s="192">
        <v>1</v>
      </c>
      <c r="J81" s="192">
        <v>0</v>
      </c>
      <c r="K81" s="193">
        <v>37.263433553586196</v>
      </c>
      <c r="L81" s="193">
        <v>327.62298967944298</v>
      </c>
      <c r="M81" s="193">
        <v>57.950530035335703</v>
      </c>
      <c r="N81" s="193">
        <v>1.1599999999999999</v>
      </c>
      <c r="O81" s="193">
        <v>0</v>
      </c>
      <c r="P81" s="192">
        <v>407.16</v>
      </c>
      <c r="Q81" s="192">
        <v>407.16</v>
      </c>
      <c r="R81" s="192">
        <v>407.16</v>
      </c>
      <c r="S81" s="192">
        <v>0</v>
      </c>
      <c r="T81" s="194">
        <v>407.16</v>
      </c>
      <c r="U81" s="195" t="s">
        <v>587</v>
      </c>
    </row>
    <row r="82" spans="1:21" x14ac:dyDescent="0.25">
      <c r="A82" s="196" t="s">
        <v>588</v>
      </c>
      <c r="B82" s="197"/>
      <c r="C82" s="197"/>
      <c r="D82" s="197"/>
      <c r="E82" s="198">
        <v>275670</v>
      </c>
      <c r="F82" s="198">
        <v>543769</v>
      </c>
      <c r="G82" s="198">
        <v>3593.5</v>
      </c>
      <c r="H82" s="198">
        <v>1096.8399999999999</v>
      </c>
      <c r="I82" s="197"/>
      <c r="J82" s="197"/>
      <c r="K82" s="199"/>
      <c r="L82" s="199"/>
      <c r="M82" s="199"/>
      <c r="N82" s="199"/>
      <c r="O82" s="199"/>
      <c r="P82" s="198">
        <v>308146.48</v>
      </c>
      <c r="Q82" s="198">
        <v>311739.98</v>
      </c>
      <c r="R82" s="198">
        <v>311739.98</v>
      </c>
      <c r="S82" s="198">
        <v>0</v>
      </c>
      <c r="T82" s="198">
        <v>311739.98</v>
      </c>
      <c r="U82" s="192"/>
    </row>
    <row r="83" spans="1:21" outlineLevel="1" x14ac:dyDescent="0.25">
      <c r="A83" s="190" t="s">
        <v>589</v>
      </c>
      <c r="B83" s="191" t="s">
        <v>590</v>
      </c>
      <c r="C83" s="191" t="s">
        <v>323</v>
      </c>
      <c r="D83" s="191" t="s">
        <v>591</v>
      </c>
      <c r="E83" s="192">
        <v>210778</v>
      </c>
      <c r="F83" s="192">
        <v>777774</v>
      </c>
      <c r="G83" s="192">
        <v>0</v>
      </c>
      <c r="H83" s="192">
        <v>0</v>
      </c>
      <c r="I83" s="192">
        <v>64</v>
      </c>
      <c r="J83" s="192">
        <v>192</v>
      </c>
      <c r="K83" s="193">
        <v>27.100160200778099</v>
      </c>
      <c r="L83" s="193">
        <v>327.62298967944298</v>
      </c>
      <c r="M83" s="193">
        <v>33.3333333333333</v>
      </c>
      <c r="N83" s="193">
        <v>0.84</v>
      </c>
      <c r="O83" s="193">
        <v>0</v>
      </c>
      <c r="P83" s="192">
        <v>177053.52</v>
      </c>
      <c r="Q83" s="192">
        <v>177053.52</v>
      </c>
      <c r="R83" s="192">
        <v>177053.52</v>
      </c>
      <c r="S83" s="192">
        <v>0</v>
      </c>
      <c r="T83" s="194">
        <v>177053.52</v>
      </c>
      <c r="U83" s="195" t="s">
        <v>592</v>
      </c>
    </row>
    <row r="84" spans="1:21" outlineLevel="1" x14ac:dyDescent="0.25">
      <c r="A84" s="190" t="s">
        <v>593</v>
      </c>
      <c r="B84" s="191" t="s">
        <v>590</v>
      </c>
      <c r="C84" s="191" t="s">
        <v>323</v>
      </c>
      <c r="D84" s="191" t="s">
        <v>591</v>
      </c>
      <c r="E84" s="192">
        <v>1896</v>
      </c>
      <c r="F84" s="192">
        <v>6706</v>
      </c>
      <c r="G84" s="192">
        <v>0</v>
      </c>
      <c r="H84" s="192">
        <v>0</v>
      </c>
      <c r="I84" s="192">
        <v>64</v>
      </c>
      <c r="J84" s="192">
        <v>194</v>
      </c>
      <c r="K84" s="193">
        <v>28.273188189680901</v>
      </c>
      <c r="L84" s="193">
        <v>327.62298967944298</v>
      </c>
      <c r="M84" s="193">
        <v>32.989690721649502</v>
      </c>
      <c r="N84" s="193">
        <v>1.26</v>
      </c>
      <c r="O84" s="193">
        <v>0</v>
      </c>
      <c r="P84" s="192">
        <v>2388.96</v>
      </c>
      <c r="Q84" s="192">
        <v>2388.96</v>
      </c>
      <c r="R84" s="192">
        <v>2388.96</v>
      </c>
      <c r="S84" s="192">
        <v>0</v>
      </c>
      <c r="T84" s="194">
        <v>2388.96</v>
      </c>
      <c r="U84" s="195" t="s">
        <v>592</v>
      </c>
    </row>
    <row r="85" spans="1:21" outlineLevel="1" x14ac:dyDescent="0.25">
      <c r="A85" s="190" t="s">
        <v>589</v>
      </c>
      <c r="B85" s="191" t="s">
        <v>594</v>
      </c>
      <c r="C85" s="191" t="s">
        <v>323</v>
      </c>
      <c r="D85" s="191" t="s">
        <v>591</v>
      </c>
      <c r="E85" s="192">
        <v>3566103</v>
      </c>
      <c r="F85" s="192">
        <v>5095514</v>
      </c>
      <c r="G85" s="192">
        <v>0</v>
      </c>
      <c r="H85" s="192">
        <v>0</v>
      </c>
      <c r="I85" s="192">
        <v>1396</v>
      </c>
      <c r="J85" s="192">
        <v>1826</v>
      </c>
      <c r="K85" s="193">
        <v>69.985147720131906</v>
      </c>
      <c r="L85" s="193">
        <v>327.62298967944298</v>
      </c>
      <c r="M85" s="193">
        <v>76.451259583789707</v>
      </c>
      <c r="N85" s="193">
        <v>0.84</v>
      </c>
      <c r="O85" s="193">
        <v>0</v>
      </c>
      <c r="P85" s="192">
        <v>2995526.52</v>
      </c>
      <c r="Q85" s="192">
        <v>2995526.52</v>
      </c>
      <c r="R85" s="192">
        <v>2995526.52</v>
      </c>
      <c r="S85" s="192">
        <v>0</v>
      </c>
      <c r="T85" s="194">
        <v>2995526.52</v>
      </c>
      <c r="U85" s="195" t="s">
        <v>595</v>
      </c>
    </row>
    <row r="86" spans="1:21" outlineLevel="1" x14ac:dyDescent="0.25">
      <c r="A86" s="190" t="s">
        <v>596</v>
      </c>
      <c r="B86" s="191" t="s">
        <v>594</v>
      </c>
      <c r="C86" s="191" t="s">
        <v>323</v>
      </c>
      <c r="D86" s="191" t="s">
        <v>463</v>
      </c>
      <c r="E86" s="192">
        <v>0</v>
      </c>
      <c r="F86" s="192">
        <v>214</v>
      </c>
      <c r="G86" s="192">
        <v>0</v>
      </c>
      <c r="H86" s="192">
        <v>0</v>
      </c>
      <c r="I86" s="192">
        <v>0</v>
      </c>
      <c r="J86" s="192">
        <v>2</v>
      </c>
      <c r="K86" s="193">
        <v>0</v>
      </c>
      <c r="L86" s="193">
        <v>327.62298967944298</v>
      </c>
      <c r="M86" s="193">
        <v>0</v>
      </c>
      <c r="N86" s="193">
        <v>1.24</v>
      </c>
      <c r="O86" s="193">
        <v>0</v>
      </c>
      <c r="P86" s="192">
        <v>0</v>
      </c>
      <c r="Q86" s="192">
        <v>0</v>
      </c>
      <c r="R86" s="192">
        <v>0</v>
      </c>
      <c r="S86" s="192">
        <v>0</v>
      </c>
      <c r="T86" s="194">
        <v>0</v>
      </c>
      <c r="U86" s="195" t="s">
        <v>595</v>
      </c>
    </row>
    <row r="87" spans="1:21" outlineLevel="1" x14ac:dyDescent="0.25">
      <c r="A87" s="190" t="s">
        <v>593</v>
      </c>
      <c r="B87" s="191" t="s">
        <v>594</v>
      </c>
      <c r="C87" s="191" t="s">
        <v>323</v>
      </c>
      <c r="D87" s="191" t="s">
        <v>591</v>
      </c>
      <c r="E87" s="192">
        <v>55506</v>
      </c>
      <c r="F87" s="192">
        <v>92665</v>
      </c>
      <c r="G87" s="192">
        <v>0</v>
      </c>
      <c r="H87" s="192">
        <v>0</v>
      </c>
      <c r="I87" s="192">
        <v>1218</v>
      </c>
      <c r="J87" s="192">
        <v>1457</v>
      </c>
      <c r="K87" s="193">
        <v>59.8996384827065</v>
      </c>
      <c r="L87" s="193">
        <v>327.62298967944298</v>
      </c>
      <c r="M87" s="193">
        <v>83.596431022649298</v>
      </c>
      <c r="N87" s="193">
        <v>1.26</v>
      </c>
      <c r="O87" s="193">
        <v>0</v>
      </c>
      <c r="P87" s="192">
        <v>69937.56</v>
      </c>
      <c r="Q87" s="192">
        <v>69937.56</v>
      </c>
      <c r="R87" s="192">
        <v>69937.56</v>
      </c>
      <c r="S87" s="192">
        <v>0</v>
      </c>
      <c r="T87" s="194">
        <v>69937.56</v>
      </c>
      <c r="U87" s="195" t="s">
        <v>595</v>
      </c>
    </row>
    <row r="88" spans="1:21" outlineLevel="1" x14ac:dyDescent="0.25">
      <c r="A88" s="190" t="s">
        <v>597</v>
      </c>
      <c r="B88" s="191" t="s">
        <v>466</v>
      </c>
      <c r="C88" s="191" t="s">
        <v>323</v>
      </c>
      <c r="D88" s="191" t="s">
        <v>591</v>
      </c>
      <c r="E88" s="192">
        <v>1371060</v>
      </c>
      <c r="F88" s="192">
        <v>1958937</v>
      </c>
      <c r="G88" s="192">
        <v>0</v>
      </c>
      <c r="H88" s="192">
        <v>0</v>
      </c>
      <c r="I88" s="192">
        <v>316</v>
      </c>
      <c r="J88" s="192">
        <v>441</v>
      </c>
      <c r="K88" s="193">
        <v>69.989999678396998</v>
      </c>
      <c r="L88" s="193">
        <v>327.62298967944298</v>
      </c>
      <c r="M88" s="193">
        <v>71.655328798185906</v>
      </c>
      <c r="N88" s="193">
        <v>0.97</v>
      </c>
      <c r="O88" s="193">
        <v>0</v>
      </c>
      <c r="P88" s="192">
        <v>1329928.2</v>
      </c>
      <c r="Q88" s="192">
        <v>1329928.2</v>
      </c>
      <c r="R88" s="192">
        <v>1329928.2</v>
      </c>
      <c r="S88" s="192">
        <v>0</v>
      </c>
      <c r="T88" s="194">
        <v>1329928.2</v>
      </c>
      <c r="U88" s="195" t="s">
        <v>467</v>
      </c>
    </row>
    <row r="89" spans="1:21" outlineLevel="1" x14ac:dyDescent="0.25">
      <c r="A89" s="190" t="s">
        <v>593</v>
      </c>
      <c r="B89" s="191" t="s">
        <v>466</v>
      </c>
      <c r="C89" s="191" t="s">
        <v>323</v>
      </c>
      <c r="D89" s="191" t="s">
        <v>591</v>
      </c>
      <c r="E89" s="192">
        <v>5662</v>
      </c>
      <c r="F89" s="192">
        <v>9956</v>
      </c>
      <c r="G89" s="192">
        <v>0</v>
      </c>
      <c r="H89" s="192">
        <v>0</v>
      </c>
      <c r="I89" s="192">
        <v>105</v>
      </c>
      <c r="J89" s="192">
        <v>149</v>
      </c>
      <c r="K89" s="193">
        <v>56.870229007633597</v>
      </c>
      <c r="L89" s="193">
        <v>327.62298967944298</v>
      </c>
      <c r="M89" s="193">
        <v>70.469798657718101</v>
      </c>
      <c r="N89" s="193">
        <v>1.26</v>
      </c>
      <c r="O89" s="193">
        <v>0</v>
      </c>
      <c r="P89" s="192">
        <v>7134.12</v>
      </c>
      <c r="Q89" s="192">
        <v>7134.12</v>
      </c>
      <c r="R89" s="192">
        <v>7134.12</v>
      </c>
      <c r="S89" s="192">
        <v>0</v>
      </c>
      <c r="T89" s="194">
        <v>7134.12</v>
      </c>
      <c r="U89" s="195" t="s">
        <v>467</v>
      </c>
    </row>
    <row r="90" spans="1:21" outlineLevel="1" x14ac:dyDescent="0.25">
      <c r="A90" s="190" t="s">
        <v>1833</v>
      </c>
      <c r="B90" s="191" t="s">
        <v>466</v>
      </c>
      <c r="C90" s="191" t="s">
        <v>323</v>
      </c>
      <c r="D90" s="191" t="s">
        <v>463</v>
      </c>
      <c r="E90" s="192">
        <v>2222</v>
      </c>
      <c r="F90" s="192">
        <v>1111</v>
      </c>
      <c r="G90" s="192">
        <v>0</v>
      </c>
      <c r="H90" s="192">
        <v>0</v>
      </c>
      <c r="I90" s="192">
        <v>2</v>
      </c>
      <c r="J90" s="192">
        <v>1</v>
      </c>
      <c r="K90" s="193">
        <v>200</v>
      </c>
      <c r="L90" s="193">
        <v>327.62298967944298</v>
      </c>
      <c r="M90" s="193">
        <v>200</v>
      </c>
      <c r="N90" s="193">
        <v>1.24</v>
      </c>
      <c r="O90" s="193">
        <v>0</v>
      </c>
      <c r="P90" s="192">
        <v>2755.28</v>
      </c>
      <c r="Q90" s="192">
        <v>2755.28</v>
      </c>
      <c r="R90" s="192">
        <v>2755.28</v>
      </c>
      <c r="S90" s="192">
        <v>0</v>
      </c>
      <c r="T90" s="194">
        <v>2755.28</v>
      </c>
      <c r="U90" s="195" t="s">
        <v>467</v>
      </c>
    </row>
    <row r="91" spans="1:21" outlineLevel="1" x14ac:dyDescent="0.25">
      <c r="A91" s="190" t="s">
        <v>589</v>
      </c>
      <c r="B91" s="191" t="s">
        <v>598</v>
      </c>
      <c r="C91" s="191" t="s">
        <v>323</v>
      </c>
      <c r="D91" s="191" t="s">
        <v>591</v>
      </c>
      <c r="E91" s="192">
        <v>1739804</v>
      </c>
      <c r="F91" s="192">
        <v>1828653</v>
      </c>
      <c r="G91" s="192">
        <v>0</v>
      </c>
      <c r="H91" s="192">
        <v>0</v>
      </c>
      <c r="I91" s="192">
        <v>196</v>
      </c>
      <c r="J91" s="192">
        <v>257</v>
      </c>
      <c r="K91" s="193">
        <v>95.141287056647698</v>
      </c>
      <c r="L91" s="193">
        <v>327.62298967944298</v>
      </c>
      <c r="M91" s="193">
        <v>76.264591439688701</v>
      </c>
      <c r="N91" s="193">
        <v>0.84</v>
      </c>
      <c r="O91" s="193">
        <v>0</v>
      </c>
      <c r="P91" s="192">
        <v>1461435.36</v>
      </c>
      <c r="Q91" s="192">
        <v>1461435.36</v>
      </c>
      <c r="R91" s="192">
        <v>1461435.36</v>
      </c>
      <c r="S91" s="192">
        <v>0</v>
      </c>
      <c r="T91" s="194">
        <v>1461435.36</v>
      </c>
      <c r="U91" s="195" t="s">
        <v>599</v>
      </c>
    </row>
    <row r="92" spans="1:21" outlineLevel="1" x14ac:dyDescent="0.25">
      <c r="A92" s="190" t="s">
        <v>600</v>
      </c>
      <c r="B92" s="191" t="s">
        <v>601</v>
      </c>
      <c r="C92" s="191" t="s">
        <v>323</v>
      </c>
      <c r="D92" s="191" t="s">
        <v>591</v>
      </c>
      <c r="E92" s="192">
        <v>355278</v>
      </c>
      <c r="F92" s="192">
        <v>579742</v>
      </c>
      <c r="G92" s="192">
        <v>123128.83</v>
      </c>
      <c r="H92" s="192">
        <v>118972.54</v>
      </c>
      <c r="I92" s="192">
        <v>411</v>
      </c>
      <c r="J92" s="192">
        <v>592</v>
      </c>
      <c r="K92" s="193">
        <v>61.282087549289201</v>
      </c>
      <c r="L92" s="193">
        <v>103.49348681636999</v>
      </c>
      <c r="M92" s="193">
        <v>69.425675675675706</v>
      </c>
      <c r="N92" s="193">
        <v>1.47</v>
      </c>
      <c r="O92" s="193">
        <v>0</v>
      </c>
      <c r="P92" s="192">
        <v>522258.66</v>
      </c>
      <c r="Q92" s="192">
        <v>645387.49</v>
      </c>
      <c r="R92" s="192">
        <v>645387.49</v>
      </c>
      <c r="S92" s="192">
        <v>0</v>
      </c>
      <c r="T92" s="194">
        <v>645387.49</v>
      </c>
      <c r="U92" s="195" t="s">
        <v>602</v>
      </c>
    </row>
    <row r="93" spans="1:21" outlineLevel="1" x14ac:dyDescent="0.25">
      <c r="A93" s="190" t="s">
        <v>603</v>
      </c>
      <c r="B93" s="191" t="s">
        <v>601</v>
      </c>
      <c r="C93" s="191" t="s">
        <v>323</v>
      </c>
      <c r="D93" s="191" t="s">
        <v>591</v>
      </c>
      <c r="E93" s="192">
        <v>988822</v>
      </c>
      <c r="F93" s="192">
        <v>2225329</v>
      </c>
      <c r="G93" s="192">
        <v>0</v>
      </c>
      <c r="H93" s="192">
        <v>0</v>
      </c>
      <c r="I93" s="192">
        <v>111</v>
      </c>
      <c r="J93" s="192">
        <v>210</v>
      </c>
      <c r="K93" s="193">
        <v>44.434867833025997</v>
      </c>
      <c r="L93" s="193">
        <v>103.49348681636999</v>
      </c>
      <c r="M93" s="193">
        <v>52.857142857142897</v>
      </c>
      <c r="N93" s="193">
        <v>0.65</v>
      </c>
      <c r="O93" s="193">
        <v>0</v>
      </c>
      <c r="P93" s="192">
        <v>642734.30000000005</v>
      </c>
      <c r="Q93" s="192">
        <v>642734.30000000005</v>
      </c>
      <c r="R93" s="192">
        <v>642734.30000000005</v>
      </c>
      <c r="S93" s="192">
        <v>0</v>
      </c>
      <c r="T93" s="194">
        <v>642734.30000000005</v>
      </c>
      <c r="U93" s="195" t="s">
        <v>602</v>
      </c>
    </row>
    <row r="94" spans="1:21" outlineLevel="1" x14ac:dyDescent="0.25">
      <c r="A94" s="190" t="s">
        <v>604</v>
      </c>
      <c r="B94" s="191" t="s">
        <v>601</v>
      </c>
      <c r="C94" s="191" t="s">
        <v>323</v>
      </c>
      <c r="D94" s="191" t="s">
        <v>591</v>
      </c>
      <c r="E94" s="192">
        <v>549640</v>
      </c>
      <c r="F94" s="192">
        <v>778214</v>
      </c>
      <c r="G94" s="192">
        <v>0</v>
      </c>
      <c r="H94" s="192">
        <v>0</v>
      </c>
      <c r="I94" s="192">
        <v>198</v>
      </c>
      <c r="J94" s="192">
        <v>254</v>
      </c>
      <c r="K94" s="193">
        <v>70.628387564346099</v>
      </c>
      <c r="L94" s="193">
        <v>103.49348681636999</v>
      </c>
      <c r="M94" s="193">
        <v>77.952755905511793</v>
      </c>
      <c r="N94" s="193">
        <v>0.65</v>
      </c>
      <c r="O94" s="193">
        <v>0</v>
      </c>
      <c r="P94" s="192">
        <v>357266</v>
      </c>
      <c r="Q94" s="192">
        <v>357266</v>
      </c>
      <c r="R94" s="192">
        <v>357266</v>
      </c>
      <c r="S94" s="192">
        <v>0</v>
      </c>
      <c r="T94" s="194">
        <v>357266</v>
      </c>
      <c r="U94" s="195" t="s">
        <v>602</v>
      </c>
    </row>
    <row r="95" spans="1:21" outlineLevel="1" x14ac:dyDescent="0.25">
      <c r="A95" s="190" t="s">
        <v>593</v>
      </c>
      <c r="B95" s="191" t="s">
        <v>601</v>
      </c>
      <c r="C95" s="191" t="s">
        <v>323</v>
      </c>
      <c r="D95" s="191" t="s">
        <v>591</v>
      </c>
      <c r="E95" s="192">
        <v>13661</v>
      </c>
      <c r="F95" s="192">
        <v>23716</v>
      </c>
      <c r="G95" s="192">
        <v>0</v>
      </c>
      <c r="H95" s="192">
        <v>0</v>
      </c>
      <c r="I95" s="192">
        <v>77</v>
      </c>
      <c r="J95" s="192">
        <v>110</v>
      </c>
      <c r="K95" s="193">
        <v>57.6024624725923</v>
      </c>
      <c r="L95" s="193">
        <v>103.49348681636999</v>
      </c>
      <c r="M95" s="193">
        <v>70</v>
      </c>
      <c r="N95" s="193">
        <v>1.26</v>
      </c>
      <c r="O95" s="193">
        <v>0</v>
      </c>
      <c r="P95" s="192">
        <v>17212.86</v>
      </c>
      <c r="Q95" s="192">
        <v>17212.86</v>
      </c>
      <c r="R95" s="192">
        <v>17212.86</v>
      </c>
      <c r="S95" s="192">
        <v>0</v>
      </c>
      <c r="T95" s="194">
        <v>17212.86</v>
      </c>
      <c r="U95" s="195" t="s">
        <v>602</v>
      </c>
    </row>
    <row r="96" spans="1:21" outlineLevel="1" x14ac:dyDescent="0.25">
      <c r="A96" s="190" t="s">
        <v>605</v>
      </c>
      <c r="B96" s="191" t="s">
        <v>601</v>
      </c>
      <c r="C96" s="191" t="s">
        <v>323</v>
      </c>
      <c r="D96" s="191" t="s">
        <v>463</v>
      </c>
      <c r="E96" s="192">
        <v>245144</v>
      </c>
      <c r="F96" s="192">
        <v>380412</v>
      </c>
      <c r="G96" s="192">
        <v>0</v>
      </c>
      <c r="H96" s="192">
        <v>0</v>
      </c>
      <c r="I96" s="192">
        <v>657</v>
      </c>
      <c r="J96" s="192">
        <v>931</v>
      </c>
      <c r="K96" s="193">
        <v>64.441710566438502</v>
      </c>
      <c r="L96" s="193">
        <v>103.49348681636999</v>
      </c>
      <c r="M96" s="193">
        <v>70.5692803437164</v>
      </c>
      <c r="N96" s="193">
        <v>1.47</v>
      </c>
      <c r="O96" s="193">
        <v>0</v>
      </c>
      <c r="P96" s="192">
        <v>360361.68</v>
      </c>
      <c r="Q96" s="192">
        <v>360361.68</v>
      </c>
      <c r="R96" s="192">
        <v>360361.68</v>
      </c>
      <c r="S96" s="192">
        <v>0</v>
      </c>
      <c r="T96" s="194">
        <v>360361.68</v>
      </c>
      <c r="U96" s="195" t="s">
        <v>602</v>
      </c>
    </row>
    <row r="97" spans="1:21" outlineLevel="1" x14ac:dyDescent="0.25">
      <c r="A97" s="190" t="s">
        <v>606</v>
      </c>
      <c r="B97" s="191" t="s">
        <v>601</v>
      </c>
      <c r="C97" s="191" t="s">
        <v>323</v>
      </c>
      <c r="D97" s="191" t="s">
        <v>463</v>
      </c>
      <c r="E97" s="192">
        <v>1985</v>
      </c>
      <c r="F97" s="192">
        <v>0</v>
      </c>
      <c r="G97" s="192">
        <v>0</v>
      </c>
      <c r="H97" s="192">
        <v>0</v>
      </c>
      <c r="I97" s="192">
        <v>1</v>
      </c>
      <c r="J97" s="192">
        <v>0</v>
      </c>
      <c r="K97" s="193">
        <v>64.441710566438502</v>
      </c>
      <c r="L97" s="193">
        <v>103.49348681636999</v>
      </c>
      <c r="M97" s="193">
        <v>70.5692803437164</v>
      </c>
      <c r="N97" s="193">
        <v>1.1100000000000001</v>
      </c>
      <c r="O97" s="193">
        <v>0</v>
      </c>
      <c r="P97" s="192">
        <v>2203.35</v>
      </c>
      <c r="Q97" s="192">
        <v>2203.35</v>
      </c>
      <c r="R97" s="192">
        <v>2203.35</v>
      </c>
      <c r="S97" s="192">
        <v>0</v>
      </c>
      <c r="T97" s="194">
        <v>2203.35</v>
      </c>
      <c r="U97" s="195" t="s">
        <v>602</v>
      </c>
    </row>
    <row r="98" spans="1:21" outlineLevel="1" x14ac:dyDescent="0.25">
      <c r="A98" s="190" t="s">
        <v>600</v>
      </c>
      <c r="B98" s="191" t="s">
        <v>607</v>
      </c>
      <c r="C98" s="191" t="s">
        <v>323</v>
      </c>
      <c r="D98" s="191" t="s">
        <v>591</v>
      </c>
      <c r="E98" s="192">
        <v>0</v>
      </c>
      <c r="F98" s="192">
        <v>0</v>
      </c>
      <c r="G98" s="192">
        <v>19780.060000000001</v>
      </c>
      <c r="H98" s="192">
        <v>0</v>
      </c>
      <c r="I98" s="192">
        <v>20</v>
      </c>
      <c r="J98" s="192">
        <v>0</v>
      </c>
      <c r="K98" s="193">
        <v>64.441710566438502</v>
      </c>
      <c r="L98" s="193">
        <v>103.49348681636999</v>
      </c>
      <c r="M98" s="193">
        <v>70.5692803437164</v>
      </c>
      <c r="N98" s="193">
        <v>1.47</v>
      </c>
      <c r="O98" s="193">
        <v>0</v>
      </c>
      <c r="P98" s="192">
        <v>0</v>
      </c>
      <c r="Q98" s="192">
        <v>19780.060000000001</v>
      </c>
      <c r="R98" s="192">
        <v>19780.060000000001</v>
      </c>
      <c r="S98" s="192">
        <v>0</v>
      </c>
      <c r="T98" s="194">
        <v>19780.060000000001</v>
      </c>
      <c r="U98" s="195" t="s">
        <v>608</v>
      </c>
    </row>
    <row r="99" spans="1:21" outlineLevel="1" x14ac:dyDescent="0.25">
      <c r="A99" s="190" t="s">
        <v>603</v>
      </c>
      <c r="B99" s="191" t="s">
        <v>607</v>
      </c>
      <c r="C99" s="191" t="s">
        <v>323</v>
      </c>
      <c r="D99" s="191" t="s">
        <v>591</v>
      </c>
      <c r="E99" s="192">
        <v>726690</v>
      </c>
      <c r="F99" s="192">
        <v>0</v>
      </c>
      <c r="G99" s="192">
        <v>0</v>
      </c>
      <c r="H99" s="192">
        <v>0</v>
      </c>
      <c r="I99" s="192">
        <v>67</v>
      </c>
      <c r="J99" s="192">
        <v>0</v>
      </c>
      <c r="K99" s="193">
        <v>64.441710566438502</v>
      </c>
      <c r="L99" s="193">
        <v>103.49348681636999</v>
      </c>
      <c r="M99" s="193">
        <v>70.5692803437164</v>
      </c>
      <c r="N99" s="193">
        <v>0.65</v>
      </c>
      <c r="O99" s="193">
        <v>0</v>
      </c>
      <c r="P99" s="192">
        <v>472348.5</v>
      </c>
      <c r="Q99" s="192">
        <v>472348.5</v>
      </c>
      <c r="R99" s="192">
        <v>472348.5</v>
      </c>
      <c r="S99" s="192">
        <v>0</v>
      </c>
      <c r="T99" s="194">
        <v>472348.5</v>
      </c>
      <c r="U99" s="195" t="s">
        <v>608</v>
      </c>
    </row>
    <row r="100" spans="1:21" outlineLevel="1" x14ac:dyDescent="0.25">
      <c r="A100" s="190" t="s">
        <v>589</v>
      </c>
      <c r="B100" s="191" t="s">
        <v>609</v>
      </c>
      <c r="C100" s="191" t="s">
        <v>323</v>
      </c>
      <c r="D100" s="191" t="s">
        <v>591</v>
      </c>
      <c r="E100" s="192">
        <v>2708548</v>
      </c>
      <c r="F100" s="192">
        <v>3634262</v>
      </c>
      <c r="G100" s="192">
        <v>0</v>
      </c>
      <c r="H100" s="192">
        <v>0</v>
      </c>
      <c r="I100" s="192">
        <v>275</v>
      </c>
      <c r="J100" s="192">
        <v>332</v>
      </c>
      <c r="K100" s="193">
        <v>74.528143540559299</v>
      </c>
      <c r="L100" s="193">
        <v>103.49348681636999</v>
      </c>
      <c r="M100" s="193">
        <v>82.831325301204799</v>
      </c>
      <c r="N100" s="193">
        <v>0.84</v>
      </c>
      <c r="O100" s="193">
        <v>0</v>
      </c>
      <c r="P100" s="192">
        <v>2275180.3199999998</v>
      </c>
      <c r="Q100" s="192">
        <v>2275180.3199999998</v>
      </c>
      <c r="R100" s="192">
        <v>2275180.3199999998</v>
      </c>
      <c r="S100" s="192">
        <v>0</v>
      </c>
      <c r="T100" s="194">
        <v>2275180.3199999998</v>
      </c>
      <c r="U100" s="195" t="s">
        <v>610</v>
      </c>
    </row>
    <row r="101" spans="1:21" outlineLevel="1" x14ac:dyDescent="0.25">
      <c r="A101" s="190" t="s">
        <v>593</v>
      </c>
      <c r="B101" s="191" t="s">
        <v>609</v>
      </c>
      <c r="C101" s="191" t="s">
        <v>323</v>
      </c>
      <c r="D101" s="191" t="s">
        <v>591</v>
      </c>
      <c r="E101" s="192">
        <v>4598</v>
      </c>
      <c r="F101" s="192">
        <v>6612</v>
      </c>
      <c r="G101" s="192">
        <v>0</v>
      </c>
      <c r="H101" s="192">
        <v>0</v>
      </c>
      <c r="I101" s="192">
        <v>166</v>
      </c>
      <c r="J101" s="192">
        <v>217</v>
      </c>
      <c r="K101" s="193">
        <v>69.540229885057499</v>
      </c>
      <c r="L101" s="193">
        <v>103.49348681636999</v>
      </c>
      <c r="M101" s="193">
        <v>76.497695852534605</v>
      </c>
      <c r="N101" s="193">
        <v>1.26</v>
      </c>
      <c r="O101" s="193">
        <v>0</v>
      </c>
      <c r="P101" s="192">
        <v>5793.48</v>
      </c>
      <c r="Q101" s="192">
        <v>5793.48</v>
      </c>
      <c r="R101" s="192">
        <v>5793.48</v>
      </c>
      <c r="S101" s="192">
        <v>0</v>
      </c>
      <c r="T101" s="194">
        <v>5793.48</v>
      </c>
      <c r="U101" s="195" t="s">
        <v>610</v>
      </c>
    </row>
    <row r="102" spans="1:21" outlineLevel="1" x14ac:dyDescent="0.25">
      <c r="A102" s="190" t="s">
        <v>589</v>
      </c>
      <c r="B102" s="191" t="s">
        <v>611</v>
      </c>
      <c r="C102" s="191" t="s">
        <v>323</v>
      </c>
      <c r="D102" s="191" t="s">
        <v>591</v>
      </c>
      <c r="E102" s="192">
        <v>523644</v>
      </c>
      <c r="F102" s="192">
        <v>348089</v>
      </c>
      <c r="G102" s="192">
        <v>0</v>
      </c>
      <c r="H102" s="192">
        <v>0</v>
      </c>
      <c r="I102" s="192">
        <v>67</v>
      </c>
      <c r="J102" s="192">
        <v>73</v>
      </c>
      <c r="K102" s="193">
        <v>150.433940745039</v>
      </c>
      <c r="L102" s="193">
        <v>103.49348681636999</v>
      </c>
      <c r="M102" s="193">
        <v>91.780821917808197</v>
      </c>
      <c r="N102" s="193">
        <v>0.84</v>
      </c>
      <c r="O102" s="193">
        <v>0</v>
      </c>
      <c r="P102" s="192">
        <v>439860.96</v>
      </c>
      <c r="Q102" s="192">
        <v>439860.96</v>
      </c>
      <c r="R102" s="192">
        <v>439860.96</v>
      </c>
      <c r="S102" s="192">
        <v>0</v>
      </c>
      <c r="T102" s="194">
        <v>439860.96</v>
      </c>
      <c r="U102" s="195" t="s">
        <v>612</v>
      </c>
    </row>
    <row r="103" spans="1:21" outlineLevel="1" x14ac:dyDescent="0.25">
      <c r="A103" s="190" t="s">
        <v>593</v>
      </c>
      <c r="B103" s="191" t="s">
        <v>611</v>
      </c>
      <c r="C103" s="191" t="s">
        <v>323</v>
      </c>
      <c r="D103" s="191" t="s">
        <v>591</v>
      </c>
      <c r="E103" s="192">
        <v>868</v>
      </c>
      <c r="F103" s="192">
        <v>749</v>
      </c>
      <c r="G103" s="192">
        <v>0</v>
      </c>
      <c r="H103" s="192">
        <v>0</v>
      </c>
      <c r="I103" s="192">
        <v>22</v>
      </c>
      <c r="J103" s="192">
        <v>21</v>
      </c>
      <c r="K103" s="193">
        <v>115.88785046728999</v>
      </c>
      <c r="L103" s="193">
        <v>103.49348681636999</v>
      </c>
      <c r="M103" s="193">
        <v>104.761904761905</v>
      </c>
      <c r="N103" s="193">
        <v>1.26</v>
      </c>
      <c r="O103" s="193">
        <v>0</v>
      </c>
      <c r="P103" s="192">
        <v>1093.68</v>
      </c>
      <c r="Q103" s="192">
        <v>1093.68</v>
      </c>
      <c r="R103" s="192">
        <v>1093.68</v>
      </c>
      <c r="S103" s="192">
        <v>0</v>
      </c>
      <c r="T103" s="194">
        <v>1093.68</v>
      </c>
      <c r="U103" s="195" t="s">
        <v>612</v>
      </c>
    </row>
    <row r="104" spans="1:21" outlineLevel="1" x14ac:dyDescent="0.25">
      <c r="A104" s="190" t="s">
        <v>613</v>
      </c>
      <c r="B104" s="191" t="s">
        <v>614</v>
      </c>
      <c r="C104" s="191" t="s">
        <v>323</v>
      </c>
      <c r="D104" s="191" t="s">
        <v>591</v>
      </c>
      <c r="E104" s="192">
        <v>3245776</v>
      </c>
      <c r="F104" s="192">
        <v>7382977</v>
      </c>
      <c r="G104" s="192">
        <v>471631</v>
      </c>
      <c r="H104" s="192">
        <v>1047364</v>
      </c>
      <c r="I104" s="192">
        <v>147</v>
      </c>
      <c r="J104" s="192">
        <v>257</v>
      </c>
      <c r="K104" s="193">
        <v>43.962970492797098</v>
      </c>
      <c r="L104" s="193">
        <v>45.030285554974199</v>
      </c>
      <c r="M104" s="193">
        <v>57.198443579766497</v>
      </c>
      <c r="N104" s="193">
        <v>0.9</v>
      </c>
      <c r="O104" s="193">
        <v>0</v>
      </c>
      <c r="P104" s="192">
        <v>2921198.4</v>
      </c>
      <c r="Q104" s="192">
        <v>3392829.4</v>
      </c>
      <c r="R104" s="192">
        <v>3392829.4</v>
      </c>
      <c r="S104" s="192">
        <v>0</v>
      </c>
      <c r="T104" s="194">
        <v>3392829.4</v>
      </c>
      <c r="U104" s="195" t="s">
        <v>615</v>
      </c>
    </row>
    <row r="105" spans="1:21" outlineLevel="1" x14ac:dyDescent="0.25">
      <c r="A105" s="190" t="s">
        <v>597</v>
      </c>
      <c r="B105" s="191" t="s">
        <v>616</v>
      </c>
      <c r="C105" s="191" t="s">
        <v>323</v>
      </c>
      <c r="D105" s="191" t="s">
        <v>591</v>
      </c>
      <c r="E105" s="192">
        <v>1027357</v>
      </c>
      <c r="F105" s="192">
        <v>1295692</v>
      </c>
      <c r="G105" s="192">
        <v>0</v>
      </c>
      <c r="H105" s="192">
        <v>0</v>
      </c>
      <c r="I105" s="192">
        <v>980</v>
      </c>
      <c r="J105" s="192">
        <v>1152</v>
      </c>
      <c r="K105" s="193">
        <v>79.290217119500596</v>
      </c>
      <c r="L105" s="193">
        <v>45.030285554974199</v>
      </c>
      <c r="M105" s="193">
        <v>85.0694444444444</v>
      </c>
      <c r="N105" s="193">
        <v>0.97</v>
      </c>
      <c r="O105" s="193">
        <v>0</v>
      </c>
      <c r="P105" s="192">
        <v>996536.29</v>
      </c>
      <c r="Q105" s="192">
        <v>996536.29</v>
      </c>
      <c r="R105" s="192">
        <v>996536.29</v>
      </c>
      <c r="S105" s="192">
        <v>0</v>
      </c>
      <c r="T105" s="194">
        <v>996536.29</v>
      </c>
      <c r="U105" s="195" t="s">
        <v>617</v>
      </c>
    </row>
    <row r="106" spans="1:21" outlineLevel="1" x14ac:dyDescent="0.25">
      <c r="A106" s="190" t="s">
        <v>593</v>
      </c>
      <c r="B106" s="191" t="s">
        <v>616</v>
      </c>
      <c r="C106" s="191" t="s">
        <v>323</v>
      </c>
      <c r="D106" s="191" t="s">
        <v>591</v>
      </c>
      <c r="E106" s="192">
        <v>12449</v>
      </c>
      <c r="F106" s="192">
        <v>16131</v>
      </c>
      <c r="G106" s="192">
        <v>0</v>
      </c>
      <c r="H106" s="192">
        <v>0</v>
      </c>
      <c r="I106" s="192">
        <v>382</v>
      </c>
      <c r="J106" s="192">
        <v>415</v>
      </c>
      <c r="K106" s="193">
        <v>77.174384725063504</v>
      </c>
      <c r="L106" s="193">
        <v>45.030285554974199</v>
      </c>
      <c r="M106" s="193">
        <v>92.048192771084302</v>
      </c>
      <c r="N106" s="193">
        <v>1.26</v>
      </c>
      <c r="O106" s="193">
        <v>0</v>
      </c>
      <c r="P106" s="192">
        <v>15685.74</v>
      </c>
      <c r="Q106" s="192">
        <v>15685.74</v>
      </c>
      <c r="R106" s="192">
        <v>15685.74</v>
      </c>
      <c r="S106" s="192">
        <v>0</v>
      </c>
      <c r="T106" s="194">
        <v>15685.74</v>
      </c>
      <c r="U106" s="195" t="s">
        <v>617</v>
      </c>
    </row>
    <row r="107" spans="1:21" outlineLevel="1" x14ac:dyDescent="0.25">
      <c r="A107" s="190" t="s">
        <v>618</v>
      </c>
      <c r="B107" s="191" t="s">
        <v>616</v>
      </c>
      <c r="C107" s="191" t="s">
        <v>323</v>
      </c>
      <c r="D107" s="191" t="s">
        <v>591</v>
      </c>
      <c r="E107" s="192">
        <v>97</v>
      </c>
      <c r="F107" s="192">
        <v>0</v>
      </c>
      <c r="G107" s="192">
        <v>0</v>
      </c>
      <c r="H107" s="192">
        <v>0</v>
      </c>
      <c r="I107" s="192">
        <v>1</v>
      </c>
      <c r="J107" s="192">
        <v>0</v>
      </c>
      <c r="K107" s="193">
        <v>77.174384725063504</v>
      </c>
      <c r="L107" s="193">
        <v>45.030285554974199</v>
      </c>
      <c r="M107" s="193">
        <v>92.048192771084302</v>
      </c>
      <c r="N107" s="193">
        <v>1</v>
      </c>
      <c r="O107" s="193">
        <v>0</v>
      </c>
      <c r="P107" s="192">
        <v>97</v>
      </c>
      <c r="Q107" s="192">
        <v>97</v>
      </c>
      <c r="R107" s="192">
        <v>97</v>
      </c>
      <c r="S107" s="192">
        <v>0</v>
      </c>
      <c r="T107" s="194">
        <v>97</v>
      </c>
      <c r="U107" s="195" t="s">
        <v>617</v>
      </c>
    </row>
    <row r="108" spans="1:21" outlineLevel="1" x14ac:dyDescent="0.25">
      <c r="A108" s="190" t="s">
        <v>619</v>
      </c>
      <c r="B108" s="191" t="s">
        <v>566</v>
      </c>
      <c r="C108" s="191" t="s">
        <v>323</v>
      </c>
      <c r="D108" s="191" t="s">
        <v>591</v>
      </c>
      <c r="E108" s="192">
        <v>2562</v>
      </c>
      <c r="F108" s="192">
        <v>1920</v>
      </c>
      <c r="G108" s="192">
        <v>0</v>
      </c>
      <c r="H108" s="192">
        <v>0</v>
      </c>
      <c r="I108" s="192">
        <v>3</v>
      </c>
      <c r="J108" s="192">
        <v>5</v>
      </c>
      <c r="K108" s="193">
        <v>133.4375</v>
      </c>
      <c r="L108" s="193">
        <v>45.030285554974199</v>
      </c>
      <c r="M108" s="193">
        <v>60</v>
      </c>
      <c r="N108" s="193">
        <v>1.1100000000000001</v>
      </c>
      <c r="O108" s="193">
        <v>0</v>
      </c>
      <c r="P108" s="192">
        <v>2843.82</v>
      </c>
      <c r="Q108" s="192">
        <v>2843.82</v>
      </c>
      <c r="R108" s="192">
        <v>2843.82</v>
      </c>
      <c r="S108" s="192">
        <v>0</v>
      </c>
      <c r="T108" s="194">
        <v>2843.82</v>
      </c>
      <c r="U108" s="195" t="s">
        <v>567</v>
      </c>
    </row>
    <row r="109" spans="1:21" x14ac:dyDescent="0.25">
      <c r="A109" s="196" t="s">
        <v>620</v>
      </c>
      <c r="B109" s="197"/>
      <c r="C109" s="197"/>
      <c r="D109" s="197"/>
      <c r="E109" s="198">
        <v>17360150</v>
      </c>
      <c r="F109" s="198">
        <v>26445375</v>
      </c>
      <c r="G109" s="198">
        <v>614539.89</v>
      </c>
      <c r="H109" s="198">
        <v>1166336.54</v>
      </c>
      <c r="I109" s="197"/>
      <c r="J109" s="197"/>
      <c r="K109" s="199"/>
      <c r="L109" s="199"/>
      <c r="M109" s="199"/>
      <c r="N109" s="199"/>
      <c r="O109" s="199"/>
      <c r="P109" s="198">
        <v>15078834.560000001</v>
      </c>
      <c r="Q109" s="198">
        <v>15693374.449999999</v>
      </c>
      <c r="R109" s="198">
        <v>15693374.449999999</v>
      </c>
      <c r="S109" s="198">
        <v>0</v>
      </c>
      <c r="T109" s="198">
        <v>15693374.449999999</v>
      </c>
      <c r="U109" s="192"/>
    </row>
    <row r="110" spans="1:21" outlineLevel="1" x14ac:dyDescent="0.25">
      <c r="A110" s="190" t="s">
        <v>621</v>
      </c>
      <c r="B110" s="191" t="s">
        <v>622</v>
      </c>
      <c r="C110" s="191" t="s">
        <v>323</v>
      </c>
      <c r="D110" s="191" t="s">
        <v>623</v>
      </c>
      <c r="E110" s="192">
        <v>15719</v>
      </c>
      <c r="F110" s="192">
        <v>11362</v>
      </c>
      <c r="G110" s="192">
        <v>0</v>
      </c>
      <c r="H110" s="192">
        <v>0</v>
      </c>
      <c r="I110" s="192">
        <v>14</v>
      </c>
      <c r="J110" s="192">
        <v>12</v>
      </c>
      <c r="K110" s="193">
        <v>138.34712198556599</v>
      </c>
      <c r="L110" s="193">
        <v>45.030285554974199</v>
      </c>
      <c r="M110" s="193">
        <v>116.666666666667</v>
      </c>
      <c r="N110" s="193">
        <v>1.05</v>
      </c>
      <c r="O110" s="193">
        <v>0</v>
      </c>
      <c r="P110" s="192">
        <v>16504.95</v>
      </c>
      <c r="Q110" s="192">
        <v>16504.95</v>
      </c>
      <c r="R110" s="192">
        <v>16504.95</v>
      </c>
      <c r="S110" s="192">
        <v>0</v>
      </c>
      <c r="T110" s="194">
        <v>16504.95</v>
      </c>
      <c r="U110" s="195" t="s">
        <v>624</v>
      </c>
    </row>
    <row r="111" spans="1:21" x14ac:dyDescent="0.25">
      <c r="A111" s="196" t="s">
        <v>625</v>
      </c>
      <c r="B111" s="197"/>
      <c r="C111" s="197"/>
      <c r="D111" s="197"/>
      <c r="E111" s="198">
        <v>15719</v>
      </c>
      <c r="F111" s="198">
        <v>11362</v>
      </c>
      <c r="G111" s="198">
        <v>0</v>
      </c>
      <c r="H111" s="198">
        <v>0</v>
      </c>
      <c r="I111" s="197"/>
      <c r="J111" s="197"/>
      <c r="K111" s="199"/>
      <c r="L111" s="199"/>
      <c r="M111" s="199"/>
      <c r="N111" s="199"/>
      <c r="O111" s="199"/>
      <c r="P111" s="198">
        <v>16504.95</v>
      </c>
      <c r="Q111" s="198">
        <v>16504.95</v>
      </c>
      <c r="R111" s="198">
        <v>16504.95</v>
      </c>
      <c r="S111" s="198">
        <v>0</v>
      </c>
      <c r="T111" s="198">
        <v>16504.95</v>
      </c>
      <c r="U111" s="192"/>
    </row>
    <row r="112" spans="1:21" outlineLevel="1" x14ac:dyDescent="0.25">
      <c r="A112" s="190" t="s">
        <v>626</v>
      </c>
      <c r="B112" s="191" t="s">
        <v>627</v>
      </c>
      <c r="C112" s="191" t="s">
        <v>323</v>
      </c>
      <c r="D112" s="191" t="s">
        <v>628</v>
      </c>
      <c r="E112" s="192">
        <v>163954</v>
      </c>
      <c r="F112" s="192">
        <v>319805</v>
      </c>
      <c r="G112" s="192">
        <v>0</v>
      </c>
      <c r="H112" s="192">
        <v>0</v>
      </c>
      <c r="I112" s="192">
        <v>41</v>
      </c>
      <c r="J112" s="192">
        <v>36</v>
      </c>
      <c r="K112" s="193">
        <v>51.266865746314203</v>
      </c>
      <c r="L112" s="193">
        <v>45.030285554974199</v>
      </c>
      <c r="M112" s="193">
        <v>113.888888888889</v>
      </c>
      <c r="N112" s="193">
        <v>0.88</v>
      </c>
      <c r="O112" s="193">
        <v>0</v>
      </c>
      <c r="P112" s="192">
        <v>144279.51999999999</v>
      </c>
      <c r="Q112" s="192">
        <v>144279.51999999999</v>
      </c>
      <c r="R112" s="192">
        <v>144279.51999999999</v>
      </c>
      <c r="S112" s="192">
        <v>0</v>
      </c>
      <c r="T112" s="194">
        <v>144279.51999999999</v>
      </c>
      <c r="U112" s="195" t="s">
        <v>629</v>
      </c>
    </row>
    <row r="113" spans="1:21" outlineLevel="1" x14ac:dyDescent="0.25">
      <c r="A113" s="190" t="s">
        <v>626</v>
      </c>
      <c r="B113" s="191" t="s">
        <v>630</v>
      </c>
      <c r="C113" s="191" t="s">
        <v>323</v>
      </c>
      <c r="D113" s="191" t="s">
        <v>628</v>
      </c>
      <c r="E113" s="192">
        <v>1374</v>
      </c>
      <c r="F113" s="192">
        <v>0</v>
      </c>
      <c r="G113" s="192">
        <v>0</v>
      </c>
      <c r="H113" s="192">
        <v>0</v>
      </c>
      <c r="I113" s="192">
        <v>1</v>
      </c>
      <c r="J113" s="192">
        <v>0</v>
      </c>
      <c r="K113" s="193">
        <v>51.266865746314203</v>
      </c>
      <c r="L113" s="193">
        <v>45.030285554974199</v>
      </c>
      <c r="M113" s="193">
        <v>113.888888888889</v>
      </c>
      <c r="N113" s="193">
        <v>0.88</v>
      </c>
      <c r="O113" s="193">
        <v>0</v>
      </c>
      <c r="P113" s="192">
        <v>1209.1199999999999</v>
      </c>
      <c r="Q113" s="192">
        <v>1209.1199999999999</v>
      </c>
      <c r="R113" s="192">
        <v>1209.1199999999999</v>
      </c>
      <c r="S113" s="192">
        <v>0</v>
      </c>
      <c r="T113" s="194">
        <v>1209.1199999999999</v>
      </c>
      <c r="U113" s="195" t="s">
        <v>631</v>
      </c>
    </row>
    <row r="114" spans="1:21" x14ac:dyDescent="0.25">
      <c r="A114" s="196" t="s">
        <v>632</v>
      </c>
      <c r="B114" s="197"/>
      <c r="C114" s="197"/>
      <c r="D114" s="197"/>
      <c r="E114" s="198">
        <v>165328</v>
      </c>
      <c r="F114" s="198">
        <v>319805</v>
      </c>
      <c r="G114" s="198">
        <v>0</v>
      </c>
      <c r="H114" s="198">
        <v>0</v>
      </c>
      <c r="I114" s="197"/>
      <c r="J114" s="197"/>
      <c r="K114" s="199"/>
      <c r="L114" s="199"/>
      <c r="M114" s="199"/>
      <c r="N114" s="199"/>
      <c r="O114" s="199"/>
      <c r="P114" s="198">
        <v>145488.64000000001</v>
      </c>
      <c r="Q114" s="198">
        <v>145488.64000000001</v>
      </c>
      <c r="R114" s="198">
        <v>145488.64000000001</v>
      </c>
      <c r="S114" s="198">
        <v>0</v>
      </c>
      <c r="T114" s="198">
        <v>145488.64000000001</v>
      </c>
      <c r="U114" s="192"/>
    </row>
    <row r="115" spans="1:21" outlineLevel="1" x14ac:dyDescent="0.25">
      <c r="A115" s="190" t="s">
        <v>633</v>
      </c>
      <c r="B115" s="191" t="s">
        <v>634</v>
      </c>
      <c r="C115" s="191" t="s">
        <v>323</v>
      </c>
      <c r="D115" s="191" t="s">
        <v>635</v>
      </c>
      <c r="E115" s="192">
        <v>0</v>
      </c>
      <c r="F115" s="192">
        <v>224384</v>
      </c>
      <c r="G115" s="192">
        <v>0</v>
      </c>
      <c r="H115" s="192">
        <v>82245.14</v>
      </c>
      <c r="I115" s="192">
        <v>0</v>
      </c>
      <c r="J115" s="192">
        <v>4</v>
      </c>
      <c r="K115" s="193">
        <v>0</v>
      </c>
      <c r="L115" s="193">
        <v>0</v>
      </c>
      <c r="M115" s="193">
        <v>0</v>
      </c>
      <c r="N115" s="193">
        <v>1.17</v>
      </c>
      <c r="O115" s="193">
        <v>0</v>
      </c>
      <c r="P115" s="192">
        <v>0</v>
      </c>
      <c r="Q115" s="192">
        <v>0</v>
      </c>
      <c r="R115" s="192">
        <v>0</v>
      </c>
      <c r="S115" s="192">
        <v>0</v>
      </c>
      <c r="T115" s="194">
        <v>0</v>
      </c>
      <c r="U115" s="195" t="s">
        <v>636</v>
      </c>
    </row>
    <row r="116" spans="1:21" outlineLevel="1" x14ac:dyDescent="0.25">
      <c r="A116" s="190" t="s">
        <v>637</v>
      </c>
      <c r="B116" s="191" t="s">
        <v>634</v>
      </c>
      <c r="C116" s="191" t="s">
        <v>323</v>
      </c>
      <c r="D116" s="191" t="s">
        <v>635</v>
      </c>
      <c r="E116" s="192">
        <v>0</v>
      </c>
      <c r="F116" s="192">
        <v>679985</v>
      </c>
      <c r="G116" s="192">
        <v>0</v>
      </c>
      <c r="H116" s="192">
        <v>0</v>
      </c>
      <c r="I116" s="192">
        <v>0</v>
      </c>
      <c r="J116" s="192">
        <v>2</v>
      </c>
      <c r="K116" s="193">
        <v>0</v>
      </c>
      <c r="L116" s="193">
        <v>0</v>
      </c>
      <c r="M116" s="193">
        <v>0</v>
      </c>
      <c r="N116" s="193">
        <v>0.92</v>
      </c>
      <c r="O116" s="193">
        <v>0</v>
      </c>
      <c r="P116" s="192">
        <v>0</v>
      </c>
      <c r="Q116" s="192">
        <v>0</v>
      </c>
      <c r="R116" s="192">
        <v>0</v>
      </c>
      <c r="S116" s="192">
        <v>0</v>
      </c>
      <c r="T116" s="194">
        <v>0</v>
      </c>
      <c r="U116" s="195" t="s">
        <v>636</v>
      </c>
    </row>
    <row r="117" spans="1:21" x14ac:dyDescent="0.25">
      <c r="A117" s="196" t="s">
        <v>638</v>
      </c>
      <c r="B117" s="197"/>
      <c r="C117" s="197"/>
      <c r="D117" s="197"/>
      <c r="E117" s="198">
        <v>0</v>
      </c>
      <c r="F117" s="198">
        <v>904369</v>
      </c>
      <c r="G117" s="198">
        <v>0</v>
      </c>
      <c r="H117" s="198">
        <v>82245.14</v>
      </c>
      <c r="I117" s="197"/>
      <c r="J117" s="197"/>
      <c r="K117" s="199"/>
      <c r="L117" s="199"/>
      <c r="M117" s="199"/>
      <c r="N117" s="199"/>
      <c r="O117" s="199"/>
      <c r="P117" s="198">
        <v>0</v>
      </c>
      <c r="Q117" s="198">
        <v>0</v>
      </c>
      <c r="R117" s="198">
        <v>0</v>
      </c>
      <c r="S117" s="198">
        <v>0</v>
      </c>
      <c r="T117" s="198">
        <v>0</v>
      </c>
      <c r="U117" s="192"/>
    </row>
    <row r="118" spans="1:21" x14ac:dyDescent="0.25">
      <c r="A118" s="200" t="s">
        <v>310</v>
      </c>
      <c r="B118" s="201"/>
      <c r="C118" s="201"/>
      <c r="D118" s="201"/>
      <c r="E118" s="202">
        <v>24953468</v>
      </c>
      <c r="F118" s="202">
        <v>41548736</v>
      </c>
      <c r="G118" s="202">
        <v>4577729.13</v>
      </c>
      <c r="H118" s="202">
        <v>9274468.3599999994</v>
      </c>
      <c r="I118" s="201"/>
      <c r="J118" s="201"/>
      <c r="K118" s="203"/>
      <c r="L118" s="203"/>
      <c r="M118" s="203"/>
      <c r="N118" s="203"/>
      <c r="O118" s="203"/>
      <c r="P118" s="202">
        <v>23292205.129999999</v>
      </c>
      <c r="Q118" s="202">
        <v>27869934.260000002</v>
      </c>
      <c r="R118" s="202">
        <v>27869934.260000002</v>
      </c>
      <c r="S118" s="202">
        <v>0</v>
      </c>
      <c r="T118" s="202">
        <v>27869934.260000002</v>
      </c>
      <c r="U118" s="192"/>
    </row>
    <row r="119" spans="1:21" x14ac:dyDescent="0.25">
      <c r="A119" s="204"/>
    </row>
    <row r="120" spans="1:21" x14ac:dyDescent="0.25">
      <c r="A120" s="183" t="s">
        <v>639</v>
      </c>
      <c r="B120" s="184" t="s">
        <v>332</v>
      </c>
      <c r="C120" s="184" t="s">
        <v>422</v>
      </c>
      <c r="D120" s="184" t="s">
        <v>423</v>
      </c>
      <c r="E120" s="184" t="s">
        <v>424</v>
      </c>
      <c r="F120" s="184" t="s">
        <v>425</v>
      </c>
      <c r="G120" s="184" t="s">
        <v>426</v>
      </c>
      <c r="H120" s="184" t="s">
        <v>427</v>
      </c>
      <c r="I120" s="184" t="s">
        <v>428</v>
      </c>
      <c r="J120" s="184" t="s">
        <v>429</v>
      </c>
      <c r="K120" s="185" t="s">
        <v>430</v>
      </c>
      <c r="L120" s="185" t="s">
        <v>431</v>
      </c>
      <c r="M120" s="185" t="s">
        <v>432</v>
      </c>
      <c r="N120" s="186" t="s">
        <v>433</v>
      </c>
      <c r="O120" s="186" t="s">
        <v>434</v>
      </c>
      <c r="P120" s="187" t="s">
        <v>435</v>
      </c>
      <c r="Q120" s="187" t="s">
        <v>436</v>
      </c>
      <c r="R120" s="188" t="s">
        <v>437</v>
      </c>
      <c r="S120" s="188" t="s">
        <v>423</v>
      </c>
      <c r="T120" s="189" t="s">
        <v>358</v>
      </c>
      <c r="U120" s="184" t="s">
        <v>438</v>
      </c>
    </row>
    <row r="121" spans="1:21" outlineLevel="1" x14ac:dyDescent="0.25">
      <c r="A121" s="190" t="s">
        <v>439</v>
      </c>
      <c r="B121" s="191" t="s">
        <v>440</v>
      </c>
      <c r="C121" s="191" t="s">
        <v>323</v>
      </c>
      <c r="D121" s="191" t="s">
        <v>441</v>
      </c>
      <c r="E121" s="192">
        <v>785</v>
      </c>
      <c r="F121" s="192">
        <v>0</v>
      </c>
      <c r="G121" s="192">
        <v>0</v>
      </c>
      <c r="H121" s="192">
        <v>0</v>
      </c>
      <c r="I121" s="192">
        <v>5</v>
      </c>
      <c r="J121" s="192">
        <v>0</v>
      </c>
      <c r="K121" s="193">
        <v>0</v>
      </c>
      <c r="L121" s="193">
        <v>0</v>
      </c>
      <c r="M121" s="193">
        <v>0</v>
      </c>
      <c r="N121" s="193">
        <v>1.28</v>
      </c>
      <c r="O121" s="193">
        <v>0</v>
      </c>
      <c r="P121" s="192">
        <v>1004.8</v>
      </c>
      <c r="Q121" s="192">
        <v>1004.8</v>
      </c>
      <c r="R121" s="192">
        <v>1004.8</v>
      </c>
      <c r="S121" s="192">
        <v>0</v>
      </c>
      <c r="T121" s="194">
        <v>1004.8</v>
      </c>
      <c r="U121" s="195" t="s">
        <v>442</v>
      </c>
    </row>
    <row r="122" spans="1:21" outlineLevel="1" x14ac:dyDescent="0.25">
      <c r="A122" s="190" t="s">
        <v>439</v>
      </c>
      <c r="B122" s="191" t="s">
        <v>443</v>
      </c>
      <c r="C122" s="191" t="s">
        <v>323</v>
      </c>
      <c r="D122" s="191" t="s">
        <v>441</v>
      </c>
      <c r="E122" s="192">
        <v>1413</v>
      </c>
      <c r="F122" s="192">
        <v>0</v>
      </c>
      <c r="G122" s="192">
        <v>0</v>
      </c>
      <c r="H122" s="192">
        <v>0</v>
      </c>
      <c r="I122" s="192">
        <v>8</v>
      </c>
      <c r="J122" s="192">
        <v>0</v>
      </c>
      <c r="K122" s="193">
        <v>0</v>
      </c>
      <c r="L122" s="193">
        <v>0</v>
      </c>
      <c r="M122" s="193">
        <v>0</v>
      </c>
      <c r="N122" s="193">
        <v>1.28</v>
      </c>
      <c r="O122" s="193">
        <v>0</v>
      </c>
      <c r="P122" s="192">
        <v>1808.64</v>
      </c>
      <c r="Q122" s="192">
        <v>1808.64</v>
      </c>
      <c r="R122" s="192">
        <v>1808.64</v>
      </c>
      <c r="S122" s="192">
        <v>0</v>
      </c>
      <c r="T122" s="194">
        <v>1808.64</v>
      </c>
      <c r="U122" s="195" t="s">
        <v>444</v>
      </c>
    </row>
    <row r="123" spans="1:21" outlineLevel="1" x14ac:dyDescent="0.25">
      <c r="A123" s="190" t="s">
        <v>439</v>
      </c>
      <c r="B123" s="191" t="s">
        <v>110</v>
      </c>
      <c r="C123" s="191" t="s">
        <v>323</v>
      </c>
      <c r="D123" s="191" t="s">
        <v>441</v>
      </c>
      <c r="E123" s="192">
        <v>157</v>
      </c>
      <c r="F123" s="192">
        <v>0</v>
      </c>
      <c r="G123" s="192">
        <v>0</v>
      </c>
      <c r="H123" s="192">
        <v>0</v>
      </c>
      <c r="I123" s="192">
        <v>1</v>
      </c>
      <c r="J123" s="192">
        <v>0</v>
      </c>
      <c r="K123" s="193">
        <v>0</v>
      </c>
      <c r="L123" s="193">
        <v>0</v>
      </c>
      <c r="M123" s="193">
        <v>0</v>
      </c>
      <c r="N123" s="193">
        <v>1.28</v>
      </c>
      <c r="O123" s="193">
        <v>0</v>
      </c>
      <c r="P123" s="192">
        <v>200.96</v>
      </c>
      <c r="Q123" s="192">
        <v>200.96</v>
      </c>
      <c r="R123" s="192">
        <v>200.96</v>
      </c>
      <c r="S123" s="192">
        <v>0</v>
      </c>
      <c r="T123" s="194">
        <v>200.96</v>
      </c>
      <c r="U123" s="195" t="s">
        <v>450</v>
      </c>
    </row>
    <row r="124" spans="1:21" outlineLevel="1" x14ac:dyDescent="0.25">
      <c r="A124" s="190" t="s">
        <v>439</v>
      </c>
      <c r="B124" s="191" t="s">
        <v>453</v>
      </c>
      <c r="C124" s="191" t="s">
        <v>323</v>
      </c>
      <c r="D124" s="191" t="s">
        <v>441</v>
      </c>
      <c r="E124" s="192">
        <v>1727</v>
      </c>
      <c r="F124" s="192">
        <v>0</v>
      </c>
      <c r="G124" s="192">
        <v>0</v>
      </c>
      <c r="H124" s="192">
        <v>0</v>
      </c>
      <c r="I124" s="192">
        <v>11</v>
      </c>
      <c r="J124" s="192">
        <v>0</v>
      </c>
      <c r="K124" s="193">
        <v>0</v>
      </c>
      <c r="L124" s="193">
        <v>0</v>
      </c>
      <c r="M124" s="193">
        <v>0</v>
      </c>
      <c r="N124" s="193">
        <v>1.28</v>
      </c>
      <c r="O124" s="193">
        <v>0</v>
      </c>
      <c r="P124" s="192">
        <v>2210.56</v>
      </c>
      <c r="Q124" s="192">
        <v>2210.56</v>
      </c>
      <c r="R124" s="192">
        <v>2210.56</v>
      </c>
      <c r="S124" s="192">
        <v>0</v>
      </c>
      <c r="T124" s="194">
        <v>2210.56</v>
      </c>
      <c r="U124" s="195" t="s">
        <v>454</v>
      </c>
    </row>
    <row r="125" spans="1:21" outlineLevel="1" x14ac:dyDescent="0.25">
      <c r="A125" s="190" t="s">
        <v>455</v>
      </c>
      <c r="B125" s="191" t="s">
        <v>456</v>
      </c>
      <c r="C125" s="191" t="s">
        <v>323</v>
      </c>
      <c r="D125" s="191" t="s">
        <v>441</v>
      </c>
      <c r="E125" s="192">
        <v>627</v>
      </c>
      <c r="F125" s="192">
        <v>0</v>
      </c>
      <c r="G125" s="192">
        <v>0</v>
      </c>
      <c r="H125" s="192">
        <v>0</v>
      </c>
      <c r="I125" s="192">
        <v>3</v>
      </c>
      <c r="J125" s="192">
        <v>0</v>
      </c>
      <c r="K125" s="193">
        <v>0</v>
      </c>
      <c r="L125" s="193">
        <v>0</v>
      </c>
      <c r="M125" s="193">
        <v>0</v>
      </c>
      <c r="N125" s="193">
        <v>1.28</v>
      </c>
      <c r="O125" s="193">
        <v>0</v>
      </c>
      <c r="P125" s="192">
        <v>802.56</v>
      </c>
      <c r="Q125" s="192">
        <v>802.56</v>
      </c>
      <c r="R125" s="192">
        <v>802.56</v>
      </c>
      <c r="S125" s="192">
        <v>0</v>
      </c>
      <c r="T125" s="194">
        <v>802.56</v>
      </c>
      <c r="U125" s="195" t="s">
        <v>457</v>
      </c>
    </row>
    <row r="126" spans="1:21" x14ac:dyDescent="0.25">
      <c r="A126" s="196" t="s">
        <v>459</v>
      </c>
      <c r="B126" s="197"/>
      <c r="C126" s="197"/>
      <c r="D126" s="197"/>
      <c r="E126" s="198">
        <v>4709</v>
      </c>
      <c r="F126" s="198">
        <v>0</v>
      </c>
      <c r="G126" s="198">
        <v>0</v>
      </c>
      <c r="H126" s="198">
        <v>0</v>
      </c>
      <c r="I126" s="197"/>
      <c r="J126" s="197"/>
      <c r="K126" s="199"/>
      <c r="L126" s="199"/>
      <c r="M126" s="199"/>
      <c r="N126" s="199"/>
      <c r="O126" s="199"/>
      <c r="P126" s="198">
        <v>6027.52</v>
      </c>
      <c r="Q126" s="198">
        <v>6027.52</v>
      </c>
      <c r="R126" s="198">
        <v>6027.52</v>
      </c>
      <c r="S126" s="198">
        <v>0</v>
      </c>
      <c r="T126" s="198">
        <v>6027.52</v>
      </c>
      <c r="U126" s="192"/>
    </row>
    <row r="127" spans="1:21" outlineLevel="1" x14ac:dyDescent="0.25">
      <c r="A127" s="190" t="s">
        <v>460</v>
      </c>
      <c r="B127" s="191" t="s">
        <v>440</v>
      </c>
      <c r="C127" s="191" t="s">
        <v>323</v>
      </c>
      <c r="D127" s="191" t="s">
        <v>461</v>
      </c>
      <c r="E127" s="192">
        <v>46888</v>
      </c>
      <c r="F127" s="192">
        <v>0</v>
      </c>
      <c r="G127" s="192">
        <v>985.64</v>
      </c>
      <c r="H127" s="192">
        <v>0</v>
      </c>
      <c r="I127" s="192">
        <v>134</v>
      </c>
      <c r="J127" s="192">
        <v>0</v>
      </c>
      <c r="K127" s="193">
        <v>0</v>
      </c>
      <c r="L127" s="193">
        <v>0</v>
      </c>
      <c r="M127" s="193">
        <v>0</v>
      </c>
      <c r="N127" s="193">
        <v>1.1200000000000001</v>
      </c>
      <c r="O127" s="193">
        <v>0</v>
      </c>
      <c r="P127" s="192">
        <v>52514.559999999998</v>
      </c>
      <c r="Q127" s="192">
        <v>53500.2</v>
      </c>
      <c r="R127" s="192">
        <v>53500.2</v>
      </c>
      <c r="S127" s="192">
        <v>0</v>
      </c>
      <c r="T127" s="194">
        <v>53500.2</v>
      </c>
      <c r="U127" s="195" t="s">
        <v>442</v>
      </c>
    </row>
    <row r="128" spans="1:21" outlineLevel="1" x14ac:dyDescent="0.25">
      <c r="A128" s="190" t="s">
        <v>462</v>
      </c>
      <c r="B128" s="191" t="s">
        <v>110</v>
      </c>
      <c r="C128" s="191" t="s">
        <v>323</v>
      </c>
      <c r="D128" s="191" t="s">
        <v>463</v>
      </c>
      <c r="E128" s="192">
        <v>71</v>
      </c>
      <c r="F128" s="192">
        <v>0</v>
      </c>
      <c r="G128" s="192">
        <v>0</v>
      </c>
      <c r="H128" s="192">
        <v>0</v>
      </c>
      <c r="I128" s="192">
        <v>1</v>
      </c>
      <c r="J128" s="192">
        <v>0</v>
      </c>
      <c r="K128" s="193">
        <v>0</v>
      </c>
      <c r="L128" s="193">
        <v>0</v>
      </c>
      <c r="M128" s="193">
        <v>0</v>
      </c>
      <c r="N128" s="193">
        <v>1.26</v>
      </c>
      <c r="O128" s="193">
        <v>0</v>
      </c>
      <c r="P128" s="192">
        <v>89.46</v>
      </c>
      <c r="Q128" s="192">
        <v>89.46</v>
      </c>
      <c r="R128" s="192">
        <v>89.46</v>
      </c>
      <c r="S128" s="192">
        <v>0</v>
      </c>
      <c r="T128" s="194">
        <v>89.46</v>
      </c>
      <c r="U128" s="195" t="s">
        <v>450</v>
      </c>
    </row>
    <row r="129" spans="1:21" outlineLevel="1" x14ac:dyDescent="0.25">
      <c r="A129" s="190" t="s">
        <v>462</v>
      </c>
      <c r="B129" s="191" t="s">
        <v>453</v>
      </c>
      <c r="C129" s="191" t="s">
        <v>323</v>
      </c>
      <c r="D129" s="191" t="s">
        <v>463</v>
      </c>
      <c r="E129" s="192">
        <v>142</v>
      </c>
      <c r="F129" s="192">
        <v>0</v>
      </c>
      <c r="G129" s="192">
        <v>0</v>
      </c>
      <c r="H129" s="192">
        <v>0</v>
      </c>
      <c r="I129" s="192">
        <v>2</v>
      </c>
      <c r="J129" s="192">
        <v>0</v>
      </c>
      <c r="K129" s="193">
        <v>0</v>
      </c>
      <c r="L129" s="193">
        <v>0</v>
      </c>
      <c r="M129" s="193">
        <v>0</v>
      </c>
      <c r="N129" s="193">
        <v>1.26</v>
      </c>
      <c r="O129" s="193">
        <v>0</v>
      </c>
      <c r="P129" s="192">
        <v>178.92</v>
      </c>
      <c r="Q129" s="192">
        <v>178.92</v>
      </c>
      <c r="R129" s="192">
        <v>178.92</v>
      </c>
      <c r="S129" s="192">
        <v>0</v>
      </c>
      <c r="T129" s="194">
        <v>178.92</v>
      </c>
      <c r="U129" s="195" t="s">
        <v>454</v>
      </c>
    </row>
    <row r="130" spans="1:21" outlineLevel="1" x14ac:dyDescent="0.25">
      <c r="A130" s="190" t="s">
        <v>465</v>
      </c>
      <c r="B130" s="191" t="s">
        <v>466</v>
      </c>
      <c r="C130" s="191" t="s">
        <v>323</v>
      </c>
      <c r="D130" s="191" t="s">
        <v>463</v>
      </c>
      <c r="E130" s="192">
        <v>6280</v>
      </c>
      <c r="F130" s="192">
        <v>0</v>
      </c>
      <c r="G130" s="192">
        <v>0</v>
      </c>
      <c r="H130" s="192">
        <v>0</v>
      </c>
      <c r="I130" s="192">
        <v>10</v>
      </c>
      <c r="J130" s="192">
        <v>0</v>
      </c>
      <c r="K130" s="193">
        <v>0</v>
      </c>
      <c r="L130" s="193">
        <v>0</v>
      </c>
      <c r="M130" s="193">
        <v>0</v>
      </c>
      <c r="N130" s="193">
        <v>1.0900000000000001</v>
      </c>
      <c r="O130" s="193">
        <v>0</v>
      </c>
      <c r="P130" s="192">
        <v>6845.2</v>
      </c>
      <c r="Q130" s="192">
        <v>6845.2</v>
      </c>
      <c r="R130" s="192">
        <v>6845.2</v>
      </c>
      <c r="S130" s="192">
        <v>0</v>
      </c>
      <c r="T130" s="194">
        <v>6845.2</v>
      </c>
      <c r="U130" s="195" t="s">
        <v>467</v>
      </c>
    </row>
    <row r="131" spans="1:21" outlineLevel="1" x14ac:dyDescent="0.25">
      <c r="A131" s="190" t="s">
        <v>468</v>
      </c>
      <c r="B131" s="191" t="s">
        <v>469</v>
      </c>
      <c r="C131" s="191" t="s">
        <v>323</v>
      </c>
      <c r="D131" s="191" t="s">
        <v>470</v>
      </c>
      <c r="E131" s="192">
        <v>201776</v>
      </c>
      <c r="F131" s="192">
        <v>255464</v>
      </c>
      <c r="G131" s="192">
        <v>0</v>
      </c>
      <c r="H131" s="192">
        <v>0</v>
      </c>
      <c r="I131" s="192">
        <v>147</v>
      </c>
      <c r="J131" s="192">
        <v>140</v>
      </c>
      <c r="K131" s="193">
        <v>78.984123007546998</v>
      </c>
      <c r="L131" s="193">
        <v>0</v>
      </c>
      <c r="M131" s="193">
        <v>105</v>
      </c>
      <c r="N131" s="193">
        <v>1.33</v>
      </c>
      <c r="O131" s="193">
        <v>0</v>
      </c>
      <c r="P131" s="192">
        <v>268362.08</v>
      </c>
      <c r="Q131" s="192">
        <v>268362.08</v>
      </c>
      <c r="R131" s="192">
        <v>268362.08</v>
      </c>
      <c r="S131" s="192">
        <v>0</v>
      </c>
      <c r="T131" s="194">
        <v>268362.08</v>
      </c>
      <c r="U131" s="195" t="s">
        <v>471</v>
      </c>
    </row>
    <row r="132" spans="1:21" x14ac:dyDescent="0.25">
      <c r="A132" s="196" t="s">
        <v>472</v>
      </c>
      <c r="B132" s="197"/>
      <c r="C132" s="197"/>
      <c r="D132" s="197"/>
      <c r="E132" s="198">
        <v>255157</v>
      </c>
      <c r="F132" s="198">
        <v>255464</v>
      </c>
      <c r="G132" s="198">
        <v>985.64</v>
      </c>
      <c r="H132" s="198">
        <v>0</v>
      </c>
      <c r="I132" s="197"/>
      <c r="J132" s="197"/>
      <c r="K132" s="199"/>
      <c r="L132" s="199"/>
      <c r="M132" s="199"/>
      <c r="N132" s="199"/>
      <c r="O132" s="199"/>
      <c r="P132" s="198">
        <v>327990.21999999997</v>
      </c>
      <c r="Q132" s="198">
        <v>328975.86</v>
      </c>
      <c r="R132" s="198">
        <v>328975.86</v>
      </c>
      <c r="S132" s="198">
        <v>0</v>
      </c>
      <c r="T132" s="198">
        <v>328975.86</v>
      </c>
      <c r="U132" s="192"/>
    </row>
    <row r="133" spans="1:21" outlineLevel="1" x14ac:dyDescent="0.25">
      <c r="A133" s="190" t="s">
        <v>478</v>
      </c>
      <c r="B133" s="191" t="s">
        <v>479</v>
      </c>
      <c r="C133" s="191" t="s">
        <v>323</v>
      </c>
      <c r="D133" s="191" t="s">
        <v>480</v>
      </c>
      <c r="E133" s="192">
        <v>0</v>
      </c>
      <c r="F133" s="192">
        <v>426</v>
      </c>
      <c r="G133" s="192">
        <v>0</v>
      </c>
      <c r="H133" s="192">
        <v>0</v>
      </c>
      <c r="I133" s="192">
        <v>0</v>
      </c>
      <c r="J133" s="192">
        <v>1</v>
      </c>
      <c r="K133" s="193">
        <v>0</v>
      </c>
      <c r="L133" s="193">
        <v>0</v>
      </c>
      <c r="M133" s="193">
        <v>0</v>
      </c>
      <c r="N133" s="193">
        <v>1.1599999999999999</v>
      </c>
      <c r="O133" s="193">
        <v>0</v>
      </c>
      <c r="P133" s="192">
        <v>0</v>
      </c>
      <c r="Q133" s="192">
        <v>0</v>
      </c>
      <c r="R133" s="192">
        <v>0</v>
      </c>
      <c r="S133" s="192">
        <v>0</v>
      </c>
      <c r="T133" s="194">
        <v>0</v>
      </c>
      <c r="U133" s="195" t="s">
        <v>481</v>
      </c>
    </row>
    <row r="134" spans="1:21" outlineLevel="1" x14ac:dyDescent="0.25">
      <c r="A134" s="190" t="s">
        <v>482</v>
      </c>
      <c r="B134" s="191" t="s">
        <v>443</v>
      </c>
      <c r="C134" s="191" t="s">
        <v>323</v>
      </c>
      <c r="D134" s="191" t="s">
        <v>483</v>
      </c>
      <c r="E134" s="192">
        <v>462096</v>
      </c>
      <c r="F134" s="192">
        <v>240094</v>
      </c>
      <c r="G134" s="192">
        <v>23417.46</v>
      </c>
      <c r="H134" s="192">
        <v>430.1</v>
      </c>
      <c r="I134" s="192">
        <v>284</v>
      </c>
      <c r="J134" s="192">
        <v>184</v>
      </c>
      <c r="K134" s="193">
        <v>192.46461802460701</v>
      </c>
      <c r="L134" s="193">
        <v>5444.6547314578002</v>
      </c>
      <c r="M134" s="193">
        <v>154.34782608695701</v>
      </c>
      <c r="N134" s="193">
        <v>1.1000000000000001</v>
      </c>
      <c r="O134" s="193">
        <v>0</v>
      </c>
      <c r="P134" s="192">
        <v>508305.6</v>
      </c>
      <c r="Q134" s="192">
        <v>531723.06000000006</v>
      </c>
      <c r="R134" s="192">
        <v>531723.06000000006</v>
      </c>
      <c r="S134" s="192">
        <v>0</v>
      </c>
      <c r="T134" s="194">
        <v>531723.06000000006</v>
      </c>
      <c r="U134" s="195" t="s">
        <v>444</v>
      </c>
    </row>
    <row r="135" spans="1:21" outlineLevel="1" x14ac:dyDescent="0.25">
      <c r="A135" s="190" t="s">
        <v>482</v>
      </c>
      <c r="B135" s="191" t="s">
        <v>485</v>
      </c>
      <c r="C135" s="191" t="s">
        <v>323</v>
      </c>
      <c r="D135" s="191" t="s">
        <v>483</v>
      </c>
      <c r="E135" s="192">
        <v>10232</v>
      </c>
      <c r="F135" s="192">
        <v>8167</v>
      </c>
      <c r="G135" s="192">
        <v>0</v>
      </c>
      <c r="H135" s="192">
        <v>0</v>
      </c>
      <c r="I135" s="192">
        <v>15</v>
      </c>
      <c r="J135" s="192">
        <v>9</v>
      </c>
      <c r="K135" s="193">
        <v>125.284682257867</v>
      </c>
      <c r="L135" s="193">
        <v>5444.6547314578002</v>
      </c>
      <c r="M135" s="193">
        <v>166.666666666667</v>
      </c>
      <c r="N135" s="193">
        <v>1.1000000000000001</v>
      </c>
      <c r="O135" s="193">
        <v>0</v>
      </c>
      <c r="P135" s="192">
        <v>11255.2</v>
      </c>
      <c r="Q135" s="192">
        <v>11255.2</v>
      </c>
      <c r="R135" s="192">
        <v>11255.2</v>
      </c>
      <c r="S135" s="192">
        <v>0</v>
      </c>
      <c r="T135" s="194">
        <v>11255.2</v>
      </c>
      <c r="U135" s="195" t="s">
        <v>486</v>
      </c>
    </row>
    <row r="136" spans="1:21" outlineLevel="1" x14ac:dyDescent="0.25">
      <c r="A136" s="190" t="s">
        <v>482</v>
      </c>
      <c r="B136" s="191" t="s">
        <v>487</v>
      </c>
      <c r="C136" s="191" t="s">
        <v>323</v>
      </c>
      <c r="D136" s="191" t="s">
        <v>483</v>
      </c>
      <c r="E136" s="192">
        <v>31699</v>
      </c>
      <c r="F136" s="192">
        <v>34864</v>
      </c>
      <c r="G136" s="192">
        <v>0</v>
      </c>
      <c r="H136" s="192">
        <v>0</v>
      </c>
      <c r="I136" s="192">
        <v>30</v>
      </c>
      <c r="J136" s="192">
        <v>42</v>
      </c>
      <c r="K136" s="193">
        <v>90.921867829279506</v>
      </c>
      <c r="L136" s="193">
        <v>5444.6547314578002</v>
      </c>
      <c r="M136" s="193">
        <v>71.428571428571402</v>
      </c>
      <c r="N136" s="193">
        <v>1.1000000000000001</v>
      </c>
      <c r="O136" s="193">
        <v>0</v>
      </c>
      <c r="P136" s="192">
        <v>34868.9</v>
      </c>
      <c r="Q136" s="192">
        <v>34868.9</v>
      </c>
      <c r="R136" s="192">
        <v>34868.9</v>
      </c>
      <c r="S136" s="192">
        <v>0</v>
      </c>
      <c r="T136" s="194">
        <v>34868.9</v>
      </c>
      <c r="U136" s="195" t="s">
        <v>488</v>
      </c>
    </row>
    <row r="137" spans="1:21" outlineLevel="1" x14ac:dyDescent="0.25">
      <c r="A137" s="190" t="s">
        <v>482</v>
      </c>
      <c r="B137" s="191" t="s">
        <v>489</v>
      </c>
      <c r="C137" s="191" t="s">
        <v>323</v>
      </c>
      <c r="D137" s="191" t="s">
        <v>483</v>
      </c>
      <c r="E137" s="192">
        <v>79107</v>
      </c>
      <c r="F137" s="192">
        <v>83134</v>
      </c>
      <c r="G137" s="192">
        <v>338245.73</v>
      </c>
      <c r="H137" s="192">
        <v>111662.37</v>
      </c>
      <c r="I137" s="192">
        <v>123</v>
      </c>
      <c r="J137" s="192">
        <v>105</v>
      </c>
      <c r="K137" s="193">
        <v>95.156013183534995</v>
      </c>
      <c r="L137" s="193">
        <v>302.91827945260297</v>
      </c>
      <c r="M137" s="193">
        <v>117.142857142857</v>
      </c>
      <c r="N137" s="193">
        <v>1.1000000000000001</v>
      </c>
      <c r="O137" s="193">
        <v>0</v>
      </c>
      <c r="P137" s="192">
        <v>87017.7</v>
      </c>
      <c r="Q137" s="192">
        <v>425263.43</v>
      </c>
      <c r="R137" s="192">
        <v>425263.43</v>
      </c>
      <c r="S137" s="192">
        <v>0</v>
      </c>
      <c r="T137" s="194">
        <v>425263.43</v>
      </c>
      <c r="U137" s="195" t="s">
        <v>490</v>
      </c>
    </row>
    <row r="138" spans="1:21" outlineLevel="1" x14ac:dyDescent="0.25">
      <c r="A138" s="190" t="s">
        <v>491</v>
      </c>
      <c r="B138" s="191" t="s">
        <v>492</v>
      </c>
      <c r="C138" s="191" t="s">
        <v>323</v>
      </c>
      <c r="D138" s="191" t="s">
        <v>483</v>
      </c>
      <c r="E138" s="192">
        <v>296968</v>
      </c>
      <c r="F138" s="192">
        <v>127610</v>
      </c>
      <c r="G138" s="192">
        <v>321031.71000000002</v>
      </c>
      <c r="H138" s="192">
        <v>8036.18</v>
      </c>
      <c r="I138" s="192">
        <v>156</v>
      </c>
      <c r="J138" s="192">
        <v>117</v>
      </c>
      <c r="K138" s="193">
        <v>232.71530444322499</v>
      </c>
      <c r="L138" s="193">
        <v>3994.8297574220601</v>
      </c>
      <c r="M138" s="193">
        <v>133.333333333333</v>
      </c>
      <c r="N138" s="193">
        <v>1.1100000000000001</v>
      </c>
      <c r="O138" s="193">
        <v>0</v>
      </c>
      <c r="P138" s="192">
        <v>329634.48</v>
      </c>
      <c r="Q138" s="192">
        <v>650666.18999999994</v>
      </c>
      <c r="R138" s="192">
        <v>650666.18999999994</v>
      </c>
      <c r="S138" s="192">
        <v>0</v>
      </c>
      <c r="T138" s="194">
        <v>650666.18999999994</v>
      </c>
      <c r="U138" s="195" t="s">
        <v>493</v>
      </c>
    </row>
    <row r="139" spans="1:21" outlineLevel="1" x14ac:dyDescent="0.25">
      <c r="A139" s="190" t="s">
        <v>491</v>
      </c>
      <c r="B139" s="191" t="s">
        <v>494</v>
      </c>
      <c r="C139" s="191" t="s">
        <v>323</v>
      </c>
      <c r="D139" s="191" t="s">
        <v>483</v>
      </c>
      <c r="E139" s="192">
        <v>1061</v>
      </c>
      <c r="F139" s="192">
        <v>116</v>
      </c>
      <c r="G139" s="192">
        <v>0</v>
      </c>
      <c r="H139" s="192">
        <v>0</v>
      </c>
      <c r="I139" s="192">
        <v>4</v>
      </c>
      <c r="J139" s="192">
        <v>2</v>
      </c>
      <c r="K139" s="193">
        <v>914.65517241379303</v>
      </c>
      <c r="L139" s="193">
        <v>3994.8297574220601</v>
      </c>
      <c r="M139" s="193">
        <v>200</v>
      </c>
      <c r="N139" s="193">
        <v>1.1100000000000001</v>
      </c>
      <c r="O139" s="193">
        <v>0</v>
      </c>
      <c r="P139" s="192">
        <v>1177.71</v>
      </c>
      <c r="Q139" s="192">
        <v>1177.71</v>
      </c>
      <c r="R139" s="192">
        <v>1177.71</v>
      </c>
      <c r="S139" s="192">
        <v>0</v>
      </c>
      <c r="T139" s="194">
        <v>1177.71</v>
      </c>
      <c r="U139" s="195" t="s">
        <v>495</v>
      </c>
    </row>
    <row r="140" spans="1:21" outlineLevel="1" x14ac:dyDescent="0.25">
      <c r="A140" s="190" t="s">
        <v>491</v>
      </c>
      <c r="B140" s="191" t="s">
        <v>446</v>
      </c>
      <c r="C140" s="191" t="s">
        <v>323</v>
      </c>
      <c r="D140" s="191" t="s">
        <v>483</v>
      </c>
      <c r="E140" s="192">
        <v>291444</v>
      </c>
      <c r="F140" s="192">
        <v>308757</v>
      </c>
      <c r="G140" s="192">
        <v>411951.02</v>
      </c>
      <c r="H140" s="192">
        <v>1006912.89</v>
      </c>
      <c r="I140" s="192">
        <v>165</v>
      </c>
      <c r="J140" s="192">
        <v>145</v>
      </c>
      <c r="K140" s="193">
        <v>94.392677736861003</v>
      </c>
      <c r="L140" s="193">
        <v>40.912279909337499</v>
      </c>
      <c r="M140" s="193">
        <v>113.793103448276</v>
      </c>
      <c r="N140" s="193">
        <v>1.1100000000000001</v>
      </c>
      <c r="O140" s="193">
        <v>0</v>
      </c>
      <c r="P140" s="192">
        <v>323502.84000000003</v>
      </c>
      <c r="Q140" s="192">
        <v>735453.86</v>
      </c>
      <c r="R140" s="192">
        <v>735453.86</v>
      </c>
      <c r="S140" s="192">
        <v>0</v>
      </c>
      <c r="T140" s="194">
        <v>735453.86</v>
      </c>
      <c r="U140" s="195" t="s">
        <v>447</v>
      </c>
    </row>
    <row r="141" spans="1:21" outlineLevel="1" x14ac:dyDescent="0.25">
      <c r="A141" s="190" t="s">
        <v>482</v>
      </c>
      <c r="B141" s="191" t="s">
        <v>496</v>
      </c>
      <c r="C141" s="191" t="s">
        <v>323</v>
      </c>
      <c r="D141" s="191" t="s">
        <v>483</v>
      </c>
      <c r="E141" s="192">
        <v>53689</v>
      </c>
      <c r="F141" s="192">
        <v>49669</v>
      </c>
      <c r="G141" s="192">
        <v>0</v>
      </c>
      <c r="H141" s="192">
        <v>14323.33</v>
      </c>
      <c r="I141" s="192">
        <v>79</v>
      </c>
      <c r="J141" s="192">
        <v>96</v>
      </c>
      <c r="K141" s="193">
        <v>108.09357949626499</v>
      </c>
      <c r="L141" s="193">
        <v>0</v>
      </c>
      <c r="M141" s="193">
        <v>82.2916666666667</v>
      </c>
      <c r="N141" s="193">
        <v>1.1000000000000001</v>
      </c>
      <c r="O141" s="193">
        <v>0</v>
      </c>
      <c r="P141" s="192">
        <v>59057.9</v>
      </c>
      <c r="Q141" s="192">
        <v>59057.9</v>
      </c>
      <c r="R141" s="192">
        <v>59057.9</v>
      </c>
      <c r="S141" s="192">
        <v>0</v>
      </c>
      <c r="T141" s="194">
        <v>59057.9</v>
      </c>
      <c r="U141" s="195" t="s">
        <v>497</v>
      </c>
    </row>
    <row r="142" spans="1:21" outlineLevel="1" x14ac:dyDescent="0.25">
      <c r="A142" s="190" t="s">
        <v>482</v>
      </c>
      <c r="B142" s="191" t="s">
        <v>498</v>
      </c>
      <c r="C142" s="191" t="s">
        <v>323</v>
      </c>
      <c r="D142" s="191" t="s">
        <v>483</v>
      </c>
      <c r="E142" s="192">
        <v>93688</v>
      </c>
      <c r="F142" s="192">
        <v>50119</v>
      </c>
      <c r="G142" s="192">
        <v>57.37</v>
      </c>
      <c r="H142" s="192">
        <v>100.54</v>
      </c>
      <c r="I142" s="192">
        <v>91</v>
      </c>
      <c r="J142" s="192">
        <v>67</v>
      </c>
      <c r="K142" s="193">
        <v>186.931103972545</v>
      </c>
      <c r="L142" s="193">
        <v>57.061865924010299</v>
      </c>
      <c r="M142" s="193">
        <v>135.82089552238801</v>
      </c>
      <c r="N142" s="193">
        <v>1.1000000000000001</v>
      </c>
      <c r="O142" s="193">
        <v>0</v>
      </c>
      <c r="P142" s="192">
        <v>103056.8</v>
      </c>
      <c r="Q142" s="192">
        <v>103114.17</v>
      </c>
      <c r="R142" s="192">
        <v>103114.17</v>
      </c>
      <c r="S142" s="192">
        <v>0</v>
      </c>
      <c r="T142" s="194">
        <v>103114.17</v>
      </c>
      <c r="U142" s="195" t="s">
        <v>499</v>
      </c>
    </row>
    <row r="143" spans="1:21" outlineLevel="1" x14ac:dyDescent="0.25">
      <c r="A143" s="190" t="s">
        <v>491</v>
      </c>
      <c r="B143" s="191" t="s">
        <v>74</v>
      </c>
      <c r="C143" s="191" t="s">
        <v>323</v>
      </c>
      <c r="D143" s="191" t="s">
        <v>483</v>
      </c>
      <c r="E143" s="192">
        <v>37538</v>
      </c>
      <c r="F143" s="192">
        <v>38075</v>
      </c>
      <c r="G143" s="192">
        <v>0</v>
      </c>
      <c r="H143" s="192">
        <v>0</v>
      </c>
      <c r="I143" s="192">
        <v>31</v>
      </c>
      <c r="J143" s="192">
        <v>28</v>
      </c>
      <c r="K143" s="193">
        <v>98.589625738673703</v>
      </c>
      <c r="L143" s="193">
        <v>57.061865924010299</v>
      </c>
      <c r="M143" s="193">
        <v>110.71428571428601</v>
      </c>
      <c r="N143" s="193">
        <v>1.1100000000000001</v>
      </c>
      <c r="O143" s="193">
        <v>0</v>
      </c>
      <c r="P143" s="192">
        <v>41667.18</v>
      </c>
      <c r="Q143" s="192">
        <v>41667.18</v>
      </c>
      <c r="R143" s="192">
        <v>41667.18</v>
      </c>
      <c r="S143" s="192">
        <v>0</v>
      </c>
      <c r="T143" s="194">
        <v>41667.18</v>
      </c>
      <c r="U143" s="195" t="s">
        <v>502</v>
      </c>
    </row>
    <row r="144" spans="1:21" outlineLevel="1" x14ac:dyDescent="0.25">
      <c r="A144" s="190" t="s">
        <v>482</v>
      </c>
      <c r="B144" s="191" t="s">
        <v>503</v>
      </c>
      <c r="C144" s="191" t="s">
        <v>323</v>
      </c>
      <c r="D144" s="191" t="s">
        <v>483</v>
      </c>
      <c r="E144" s="192">
        <v>289050</v>
      </c>
      <c r="F144" s="192">
        <v>328734</v>
      </c>
      <c r="G144" s="192">
        <v>1053639.53</v>
      </c>
      <c r="H144" s="192">
        <v>957653.28</v>
      </c>
      <c r="I144" s="192">
        <v>220</v>
      </c>
      <c r="J144" s="192">
        <v>235</v>
      </c>
      <c r="K144" s="193">
        <v>87.928233769552307</v>
      </c>
      <c r="L144" s="193">
        <v>110.02306910075001</v>
      </c>
      <c r="M144" s="193">
        <v>93.617021276595807</v>
      </c>
      <c r="N144" s="193">
        <v>1.1000000000000001</v>
      </c>
      <c r="O144" s="193">
        <v>0</v>
      </c>
      <c r="P144" s="192">
        <v>317955</v>
      </c>
      <c r="Q144" s="192">
        <v>1371594.53</v>
      </c>
      <c r="R144" s="192">
        <v>1371594.53</v>
      </c>
      <c r="S144" s="192">
        <v>0</v>
      </c>
      <c r="T144" s="194">
        <v>1371594.53</v>
      </c>
      <c r="U144" s="195" t="s">
        <v>504</v>
      </c>
    </row>
    <row r="145" spans="1:21" outlineLevel="1" x14ac:dyDescent="0.25">
      <c r="A145" s="190" t="s">
        <v>482</v>
      </c>
      <c r="B145" s="191" t="s">
        <v>505</v>
      </c>
      <c r="C145" s="191" t="s">
        <v>323</v>
      </c>
      <c r="D145" s="191" t="s">
        <v>483</v>
      </c>
      <c r="E145" s="192">
        <v>6896</v>
      </c>
      <c r="F145" s="192">
        <v>1198</v>
      </c>
      <c r="G145" s="192">
        <v>0</v>
      </c>
      <c r="H145" s="192">
        <v>0</v>
      </c>
      <c r="I145" s="192">
        <v>8</v>
      </c>
      <c r="J145" s="192">
        <v>4</v>
      </c>
      <c r="K145" s="193">
        <v>575.626043405676</v>
      </c>
      <c r="L145" s="193">
        <v>110.02306910075001</v>
      </c>
      <c r="M145" s="193">
        <v>200</v>
      </c>
      <c r="N145" s="193">
        <v>1.1000000000000001</v>
      </c>
      <c r="O145" s="193">
        <v>0</v>
      </c>
      <c r="P145" s="192">
        <v>7585.6</v>
      </c>
      <c r="Q145" s="192">
        <v>7585.6</v>
      </c>
      <c r="R145" s="192">
        <v>7585.6</v>
      </c>
      <c r="S145" s="192">
        <v>0</v>
      </c>
      <c r="T145" s="194">
        <v>7585.6</v>
      </c>
      <c r="U145" s="195" t="s">
        <v>506</v>
      </c>
    </row>
    <row r="146" spans="1:21" outlineLevel="1" x14ac:dyDescent="0.25">
      <c r="A146" s="190" t="s">
        <v>491</v>
      </c>
      <c r="B146" s="191" t="s">
        <v>110</v>
      </c>
      <c r="C146" s="191" t="s">
        <v>323</v>
      </c>
      <c r="D146" s="191" t="s">
        <v>483</v>
      </c>
      <c r="E146" s="192">
        <v>370426</v>
      </c>
      <c r="F146" s="192">
        <v>330216</v>
      </c>
      <c r="G146" s="192">
        <v>3898.13</v>
      </c>
      <c r="H146" s="192">
        <v>455532.07</v>
      </c>
      <c r="I146" s="192">
        <v>202</v>
      </c>
      <c r="J146" s="192">
        <v>162</v>
      </c>
      <c r="K146" s="193">
        <v>112.176878164595</v>
      </c>
      <c r="L146" s="193">
        <v>0.85573118924426095</v>
      </c>
      <c r="M146" s="193">
        <v>124.691358024691</v>
      </c>
      <c r="N146" s="193">
        <v>1.1100000000000001</v>
      </c>
      <c r="O146" s="193">
        <v>0</v>
      </c>
      <c r="P146" s="192">
        <v>411172.86</v>
      </c>
      <c r="Q146" s="192">
        <v>415070.99</v>
      </c>
      <c r="R146" s="192">
        <v>415070.99</v>
      </c>
      <c r="S146" s="192">
        <v>0</v>
      </c>
      <c r="T146" s="194">
        <v>415070.99</v>
      </c>
      <c r="U146" s="195" t="s">
        <v>450</v>
      </c>
    </row>
    <row r="147" spans="1:21" outlineLevel="1" x14ac:dyDescent="0.25">
      <c r="A147" s="190" t="s">
        <v>482</v>
      </c>
      <c r="B147" s="191" t="s">
        <v>508</v>
      </c>
      <c r="C147" s="191" t="s">
        <v>323</v>
      </c>
      <c r="D147" s="191" t="s">
        <v>483</v>
      </c>
      <c r="E147" s="192">
        <v>427</v>
      </c>
      <c r="F147" s="192">
        <v>0</v>
      </c>
      <c r="G147" s="192">
        <v>0</v>
      </c>
      <c r="H147" s="192">
        <v>0</v>
      </c>
      <c r="I147" s="192">
        <v>1</v>
      </c>
      <c r="J147" s="192">
        <v>0</v>
      </c>
      <c r="K147" s="193">
        <v>112.176878164595</v>
      </c>
      <c r="L147" s="193">
        <v>0.85573118924426095</v>
      </c>
      <c r="M147" s="193">
        <v>124.691358024691</v>
      </c>
      <c r="N147" s="193">
        <v>1.1000000000000001</v>
      </c>
      <c r="O147" s="193">
        <v>0</v>
      </c>
      <c r="P147" s="192">
        <v>469.7</v>
      </c>
      <c r="Q147" s="192">
        <v>469.7</v>
      </c>
      <c r="R147" s="192">
        <v>469.7</v>
      </c>
      <c r="S147" s="192">
        <v>0</v>
      </c>
      <c r="T147" s="194">
        <v>469.7</v>
      </c>
      <c r="U147" s="195" t="s">
        <v>509</v>
      </c>
    </row>
    <row r="148" spans="1:21" outlineLevel="1" x14ac:dyDescent="0.25">
      <c r="A148" s="190" t="s">
        <v>482</v>
      </c>
      <c r="B148" s="191" t="s">
        <v>148</v>
      </c>
      <c r="C148" s="191" t="s">
        <v>323</v>
      </c>
      <c r="D148" s="191" t="s">
        <v>483</v>
      </c>
      <c r="E148" s="192">
        <v>213954</v>
      </c>
      <c r="F148" s="192">
        <v>168890</v>
      </c>
      <c r="G148" s="192">
        <v>1024.96</v>
      </c>
      <c r="H148" s="192">
        <v>95666.43</v>
      </c>
      <c r="I148" s="192">
        <v>157</v>
      </c>
      <c r="J148" s="192">
        <v>142</v>
      </c>
      <c r="K148" s="193">
        <v>126.682456036473</v>
      </c>
      <c r="L148" s="193">
        <v>1.0713894100574299</v>
      </c>
      <c r="M148" s="193">
        <v>110.56338028169</v>
      </c>
      <c r="N148" s="193">
        <v>1.1000000000000001</v>
      </c>
      <c r="O148" s="193">
        <v>0</v>
      </c>
      <c r="P148" s="192">
        <v>235349.4</v>
      </c>
      <c r="Q148" s="192">
        <v>236374.36</v>
      </c>
      <c r="R148" s="192">
        <v>236374.36</v>
      </c>
      <c r="S148" s="192">
        <v>0</v>
      </c>
      <c r="T148" s="194">
        <v>236374.36</v>
      </c>
      <c r="U148" s="195" t="s">
        <v>464</v>
      </c>
    </row>
    <row r="149" spans="1:21" outlineLevel="1" x14ac:dyDescent="0.25">
      <c r="A149" s="190" t="s">
        <v>482</v>
      </c>
      <c r="B149" s="191" t="s">
        <v>510</v>
      </c>
      <c r="C149" s="191" t="s">
        <v>323</v>
      </c>
      <c r="D149" s="191" t="s">
        <v>483</v>
      </c>
      <c r="E149" s="192">
        <v>184943</v>
      </c>
      <c r="F149" s="192">
        <v>335201</v>
      </c>
      <c r="G149" s="192">
        <v>0</v>
      </c>
      <c r="H149" s="192">
        <v>0</v>
      </c>
      <c r="I149" s="192">
        <v>73</v>
      </c>
      <c r="J149" s="192">
        <v>115</v>
      </c>
      <c r="K149" s="193">
        <v>55.173761414792899</v>
      </c>
      <c r="L149" s="193">
        <v>1.0713894100574299</v>
      </c>
      <c r="M149" s="193">
        <v>63.478260869565197</v>
      </c>
      <c r="N149" s="193">
        <v>1.1000000000000001</v>
      </c>
      <c r="O149" s="193">
        <v>0</v>
      </c>
      <c r="P149" s="192">
        <v>203437.3</v>
      </c>
      <c r="Q149" s="192">
        <v>203437.3</v>
      </c>
      <c r="R149" s="192">
        <v>203437.3</v>
      </c>
      <c r="S149" s="192">
        <v>0</v>
      </c>
      <c r="T149" s="194">
        <v>203437.3</v>
      </c>
      <c r="U149" s="195" t="s">
        <v>511</v>
      </c>
    </row>
    <row r="150" spans="1:21" outlineLevel="1" x14ac:dyDescent="0.25">
      <c r="A150" s="190" t="s">
        <v>482</v>
      </c>
      <c r="B150" s="191" t="s">
        <v>186</v>
      </c>
      <c r="C150" s="191" t="s">
        <v>323</v>
      </c>
      <c r="D150" s="191" t="s">
        <v>483</v>
      </c>
      <c r="E150" s="192">
        <v>195384</v>
      </c>
      <c r="F150" s="192">
        <v>188205</v>
      </c>
      <c r="G150" s="192">
        <v>317040.34999999998</v>
      </c>
      <c r="H150" s="192">
        <v>175534.55</v>
      </c>
      <c r="I150" s="192">
        <v>205</v>
      </c>
      <c r="J150" s="192">
        <v>207</v>
      </c>
      <c r="K150" s="193">
        <v>103.814457639276</v>
      </c>
      <c r="L150" s="193">
        <v>180.61421526417399</v>
      </c>
      <c r="M150" s="193">
        <v>99.033816425120804</v>
      </c>
      <c r="N150" s="193">
        <v>1.1000000000000001</v>
      </c>
      <c r="O150" s="193">
        <v>0</v>
      </c>
      <c r="P150" s="192">
        <v>214922.4</v>
      </c>
      <c r="Q150" s="192">
        <v>531962.75</v>
      </c>
      <c r="R150" s="192">
        <v>531962.75</v>
      </c>
      <c r="S150" s="192">
        <v>0</v>
      </c>
      <c r="T150" s="194">
        <v>531962.75</v>
      </c>
      <c r="U150" s="195" t="s">
        <v>512</v>
      </c>
    </row>
    <row r="151" spans="1:21" outlineLevel="1" x14ac:dyDescent="0.25">
      <c r="A151" s="190" t="s">
        <v>482</v>
      </c>
      <c r="B151" s="191" t="s">
        <v>513</v>
      </c>
      <c r="C151" s="191" t="s">
        <v>323</v>
      </c>
      <c r="D151" s="191" t="s">
        <v>483</v>
      </c>
      <c r="E151" s="192">
        <v>106202</v>
      </c>
      <c r="F151" s="192">
        <v>206140</v>
      </c>
      <c r="G151" s="192">
        <v>5594.5</v>
      </c>
      <c r="H151" s="192">
        <v>0</v>
      </c>
      <c r="I151" s="192">
        <v>127</v>
      </c>
      <c r="J151" s="192">
        <v>114</v>
      </c>
      <c r="K151" s="193">
        <v>51.519355777626799</v>
      </c>
      <c r="L151" s="193">
        <v>180.61421526417399</v>
      </c>
      <c r="M151" s="193">
        <v>111.40350877193001</v>
      </c>
      <c r="N151" s="193">
        <v>1.1000000000000001</v>
      </c>
      <c r="O151" s="193">
        <v>0</v>
      </c>
      <c r="P151" s="192">
        <v>116822.2</v>
      </c>
      <c r="Q151" s="192">
        <v>122416.7</v>
      </c>
      <c r="R151" s="192">
        <v>122416.7</v>
      </c>
      <c r="S151" s="192">
        <v>0</v>
      </c>
      <c r="T151" s="194">
        <v>122416.7</v>
      </c>
      <c r="U151" s="195" t="s">
        <v>514</v>
      </c>
    </row>
    <row r="152" spans="1:21" outlineLevel="1" x14ac:dyDescent="0.25">
      <c r="A152" s="190" t="s">
        <v>491</v>
      </c>
      <c r="B152" s="191" t="s">
        <v>515</v>
      </c>
      <c r="C152" s="191" t="s">
        <v>323</v>
      </c>
      <c r="D152" s="191" t="s">
        <v>483</v>
      </c>
      <c r="E152" s="192">
        <v>92696</v>
      </c>
      <c r="F152" s="192">
        <v>84660</v>
      </c>
      <c r="G152" s="192">
        <v>0</v>
      </c>
      <c r="H152" s="192">
        <v>0</v>
      </c>
      <c r="I152" s="192">
        <v>40</v>
      </c>
      <c r="J152" s="192">
        <v>46</v>
      </c>
      <c r="K152" s="193">
        <v>109.492085991023</v>
      </c>
      <c r="L152" s="193">
        <v>180.61421526417399</v>
      </c>
      <c r="M152" s="193">
        <v>86.956521739130395</v>
      </c>
      <c r="N152" s="193">
        <v>1.1100000000000001</v>
      </c>
      <c r="O152" s="193">
        <v>0</v>
      </c>
      <c r="P152" s="192">
        <v>102892.56</v>
      </c>
      <c r="Q152" s="192">
        <v>102892.56</v>
      </c>
      <c r="R152" s="192">
        <v>102892.56</v>
      </c>
      <c r="S152" s="192">
        <v>0</v>
      </c>
      <c r="T152" s="194">
        <v>102892.56</v>
      </c>
      <c r="U152" s="195" t="s">
        <v>516</v>
      </c>
    </row>
    <row r="153" spans="1:21" outlineLevel="1" x14ac:dyDescent="0.25">
      <c r="A153" s="190" t="s">
        <v>1889</v>
      </c>
      <c r="B153" s="191" t="s">
        <v>1890</v>
      </c>
      <c r="C153" s="191" t="s">
        <v>323</v>
      </c>
      <c r="D153" s="191" t="s">
        <v>480</v>
      </c>
      <c r="E153" s="192">
        <v>862</v>
      </c>
      <c r="F153" s="192">
        <v>0</v>
      </c>
      <c r="G153" s="192">
        <v>0</v>
      </c>
      <c r="H153" s="192">
        <v>0</v>
      </c>
      <c r="I153" s="192">
        <v>1</v>
      </c>
      <c r="J153" s="192">
        <v>0</v>
      </c>
      <c r="K153" s="193">
        <v>109.492085991023</v>
      </c>
      <c r="L153" s="193">
        <v>180.61421526417399</v>
      </c>
      <c r="M153" s="193">
        <v>86.956521739130395</v>
      </c>
      <c r="N153" s="193">
        <v>1.1000000000000001</v>
      </c>
      <c r="O153" s="193">
        <v>0</v>
      </c>
      <c r="P153" s="192">
        <v>948.2</v>
      </c>
      <c r="Q153" s="192">
        <v>948.2</v>
      </c>
      <c r="R153" s="192">
        <v>948.2</v>
      </c>
      <c r="S153" s="192">
        <v>0</v>
      </c>
      <c r="T153" s="194">
        <v>948.2</v>
      </c>
      <c r="U153" s="195" t="s">
        <v>1891</v>
      </c>
    </row>
    <row r="154" spans="1:21" outlineLevel="1" x14ac:dyDescent="0.25">
      <c r="A154" s="190" t="s">
        <v>482</v>
      </c>
      <c r="B154" s="191" t="s">
        <v>517</v>
      </c>
      <c r="C154" s="191" t="s">
        <v>323</v>
      </c>
      <c r="D154" s="191" t="s">
        <v>483</v>
      </c>
      <c r="E154" s="192">
        <v>28733</v>
      </c>
      <c r="F154" s="192">
        <v>32859</v>
      </c>
      <c r="G154" s="192">
        <v>0</v>
      </c>
      <c r="H154" s="192">
        <v>161.80000000000001</v>
      </c>
      <c r="I154" s="192">
        <v>19</v>
      </c>
      <c r="J154" s="192">
        <v>29</v>
      </c>
      <c r="K154" s="193">
        <v>87.443318421132702</v>
      </c>
      <c r="L154" s="193">
        <v>0</v>
      </c>
      <c r="M154" s="193">
        <v>65.517241379310306</v>
      </c>
      <c r="N154" s="193">
        <v>1.1000000000000001</v>
      </c>
      <c r="O154" s="193">
        <v>0</v>
      </c>
      <c r="P154" s="192">
        <v>31606.3</v>
      </c>
      <c r="Q154" s="192">
        <v>31606.3</v>
      </c>
      <c r="R154" s="192">
        <v>31606.3</v>
      </c>
      <c r="S154" s="192">
        <v>0</v>
      </c>
      <c r="T154" s="194">
        <v>31606.3</v>
      </c>
      <c r="U154" s="195" t="s">
        <v>518</v>
      </c>
    </row>
    <row r="155" spans="1:21" outlineLevel="1" x14ac:dyDescent="0.25">
      <c r="A155" s="190" t="s">
        <v>491</v>
      </c>
      <c r="B155" s="191" t="s">
        <v>519</v>
      </c>
      <c r="C155" s="191" t="s">
        <v>323</v>
      </c>
      <c r="D155" s="191" t="s">
        <v>483</v>
      </c>
      <c r="E155" s="192">
        <v>333974</v>
      </c>
      <c r="F155" s="192">
        <v>209404</v>
      </c>
      <c r="G155" s="192">
        <v>821413.66</v>
      </c>
      <c r="H155" s="192">
        <v>564074.5</v>
      </c>
      <c r="I155" s="192">
        <v>117</v>
      </c>
      <c r="J155" s="192">
        <v>94</v>
      </c>
      <c r="K155" s="193">
        <v>159.487879887681</v>
      </c>
      <c r="L155" s="193">
        <v>145.62148439612099</v>
      </c>
      <c r="M155" s="193">
        <v>124.468085106383</v>
      </c>
      <c r="N155" s="193">
        <v>1.1100000000000001</v>
      </c>
      <c r="O155" s="193">
        <v>0</v>
      </c>
      <c r="P155" s="192">
        <v>370711.14</v>
      </c>
      <c r="Q155" s="192">
        <v>1192124.8</v>
      </c>
      <c r="R155" s="192">
        <v>1192124.8</v>
      </c>
      <c r="S155" s="192">
        <v>0</v>
      </c>
      <c r="T155" s="194">
        <v>1192124.8</v>
      </c>
      <c r="U155" s="195" t="s">
        <v>520</v>
      </c>
    </row>
    <row r="156" spans="1:21" outlineLevel="1" x14ac:dyDescent="0.25">
      <c r="A156" s="190" t="s">
        <v>491</v>
      </c>
      <c r="B156" s="191" t="s">
        <v>521</v>
      </c>
      <c r="C156" s="191" t="s">
        <v>323</v>
      </c>
      <c r="D156" s="191" t="s">
        <v>483</v>
      </c>
      <c r="E156" s="192">
        <v>194327</v>
      </c>
      <c r="F156" s="192">
        <v>174591</v>
      </c>
      <c r="G156" s="192">
        <v>117195.93</v>
      </c>
      <c r="H156" s="192">
        <v>89569.08</v>
      </c>
      <c r="I156" s="192">
        <v>35</v>
      </c>
      <c r="J156" s="192">
        <v>79</v>
      </c>
      <c r="K156" s="193">
        <v>111.304133660956</v>
      </c>
      <c r="L156" s="193">
        <v>130.84418194314401</v>
      </c>
      <c r="M156" s="193">
        <v>44.303797468354396</v>
      </c>
      <c r="N156" s="193">
        <v>1.1100000000000001</v>
      </c>
      <c r="O156" s="193">
        <v>0</v>
      </c>
      <c r="P156" s="192">
        <v>215702.97</v>
      </c>
      <c r="Q156" s="192">
        <v>332898.90000000002</v>
      </c>
      <c r="R156" s="192">
        <v>332898.90000000002</v>
      </c>
      <c r="S156" s="192">
        <v>0</v>
      </c>
      <c r="T156" s="194">
        <v>332898.90000000002</v>
      </c>
      <c r="U156" s="195" t="s">
        <v>522</v>
      </c>
    </row>
    <row r="157" spans="1:21" outlineLevel="1" x14ac:dyDescent="0.25">
      <c r="A157" s="190" t="s">
        <v>523</v>
      </c>
      <c r="B157" s="191" t="s">
        <v>521</v>
      </c>
      <c r="C157" s="191" t="s">
        <v>323</v>
      </c>
      <c r="D157" s="191" t="s">
        <v>483</v>
      </c>
      <c r="E157" s="192">
        <v>593214</v>
      </c>
      <c r="F157" s="192">
        <v>1273955</v>
      </c>
      <c r="G157" s="192">
        <v>0</v>
      </c>
      <c r="H157" s="192">
        <v>0</v>
      </c>
      <c r="I157" s="192">
        <v>8</v>
      </c>
      <c r="J157" s="192">
        <v>8</v>
      </c>
      <c r="K157" s="193">
        <v>46.564753072125797</v>
      </c>
      <c r="L157" s="193">
        <v>130.84418194314401</v>
      </c>
      <c r="M157" s="193">
        <v>100</v>
      </c>
      <c r="N157" s="193">
        <v>0.84</v>
      </c>
      <c r="O157" s="193">
        <v>0</v>
      </c>
      <c r="P157" s="192">
        <v>498299.76</v>
      </c>
      <c r="Q157" s="192">
        <v>498299.76</v>
      </c>
      <c r="R157" s="192">
        <v>498299.76</v>
      </c>
      <c r="S157" s="192">
        <v>0</v>
      </c>
      <c r="T157" s="194">
        <v>498299.76</v>
      </c>
      <c r="U157" s="195" t="s">
        <v>522</v>
      </c>
    </row>
    <row r="158" spans="1:21" outlineLevel="1" x14ac:dyDescent="0.25">
      <c r="A158" s="190" t="s">
        <v>482</v>
      </c>
      <c r="B158" s="191" t="s">
        <v>524</v>
      </c>
      <c r="C158" s="191" t="s">
        <v>323</v>
      </c>
      <c r="D158" s="191" t="s">
        <v>483</v>
      </c>
      <c r="E158" s="192">
        <v>166819</v>
      </c>
      <c r="F158" s="192">
        <v>118839</v>
      </c>
      <c r="G158" s="192">
        <v>776.36</v>
      </c>
      <c r="H158" s="192">
        <v>585.38</v>
      </c>
      <c r="I158" s="192">
        <v>250</v>
      </c>
      <c r="J158" s="192">
        <v>191</v>
      </c>
      <c r="K158" s="193">
        <v>140.37395131228001</v>
      </c>
      <c r="L158" s="193">
        <v>132.624961563429</v>
      </c>
      <c r="M158" s="193">
        <v>130.89005235602099</v>
      </c>
      <c r="N158" s="193">
        <v>1.1000000000000001</v>
      </c>
      <c r="O158" s="193">
        <v>0</v>
      </c>
      <c r="P158" s="192">
        <v>183500.9</v>
      </c>
      <c r="Q158" s="192">
        <v>184277.26</v>
      </c>
      <c r="R158" s="192">
        <v>184277.26</v>
      </c>
      <c r="S158" s="192">
        <v>0</v>
      </c>
      <c r="T158" s="194">
        <v>184277.26</v>
      </c>
      <c r="U158" s="195" t="s">
        <v>525</v>
      </c>
    </row>
    <row r="159" spans="1:21" outlineLevel="1" x14ac:dyDescent="0.25">
      <c r="A159" s="190" t="s">
        <v>482</v>
      </c>
      <c r="B159" s="191" t="s">
        <v>526</v>
      </c>
      <c r="C159" s="191" t="s">
        <v>323</v>
      </c>
      <c r="D159" s="191" t="s">
        <v>483</v>
      </c>
      <c r="E159" s="192">
        <v>863779</v>
      </c>
      <c r="F159" s="192">
        <v>1639911</v>
      </c>
      <c r="G159" s="192">
        <v>479457.92</v>
      </c>
      <c r="H159" s="192">
        <v>1176269.02</v>
      </c>
      <c r="I159" s="192">
        <v>103</v>
      </c>
      <c r="J159" s="192">
        <v>149</v>
      </c>
      <c r="K159" s="193">
        <v>52.672309655828897</v>
      </c>
      <c r="L159" s="193">
        <v>40.7609068884599</v>
      </c>
      <c r="M159" s="193">
        <v>69.1275167785235</v>
      </c>
      <c r="N159" s="193">
        <v>1.1000000000000001</v>
      </c>
      <c r="O159" s="193">
        <v>0</v>
      </c>
      <c r="P159" s="192">
        <v>950156.9</v>
      </c>
      <c r="Q159" s="192">
        <v>1429614.82</v>
      </c>
      <c r="R159" s="192">
        <v>1429614.82</v>
      </c>
      <c r="S159" s="192">
        <v>0</v>
      </c>
      <c r="T159" s="194">
        <v>1429614.82</v>
      </c>
      <c r="U159" s="195" t="s">
        <v>527</v>
      </c>
    </row>
    <row r="160" spans="1:21" outlineLevel="1" x14ac:dyDescent="0.25">
      <c r="A160" s="190" t="s">
        <v>482</v>
      </c>
      <c r="B160" s="191" t="s">
        <v>528</v>
      </c>
      <c r="C160" s="191" t="s">
        <v>323</v>
      </c>
      <c r="D160" s="191" t="s">
        <v>483</v>
      </c>
      <c r="E160" s="192">
        <v>20032</v>
      </c>
      <c r="F160" s="192">
        <v>19561</v>
      </c>
      <c r="G160" s="192">
        <v>13774.97</v>
      </c>
      <c r="H160" s="192">
        <v>5701.72</v>
      </c>
      <c r="I160" s="192">
        <v>25</v>
      </c>
      <c r="J160" s="192">
        <v>21</v>
      </c>
      <c r="K160" s="193">
        <v>102.407852359286</v>
      </c>
      <c r="L160" s="193">
        <v>241.593238531531</v>
      </c>
      <c r="M160" s="193">
        <v>119.04761904761899</v>
      </c>
      <c r="N160" s="193">
        <v>1.1000000000000001</v>
      </c>
      <c r="O160" s="193">
        <v>0</v>
      </c>
      <c r="P160" s="192">
        <v>22035.200000000001</v>
      </c>
      <c r="Q160" s="192">
        <v>35810.17</v>
      </c>
      <c r="R160" s="192">
        <v>35810.17</v>
      </c>
      <c r="S160" s="192">
        <v>0</v>
      </c>
      <c r="T160" s="194">
        <v>35810.17</v>
      </c>
      <c r="U160" s="195" t="s">
        <v>529</v>
      </c>
    </row>
    <row r="161" spans="1:21" outlineLevel="1" x14ac:dyDescent="0.25">
      <c r="A161" s="190" t="s">
        <v>530</v>
      </c>
      <c r="B161" s="191" t="s">
        <v>531</v>
      </c>
      <c r="C161" s="191" t="s">
        <v>323</v>
      </c>
      <c r="D161" s="191" t="s">
        <v>483</v>
      </c>
      <c r="E161" s="192">
        <v>101346</v>
      </c>
      <c r="F161" s="192">
        <v>267786</v>
      </c>
      <c r="G161" s="192">
        <v>336.32</v>
      </c>
      <c r="H161" s="192">
        <v>1242.22</v>
      </c>
      <c r="I161" s="192">
        <v>190</v>
      </c>
      <c r="J161" s="192">
        <v>525</v>
      </c>
      <c r="K161" s="193">
        <v>37.8458918688804</v>
      </c>
      <c r="L161" s="193">
        <v>27.0741092560094</v>
      </c>
      <c r="M161" s="193">
        <v>36.190476190476197</v>
      </c>
      <c r="N161" s="193">
        <v>1.1100000000000001</v>
      </c>
      <c r="O161" s="193">
        <v>0</v>
      </c>
      <c r="P161" s="192">
        <v>112494.06</v>
      </c>
      <c r="Q161" s="192">
        <v>112830.38</v>
      </c>
      <c r="R161" s="192">
        <v>112830.38</v>
      </c>
      <c r="S161" s="192">
        <v>0</v>
      </c>
      <c r="T161" s="194">
        <v>112830.38</v>
      </c>
      <c r="U161" s="195" t="s">
        <v>532</v>
      </c>
    </row>
    <row r="162" spans="1:21" outlineLevel="1" x14ac:dyDescent="0.25">
      <c r="A162" s="190" t="s">
        <v>530</v>
      </c>
      <c r="B162" s="191" t="s">
        <v>533</v>
      </c>
      <c r="C162" s="191" t="s">
        <v>323</v>
      </c>
      <c r="D162" s="191" t="s">
        <v>483</v>
      </c>
      <c r="E162" s="192">
        <v>11900</v>
      </c>
      <c r="F162" s="192">
        <v>8434</v>
      </c>
      <c r="G162" s="192">
        <v>0</v>
      </c>
      <c r="H162" s="192">
        <v>0</v>
      </c>
      <c r="I162" s="192">
        <v>21</v>
      </c>
      <c r="J162" s="192">
        <v>21</v>
      </c>
      <c r="K162" s="193">
        <v>141.09556556793899</v>
      </c>
      <c r="L162" s="193">
        <v>27.0741092560094</v>
      </c>
      <c r="M162" s="193">
        <v>100</v>
      </c>
      <c r="N162" s="193">
        <v>1.1100000000000001</v>
      </c>
      <c r="O162" s="193">
        <v>0</v>
      </c>
      <c r="P162" s="192">
        <v>13209</v>
      </c>
      <c r="Q162" s="192">
        <v>13209</v>
      </c>
      <c r="R162" s="192">
        <v>13209</v>
      </c>
      <c r="S162" s="192">
        <v>0</v>
      </c>
      <c r="T162" s="194">
        <v>13209</v>
      </c>
      <c r="U162" s="195" t="s">
        <v>534</v>
      </c>
    </row>
    <row r="163" spans="1:21" outlineLevel="1" x14ac:dyDescent="0.25">
      <c r="A163" s="190" t="s">
        <v>530</v>
      </c>
      <c r="B163" s="191" t="s">
        <v>535</v>
      </c>
      <c r="C163" s="191" t="s">
        <v>323</v>
      </c>
      <c r="D163" s="191" t="s">
        <v>483</v>
      </c>
      <c r="E163" s="192">
        <v>76674</v>
      </c>
      <c r="F163" s="192">
        <v>84163</v>
      </c>
      <c r="G163" s="192">
        <v>292.27</v>
      </c>
      <c r="H163" s="192">
        <v>352.19</v>
      </c>
      <c r="I163" s="192">
        <v>154</v>
      </c>
      <c r="J163" s="192">
        <v>173</v>
      </c>
      <c r="K163" s="193">
        <v>91.1017905730547</v>
      </c>
      <c r="L163" s="193">
        <v>82.986456174224102</v>
      </c>
      <c r="M163" s="193">
        <v>89.017341040462398</v>
      </c>
      <c r="N163" s="193">
        <v>1.1100000000000001</v>
      </c>
      <c r="O163" s="193">
        <v>0</v>
      </c>
      <c r="P163" s="192">
        <v>85108.14</v>
      </c>
      <c r="Q163" s="192">
        <v>85400.41</v>
      </c>
      <c r="R163" s="192">
        <v>85400.41</v>
      </c>
      <c r="S163" s="192">
        <v>0</v>
      </c>
      <c r="T163" s="194">
        <v>85400.41</v>
      </c>
      <c r="U163" s="195" t="s">
        <v>536</v>
      </c>
    </row>
    <row r="164" spans="1:21" outlineLevel="1" x14ac:dyDescent="0.25">
      <c r="A164" s="190" t="s">
        <v>530</v>
      </c>
      <c r="B164" s="191" t="s">
        <v>537</v>
      </c>
      <c r="C164" s="191" t="s">
        <v>323</v>
      </c>
      <c r="D164" s="191" t="s">
        <v>483</v>
      </c>
      <c r="E164" s="192">
        <v>15524</v>
      </c>
      <c r="F164" s="192">
        <v>12037</v>
      </c>
      <c r="G164" s="192">
        <v>0</v>
      </c>
      <c r="H164" s="192">
        <v>0</v>
      </c>
      <c r="I164" s="192">
        <v>41</v>
      </c>
      <c r="J164" s="192">
        <v>37</v>
      </c>
      <c r="K164" s="193">
        <v>128.96901221234501</v>
      </c>
      <c r="L164" s="193">
        <v>82.986456174224102</v>
      </c>
      <c r="M164" s="193">
        <v>110.81081081081101</v>
      </c>
      <c r="N164" s="193">
        <v>1.1100000000000001</v>
      </c>
      <c r="O164" s="193">
        <v>0</v>
      </c>
      <c r="P164" s="192">
        <v>17231.64</v>
      </c>
      <c r="Q164" s="192">
        <v>17231.64</v>
      </c>
      <c r="R164" s="192">
        <v>17231.64</v>
      </c>
      <c r="S164" s="192">
        <v>0</v>
      </c>
      <c r="T164" s="194">
        <v>17231.64</v>
      </c>
      <c r="U164" s="195" t="s">
        <v>538</v>
      </c>
    </row>
    <row r="165" spans="1:21" outlineLevel="1" x14ac:dyDescent="0.25">
      <c r="A165" s="190" t="s">
        <v>530</v>
      </c>
      <c r="B165" s="191" t="s">
        <v>539</v>
      </c>
      <c r="C165" s="191" t="s">
        <v>323</v>
      </c>
      <c r="D165" s="191" t="s">
        <v>483</v>
      </c>
      <c r="E165" s="192">
        <v>196</v>
      </c>
      <c r="F165" s="192">
        <v>591</v>
      </c>
      <c r="G165" s="192">
        <v>0</v>
      </c>
      <c r="H165" s="192">
        <v>0</v>
      </c>
      <c r="I165" s="192">
        <v>2</v>
      </c>
      <c r="J165" s="192">
        <v>1</v>
      </c>
      <c r="K165" s="193">
        <v>33.164128595600701</v>
      </c>
      <c r="L165" s="193">
        <v>82.986456174224102</v>
      </c>
      <c r="M165" s="193">
        <v>200</v>
      </c>
      <c r="N165" s="193">
        <v>1.1100000000000001</v>
      </c>
      <c r="O165" s="193">
        <v>0</v>
      </c>
      <c r="P165" s="192">
        <v>217.56</v>
      </c>
      <c r="Q165" s="192">
        <v>217.56</v>
      </c>
      <c r="R165" s="192">
        <v>217.56</v>
      </c>
      <c r="S165" s="192">
        <v>0</v>
      </c>
      <c r="T165" s="194">
        <v>217.56</v>
      </c>
      <c r="U165" s="195" t="s">
        <v>540</v>
      </c>
    </row>
    <row r="166" spans="1:21" outlineLevel="1" x14ac:dyDescent="0.25">
      <c r="A166" s="190" t="s">
        <v>530</v>
      </c>
      <c r="B166" s="191" t="s">
        <v>541</v>
      </c>
      <c r="C166" s="191" t="s">
        <v>323</v>
      </c>
      <c r="D166" s="191" t="s">
        <v>483</v>
      </c>
      <c r="E166" s="192">
        <v>52062</v>
      </c>
      <c r="F166" s="192">
        <v>35687</v>
      </c>
      <c r="G166" s="192">
        <v>1436.65</v>
      </c>
      <c r="H166" s="192">
        <v>13.94</v>
      </c>
      <c r="I166" s="192">
        <v>133</v>
      </c>
      <c r="J166" s="192">
        <v>98</v>
      </c>
      <c r="K166" s="193">
        <v>145.88505618292399</v>
      </c>
      <c r="L166" s="193">
        <v>10305.9540889527</v>
      </c>
      <c r="M166" s="193">
        <v>135.71428571428601</v>
      </c>
      <c r="N166" s="193">
        <v>1.1100000000000001</v>
      </c>
      <c r="O166" s="193">
        <v>0</v>
      </c>
      <c r="P166" s="192">
        <v>57788.82</v>
      </c>
      <c r="Q166" s="192">
        <v>59225.47</v>
      </c>
      <c r="R166" s="192">
        <v>59225.47</v>
      </c>
      <c r="S166" s="192">
        <v>0</v>
      </c>
      <c r="T166" s="194">
        <v>59225.47</v>
      </c>
      <c r="U166" s="195" t="s">
        <v>542</v>
      </c>
    </row>
    <row r="167" spans="1:21" outlineLevel="1" x14ac:dyDescent="0.25">
      <c r="A167" s="190" t="s">
        <v>530</v>
      </c>
      <c r="B167" s="191" t="s">
        <v>292</v>
      </c>
      <c r="C167" s="191" t="s">
        <v>323</v>
      </c>
      <c r="D167" s="191" t="s">
        <v>483</v>
      </c>
      <c r="E167" s="192">
        <v>87136</v>
      </c>
      <c r="F167" s="192">
        <v>76567</v>
      </c>
      <c r="G167" s="192">
        <v>760.82</v>
      </c>
      <c r="H167" s="192">
        <v>130.72999999999999</v>
      </c>
      <c r="I167" s="192">
        <v>70</v>
      </c>
      <c r="J167" s="192">
        <v>54</v>
      </c>
      <c r="K167" s="193">
        <v>113.80359684981801</v>
      </c>
      <c r="L167" s="193">
        <v>581.97812284861902</v>
      </c>
      <c r="M167" s="193">
        <v>129.62962962962999</v>
      </c>
      <c r="N167" s="193">
        <v>1.1100000000000001</v>
      </c>
      <c r="O167" s="193">
        <v>0</v>
      </c>
      <c r="P167" s="192">
        <v>96720.960000000006</v>
      </c>
      <c r="Q167" s="192">
        <v>97481.78</v>
      </c>
      <c r="R167" s="192">
        <v>97481.78</v>
      </c>
      <c r="S167" s="192">
        <v>0</v>
      </c>
      <c r="T167" s="194">
        <v>97481.78</v>
      </c>
      <c r="U167" s="195" t="s">
        <v>543</v>
      </c>
    </row>
    <row r="168" spans="1:21" outlineLevel="1" x14ac:dyDescent="0.25">
      <c r="A168" s="190" t="s">
        <v>530</v>
      </c>
      <c r="B168" s="191" t="s">
        <v>295</v>
      </c>
      <c r="C168" s="191" t="s">
        <v>323</v>
      </c>
      <c r="D168" s="191" t="s">
        <v>483</v>
      </c>
      <c r="E168" s="192">
        <v>7925</v>
      </c>
      <c r="F168" s="192">
        <v>11930</v>
      </c>
      <c r="G168" s="192">
        <v>0</v>
      </c>
      <c r="H168" s="192">
        <v>0</v>
      </c>
      <c r="I168" s="192">
        <v>36</v>
      </c>
      <c r="J168" s="192">
        <v>31</v>
      </c>
      <c r="K168" s="193">
        <v>66.429170159262398</v>
      </c>
      <c r="L168" s="193">
        <v>581.97812284861902</v>
      </c>
      <c r="M168" s="193">
        <v>116.129032258065</v>
      </c>
      <c r="N168" s="193">
        <v>1.1100000000000001</v>
      </c>
      <c r="O168" s="193">
        <v>0</v>
      </c>
      <c r="P168" s="192">
        <v>8796.75</v>
      </c>
      <c r="Q168" s="192">
        <v>8796.75</v>
      </c>
      <c r="R168" s="192">
        <v>8796.75</v>
      </c>
      <c r="S168" s="192">
        <v>0</v>
      </c>
      <c r="T168" s="194">
        <v>8796.75</v>
      </c>
      <c r="U168" s="195" t="s">
        <v>544</v>
      </c>
    </row>
    <row r="169" spans="1:21" outlineLevel="1" x14ac:dyDescent="0.25">
      <c r="A169" s="190" t="s">
        <v>530</v>
      </c>
      <c r="B169" s="191" t="s">
        <v>545</v>
      </c>
      <c r="C169" s="191" t="s">
        <v>323</v>
      </c>
      <c r="D169" s="191" t="s">
        <v>483</v>
      </c>
      <c r="E169" s="192">
        <v>173188</v>
      </c>
      <c r="F169" s="192">
        <v>142465</v>
      </c>
      <c r="G169" s="192">
        <v>1320.04</v>
      </c>
      <c r="H169" s="192">
        <v>1010.41</v>
      </c>
      <c r="I169" s="192">
        <v>346</v>
      </c>
      <c r="J169" s="192">
        <v>309</v>
      </c>
      <c r="K169" s="193">
        <v>121.56529673955001</v>
      </c>
      <c r="L169" s="193">
        <v>130.64399600162301</v>
      </c>
      <c r="M169" s="193">
        <v>111.97411003236201</v>
      </c>
      <c r="N169" s="193">
        <v>1.1100000000000001</v>
      </c>
      <c r="O169" s="193">
        <v>0</v>
      </c>
      <c r="P169" s="192">
        <v>192238.68</v>
      </c>
      <c r="Q169" s="192">
        <v>193558.72</v>
      </c>
      <c r="R169" s="192">
        <v>193558.72</v>
      </c>
      <c r="S169" s="192">
        <v>0</v>
      </c>
      <c r="T169" s="194">
        <v>193558.72</v>
      </c>
      <c r="U169" s="195" t="s">
        <v>546</v>
      </c>
    </row>
    <row r="170" spans="1:21" outlineLevel="1" x14ac:dyDescent="0.25">
      <c r="A170" s="190" t="s">
        <v>530</v>
      </c>
      <c r="B170" s="191" t="s">
        <v>451</v>
      </c>
      <c r="C170" s="191" t="s">
        <v>323</v>
      </c>
      <c r="D170" s="191" t="s">
        <v>483</v>
      </c>
      <c r="E170" s="192">
        <v>287708</v>
      </c>
      <c r="F170" s="192">
        <v>176933</v>
      </c>
      <c r="G170" s="192">
        <v>1939.16</v>
      </c>
      <c r="H170" s="192">
        <v>24.04</v>
      </c>
      <c r="I170" s="192">
        <v>260</v>
      </c>
      <c r="J170" s="192">
        <v>149</v>
      </c>
      <c r="K170" s="193">
        <v>162.60844500460601</v>
      </c>
      <c r="L170" s="193">
        <v>8066.3893510815296</v>
      </c>
      <c r="M170" s="193">
        <v>174.49664429530199</v>
      </c>
      <c r="N170" s="193">
        <v>1.1100000000000001</v>
      </c>
      <c r="O170" s="193">
        <v>0</v>
      </c>
      <c r="P170" s="192">
        <v>319355.88</v>
      </c>
      <c r="Q170" s="192">
        <v>321295.03999999998</v>
      </c>
      <c r="R170" s="192">
        <v>321295.03999999998</v>
      </c>
      <c r="S170" s="192">
        <v>0</v>
      </c>
      <c r="T170" s="194">
        <v>321295.03999999998</v>
      </c>
      <c r="U170" s="195" t="s">
        <v>452</v>
      </c>
    </row>
    <row r="171" spans="1:21" outlineLevel="1" x14ac:dyDescent="0.25">
      <c r="A171" s="190" t="s">
        <v>547</v>
      </c>
      <c r="B171" s="191" t="s">
        <v>451</v>
      </c>
      <c r="C171" s="191" t="s">
        <v>323</v>
      </c>
      <c r="D171" s="191" t="s">
        <v>483</v>
      </c>
      <c r="E171" s="192">
        <v>356</v>
      </c>
      <c r="F171" s="192">
        <v>0</v>
      </c>
      <c r="G171" s="192">
        <v>0</v>
      </c>
      <c r="H171" s="192">
        <v>0</v>
      </c>
      <c r="I171" s="192">
        <v>1</v>
      </c>
      <c r="J171" s="192">
        <v>0</v>
      </c>
      <c r="K171" s="193">
        <v>162.60844500460601</v>
      </c>
      <c r="L171" s="193">
        <v>8066.3893510815296</v>
      </c>
      <c r="M171" s="193">
        <v>174.49664429530199</v>
      </c>
      <c r="N171" s="193">
        <v>1.0900000000000001</v>
      </c>
      <c r="O171" s="193">
        <v>0</v>
      </c>
      <c r="P171" s="192">
        <v>388.04</v>
      </c>
      <c r="Q171" s="192">
        <v>388.04</v>
      </c>
      <c r="R171" s="192">
        <v>388.04</v>
      </c>
      <c r="S171" s="192">
        <v>0</v>
      </c>
      <c r="T171" s="194">
        <v>388.04</v>
      </c>
      <c r="U171" s="195" t="s">
        <v>452</v>
      </c>
    </row>
    <row r="172" spans="1:21" outlineLevel="1" x14ac:dyDescent="0.25">
      <c r="A172" s="190" t="s">
        <v>482</v>
      </c>
      <c r="B172" s="191" t="s">
        <v>548</v>
      </c>
      <c r="C172" s="191" t="s">
        <v>323</v>
      </c>
      <c r="D172" s="191" t="s">
        <v>483</v>
      </c>
      <c r="E172" s="192">
        <v>81740</v>
      </c>
      <c r="F172" s="192">
        <v>65605</v>
      </c>
      <c r="G172" s="192">
        <v>0</v>
      </c>
      <c r="H172" s="192">
        <v>0</v>
      </c>
      <c r="I172" s="192">
        <v>33</v>
      </c>
      <c r="J172" s="192">
        <v>22</v>
      </c>
      <c r="K172" s="193">
        <v>124.594162030333</v>
      </c>
      <c r="L172" s="193">
        <v>8066.3893510815296</v>
      </c>
      <c r="M172" s="193">
        <v>150</v>
      </c>
      <c r="N172" s="193">
        <v>1.1000000000000001</v>
      </c>
      <c r="O172" s="193">
        <v>0</v>
      </c>
      <c r="P172" s="192">
        <v>89914</v>
      </c>
      <c r="Q172" s="192">
        <v>89914</v>
      </c>
      <c r="R172" s="192">
        <v>89914</v>
      </c>
      <c r="S172" s="192">
        <v>0</v>
      </c>
      <c r="T172" s="194">
        <v>89914</v>
      </c>
      <c r="U172" s="195" t="s">
        <v>549</v>
      </c>
    </row>
    <row r="173" spans="1:21" outlineLevel="1" x14ac:dyDescent="0.25">
      <c r="A173" s="190" t="s">
        <v>547</v>
      </c>
      <c r="B173" s="191" t="s">
        <v>548</v>
      </c>
      <c r="C173" s="191" t="s">
        <v>323</v>
      </c>
      <c r="D173" s="191" t="s">
        <v>483</v>
      </c>
      <c r="E173" s="192">
        <v>553</v>
      </c>
      <c r="F173" s="192">
        <v>3674</v>
      </c>
      <c r="G173" s="192">
        <v>0</v>
      </c>
      <c r="H173" s="192">
        <v>0</v>
      </c>
      <c r="I173" s="192">
        <v>1</v>
      </c>
      <c r="J173" s="192">
        <v>7</v>
      </c>
      <c r="K173" s="193">
        <v>15.0517147523136</v>
      </c>
      <c r="L173" s="193">
        <v>8066.3893510815296</v>
      </c>
      <c r="M173" s="193">
        <v>14.285714285714301</v>
      </c>
      <c r="N173" s="193">
        <v>1.0900000000000001</v>
      </c>
      <c r="O173" s="193">
        <v>0</v>
      </c>
      <c r="P173" s="192">
        <v>602.77</v>
      </c>
      <c r="Q173" s="192">
        <v>602.77</v>
      </c>
      <c r="R173" s="192">
        <v>602.77</v>
      </c>
      <c r="S173" s="192">
        <v>0</v>
      </c>
      <c r="T173" s="194">
        <v>602.77</v>
      </c>
      <c r="U173" s="195" t="s">
        <v>549</v>
      </c>
    </row>
    <row r="174" spans="1:21" outlineLevel="1" x14ac:dyDescent="0.25">
      <c r="A174" s="190" t="s">
        <v>491</v>
      </c>
      <c r="B174" s="191" t="s">
        <v>550</v>
      </c>
      <c r="C174" s="191" t="s">
        <v>323</v>
      </c>
      <c r="D174" s="191" t="s">
        <v>483</v>
      </c>
      <c r="E174" s="192">
        <v>244884</v>
      </c>
      <c r="F174" s="192">
        <v>279896</v>
      </c>
      <c r="G174" s="192">
        <v>2813.29</v>
      </c>
      <c r="H174" s="192">
        <v>0</v>
      </c>
      <c r="I174" s="192">
        <v>234</v>
      </c>
      <c r="J174" s="192">
        <v>200</v>
      </c>
      <c r="K174" s="193">
        <v>87.491068111012694</v>
      </c>
      <c r="L174" s="193">
        <v>8066.3893510815296</v>
      </c>
      <c r="M174" s="193">
        <v>117</v>
      </c>
      <c r="N174" s="193">
        <v>1.1100000000000001</v>
      </c>
      <c r="O174" s="193">
        <v>0</v>
      </c>
      <c r="P174" s="192">
        <v>271821.24</v>
      </c>
      <c r="Q174" s="192">
        <v>274634.53000000003</v>
      </c>
      <c r="R174" s="192">
        <v>274634.53000000003</v>
      </c>
      <c r="S174" s="192">
        <v>0</v>
      </c>
      <c r="T174" s="194">
        <v>274634.53000000003</v>
      </c>
      <c r="U174" s="195" t="s">
        <v>551</v>
      </c>
    </row>
    <row r="175" spans="1:21" outlineLevel="1" x14ac:dyDescent="0.25">
      <c r="A175" s="190" t="s">
        <v>555</v>
      </c>
      <c r="B175" s="191" t="s">
        <v>550</v>
      </c>
      <c r="C175" s="191" t="s">
        <v>323</v>
      </c>
      <c r="D175" s="191" t="s">
        <v>483</v>
      </c>
      <c r="E175" s="192">
        <v>143330</v>
      </c>
      <c r="F175" s="192">
        <v>117270</v>
      </c>
      <c r="G175" s="192">
        <v>0</v>
      </c>
      <c r="H175" s="192">
        <v>0</v>
      </c>
      <c r="I175" s="192">
        <v>7</v>
      </c>
      <c r="J175" s="192">
        <v>7</v>
      </c>
      <c r="K175" s="193">
        <v>122.222222222222</v>
      </c>
      <c r="L175" s="193">
        <v>8066.3893510815296</v>
      </c>
      <c r="M175" s="193">
        <v>100</v>
      </c>
      <c r="N175" s="193">
        <v>0.85</v>
      </c>
      <c r="O175" s="193">
        <v>0</v>
      </c>
      <c r="P175" s="192">
        <v>121830.5</v>
      </c>
      <c r="Q175" s="192">
        <v>121830.5</v>
      </c>
      <c r="R175" s="192">
        <v>121830.5</v>
      </c>
      <c r="S175" s="192">
        <v>0</v>
      </c>
      <c r="T175" s="194">
        <v>121830.5</v>
      </c>
      <c r="U175" s="195" t="s">
        <v>551</v>
      </c>
    </row>
    <row r="176" spans="1:21" outlineLevel="1" x14ac:dyDescent="0.25">
      <c r="A176" s="190" t="s">
        <v>530</v>
      </c>
      <c r="B176" s="191" t="s">
        <v>556</v>
      </c>
      <c r="C176" s="191" t="s">
        <v>323</v>
      </c>
      <c r="D176" s="191" t="s">
        <v>483</v>
      </c>
      <c r="E176" s="192">
        <v>100608</v>
      </c>
      <c r="F176" s="192">
        <v>153537</v>
      </c>
      <c r="G176" s="192">
        <v>20561.91</v>
      </c>
      <c r="H176" s="192">
        <v>79950.740000000005</v>
      </c>
      <c r="I176" s="192">
        <v>112</v>
      </c>
      <c r="J176" s="192">
        <v>136</v>
      </c>
      <c r="K176" s="193">
        <v>65.526876257840101</v>
      </c>
      <c r="L176" s="193">
        <v>25.718223496117702</v>
      </c>
      <c r="M176" s="193">
        <v>82.352941176470594</v>
      </c>
      <c r="N176" s="193">
        <v>1.1100000000000001</v>
      </c>
      <c r="O176" s="193">
        <v>0</v>
      </c>
      <c r="P176" s="192">
        <v>111674.88</v>
      </c>
      <c r="Q176" s="192">
        <v>132236.79</v>
      </c>
      <c r="R176" s="192">
        <v>132236.79</v>
      </c>
      <c r="S176" s="192">
        <v>0</v>
      </c>
      <c r="T176" s="194">
        <v>132236.79</v>
      </c>
      <c r="U176" s="195" t="s">
        <v>557</v>
      </c>
    </row>
    <row r="177" spans="1:21" outlineLevel="1" x14ac:dyDescent="0.25">
      <c r="A177" s="190" t="s">
        <v>530</v>
      </c>
      <c r="B177" s="191" t="s">
        <v>558</v>
      </c>
      <c r="C177" s="191" t="s">
        <v>323</v>
      </c>
      <c r="D177" s="191" t="s">
        <v>483</v>
      </c>
      <c r="E177" s="192">
        <v>104333</v>
      </c>
      <c r="F177" s="192">
        <v>85587</v>
      </c>
      <c r="G177" s="192">
        <v>0</v>
      </c>
      <c r="H177" s="192">
        <v>0</v>
      </c>
      <c r="I177" s="192">
        <v>154</v>
      </c>
      <c r="J177" s="192">
        <v>152</v>
      </c>
      <c r="K177" s="193">
        <v>121.902859079066</v>
      </c>
      <c r="L177" s="193">
        <v>25.718223496117702</v>
      </c>
      <c r="M177" s="193">
        <v>101.31578947368401</v>
      </c>
      <c r="N177" s="193">
        <v>1.1100000000000001</v>
      </c>
      <c r="O177" s="193">
        <v>0</v>
      </c>
      <c r="P177" s="192">
        <v>115809.63</v>
      </c>
      <c r="Q177" s="192">
        <v>115809.63</v>
      </c>
      <c r="R177" s="192">
        <v>115809.63</v>
      </c>
      <c r="S177" s="192">
        <v>0</v>
      </c>
      <c r="T177" s="194">
        <v>115809.63</v>
      </c>
      <c r="U177" s="195" t="s">
        <v>559</v>
      </c>
    </row>
    <row r="178" spans="1:21" outlineLevel="1" x14ac:dyDescent="0.25">
      <c r="A178" s="190" t="s">
        <v>482</v>
      </c>
      <c r="B178" s="191" t="s">
        <v>560</v>
      </c>
      <c r="C178" s="191" t="s">
        <v>323</v>
      </c>
      <c r="D178" s="191" t="s">
        <v>483</v>
      </c>
      <c r="E178" s="192">
        <v>117674</v>
      </c>
      <c r="F178" s="192">
        <v>97617</v>
      </c>
      <c r="G178" s="192">
        <v>0</v>
      </c>
      <c r="H178" s="192">
        <v>15154.37</v>
      </c>
      <c r="I178" s="192">
        <v>278</v>
      </c>
      <c r="J178" s="192">
        <v>106</v>
      </c>
      <c r="K178" s="193">
        <v>120.546626099962</v>
      </c>
      <c r="L178" s="193">
        <v>0</v>
      </c>
      <c r="M178" s="193">
        <v>262.26415094339598</v>
      </c>
      <c r="N178" s="193">
        <v>1.1000000000000001</v>
      </c>
      <c r="O178" s="193">
        <v>0</v>
      </c>
      <c r="P178" s="192">
        <v>129441.4</v>
      </c>
      <c r="Q178" s="192">
        <v>129441.4</v>
      </c>
      <c r="R178" s="192">
        <v>129441.4</v>
      </c>
      <c r="S178" s="192">
        <v>0</v>
      </c>
      <c r="T178" s="194">
        <v>129441.4</v>
      </c>
      <c r="U178" s="195" t="s">
        <v>561</v>
      </c>
    </row>
    <row r="179" spans="1:21" outlineLevel="1" x14ac:dyDescent="0.25">
      <c r="A179" s="190" t="s">
        <v>482</v>
      </c>
      <c r="B179" s="191" t="s">
        <v>562</v>
      </c>
      <c r="C179" s="191" t="s">
        <v>323</v>
      </c>
      <c r="D179" s="191" t="s">
        <v>483</v>
      </c>
      <c r="E179" s="192">
        <v>62847</v>
      </c>
      <c r="F179" s="192">
        <v>0</v>
      </c>
      <c r="G179" s="192">
        <v>17506.689999999999</v>
      </c>
      <c r="H179" s="192">
        <v>0</v>
      </c>
      <c r="I179" s="192">
        <v>24</v>
      </c>
      <c r="J179" s="192">
        <v>0</v>
      </c>
      <c r="K179" s="193">
        <v>120.546626099962</v>
      </c>
      <c r="L179" s="193">
        <v>0</v>
      </c>
      <c r="M179" s="193">
        <v>262.26415094339598</v>
      </c>
      <c r="N179" s="193">
        <v>1.1000000000000001</v>
      </c>
      <c r="O179" s="193">
        <v>0</v>
      </c>
      <c r="P179" s="192">
        <v>69131.7</v>
      </c>
      <c r="Q179" s="192">
        <v>86638.39</v>
      </c>
      <c r="R179" s="192">
        <v>86638.39</v>
      </c>
      <c r="S179" s="192">
        <v>0</v>
      </c>
      <c r="T179" s="194">
        <v>86638.39</v>
      </c>
      <c r="U179" s="195" t="s">
        <v>563</v>
      </c>
    </row>
    <row r="180" spans="1:21" outlineLevel="1" x14ac:dyDescent="0.25">
      <c r="A180" s="190" t="s">
        <v>482</v>
      </c>
      <c r="B180" s="191" t="s">
        <v>453</v>
      </c>
      <c r="C180" s="191" t="s">
        <v>323</v>
      </c>
      <c r="D180" s="191" t="s">
        <v>483</v>
      </c>
      <c r="E180" s="192">
        <v>14735</v>
      </c>
      <c r="F180" s="192">
        <v>0</v>
      </c>
      <c r="G180" s="192">
        <v>3123.35</v>
      </c>
      <c r="H180" s="192">
        <v>0</v>
      </c>
      <c r="I180" s="192">
        <v>113</v>
      </c>
      <c r="J180" s="192">
        <v>0</v>
      </c>
      <c r="K180" s="193">
        <v>120.546626099962</v>
      </c>
      <c r="L180" s="193">
        <v>0</v>
      </c>
      <c r="M180" s="193">
        <v>262.26415094339598</v>
      </c>
      <c r="N180" s="193">
        <v>1.1000000000000001</v>
      </c>
      <c r="O180" s="193">
        <v>0</v>
      </c>
      <c r="P180" s="192">
        <v>16208.5</v>
      </c>
      <c r="Q180" s="192">
        <v>19331.849999999999</v>
      </c>
      <c r="R180" s="192">
        <v>19331.849999999999</v>
      </c>
      <c r="S180" s="192">
        <v>0</v>
      </c>
      <c r="T180" s="194">
        <v>19331.849999999999</v>
      </c>
      <c r="U180" s="195" t="s">
        <v>454</v>
      </c>
    </row>
    <row r="181" spans="1:21" outlineLevel="1" x14ac:dyDescent="0.25">
      <c r="A181" s="190" t="s">
        <v>482</v>
      </c>
      <c r="B181" s="191" t="s">
        <v>566</v>
      </c>
      <c r="C181" s="191" t="s">
        <v>323</v>
      </c>
      <c r="D181" s="191" t="s">
        <v>483</v>
      </c>
      <c r="E181" s="192">
        <v>90</v>
      </c>
      <c r="F181" s="192">
        <v>45</v>
      </c>
      <c r="G181" s="192">
        <v>0</v>
      </c>
      <c r="H181" s="192">
        <v>0</v>
      </c>
      <c r="I181" s="192">
        <v>2</v>
      </c>
      <c r="J181" s="192">
        <v>1</v>
      </c>
      <c r="K181" s="193">
        <v>200</v>
      </c>
      <c r="L181" s="193">
        <v>0</v>
      </c>
      <c r="M181" s="193">
        <v>200</v>
      </c>
      <c r="N181" s="193">
        <v>1.1000000000000001</v>
      </c>
      <c r="O181" s="193">
        <v>0</v>
      </c>
      <c r="P181" s="192">
        <v>99</v>
      </c>
      <c r="Q181" s="192">
        <v>99</v>
      </c>
      <c r="R181" s="192">
        <v>99</v>
      </c>
      <c r="S181" s="192">
        <v>0</v>
      </c>
      <c r="T181" s="194">
        <v>99</v>
      </c>
      <c r="U181" s="195" t="s">
        <v>567</v>
      </c>
    </row>
    <row r="182" spans="1:21" outlineLevel="1" x14ac:dyDescent="0.25">
      <c r="A182" s="190" t="s">
        <v>568</v>
      </c>
      <c r="B182" s="191" t="s">
        <v>569</v>
      </c>
      <c r="C182" s="191" t="s">
        <v>323</v>
      </c>
      <c r="D182" s="191" t="s">
        <v>480</v>
      </c>
      <c r="E182" s="192">
        <v>155316</v>
      </c>
      <c r="F182" s="192">
        <v>99270</v>
      </c>
      <c r="G182" s="192">
        <v>0</v>
      </c>
      <c r="H182" s="192">
        <v>0</v>
      </c>
      <c r="I182" s="192">
        <v>30</v>
      </c>
      <c r="J182" s="192">
        <v>18</v>
      </c>
      <c r="K182" s="193">
        <v>156.45814445451799</v>
      </c>
      <c r="L182" s="193">
        <v>0</v>
      </c>
      <c r="M182" s="193">
        <v>166.666666666667</v>
      </c>
      <c r="N182" s="193">
        <v>1.1200000000000001</v>
      </c>
      <c r="O182" s="193">
        <v>0</v>
      </c>
      <c r="P182" s="192">
        <v>173953.92000000001</v>
      </c>
      <c r="Q182" s="192">
        <v>173953.92000000001</v>
      </c>
      <c r="R182" s="192">
        <v>173953.92000000001</v>
      </c>
      <c r="S182" s="192">
        <v>0</v>
      </c>
      <c r="T182" s="194">
        <v>173953.92000000001</v>
      </c>
      <c r="U182" s="195" t="s">
        <v>570</v>
      </c>
    </row>
    <row r="183" spans="1:21" outlineLevel="1" x14ac:dyDescent="0.25">
      <c r="A183" s="190" t="s">
        <v>571</v>
      </c>
      <c r="B183" s="191" t="s">
        <v>569</v>
      </c>
      <c r="C183" s="191" t="s">
        <v>323</v>
      </c>
      <c r="D183" s="191" t="s">
        <v>480</v>
      </c>
      <c r="E183" s="192">
        <v>14805</v>
      </c>
      <c r="F183" s="192">
        <v>14100</v>
      </c>
      <c r="G183" s="192">
        <v>0</v>
      </c>
      <c r="H183" s="192">
        <v>0</v>
      </c>
      <c r="I183" s="192">
        <v>4</v>
      </c>
      <c r="J183" s="192">
        <v>5</v>
      </c>
      <c r="K183" s="193">
        <v>105</v>
      </c>
      <c r="L183" s="193">
        <v>0</v>
      </c>
      <c r="M183" s="193">
        <v>80</v>
      </c>
      <c r="N183" s="193">
        <v>1.3</v>
      </c>
      <c r="O183" s="193">
        <v>0</v>
      </c>
      <c r="P183" s="192">
        <v>19246.5</v>
      </c>
      <c r="Q183" s="192">
        <v>19246.5</v>
      </c>
      <c r="R183" s="192">
        <v>19246.5</v>
      </c>
      <c r="S183" s="192">
        <v>0</v>
      </c>
      <c r="T183" s="194">
        <v>19246.5</v>
      </c>
      <c r="U183" s="195" t="s">
        <v>570</v>
      </c>
    </row>
    <row r="184" spans="1:21" outlineLevel="1" x14ac:dyDescent="0.25">
      <c r="A184" s="190" t="s">
        <v>482</v>
      </c>
      <c r="B184" s="191" t="s">
        <v>572</v>
      </c>
      <c r="C184" s="191" t="s">
        <v>323</v>
      </c>
      <c r="D184" s="191" t="s">
        <v>483</v>
      </c>
      <c r="E184" s="192">
        <v>2064</v>
      </c>
      <c r="F184" s="192">
        <v>11379</v>
      </c>
      <c r="G184" s="192">
        <v>0</v>
      </c>
      <c r="H184" s="192">
        <v>0</v>
      </c>
      <c r="I184" s="192">
        <v>2</v>
      </c>
      <c r="J184" s="192">
        <v>2</v>
      </c>
      <c r="K184" s="193">
        <v>18.1386765093593</v>
      </c>
      <c r="L184" s="193">
        <v>0</v>
      </c>
      <c r="M184" s="193">
        <v>100</v>
      </c>
      <c r="N184" s="193">
        <v>1.1000000000000001</v>
      </c>
      <c r="O184" s="193">
        <v>0</v>
      </c>
      <c r="P184" s="192">
        <v>2270.4</v>
      </c>
      <c r="Q184" s="192">
        <v>2270.4</v>
      </c>
      <c r="R184" s="192">
        <v>2270.4</v>
      </c>
      <c r="S184" s="192">
        <v>0</v>
      </c>
      <c r="T184" s="194">
        <v>2270.4</v>
      </c>
      <c r="U184" s="195" t="s">
        <v>573</v>
      </c>
    </row>
    <row r="185" spans="1:21" outlineLevel="1" x14ac:dyDescent="0.25">
      <c r="A185" s="190" t="s">
        <v>574</v>
      </c>
      <c r="B185" s="191" t="s">
        <v>575</v>
      </c>
      <c r="C185" s="191" t="s">
        <v>323</v>
      </c>
      <c r="D185" s="191" t="s">
        <v>480</v>
      </c>
      <c r="E185" s="192">
        <v>501</v>
      </c>
      <c r="F185" s="192">
        <v>14680</v>
      </c>
      <c r="G185" s="192">
        <v>0</v>
      </c>
      <c r="H185" s="192">
        <v>0</v>
      </c>
      <c r="I185" s="192">
        <v>1</v>
      </c>
      <c r="J185" s="192">
        <v>2</v>
      </c>
      <c r="K185" s="193">
        <v>3.4128065395095399</v>
      </c>
      <c r="L185" s="193">
        <v>0</v>
      </c>
      <c r="M185" s="193">
        <v>50</v>
      </c>
      <c r="N185" s="193">
        <v>1.0900000000000001</v>
      </c>
      <c r="O185" s="193">
        <v>0</v>
      </c>
      <c r="P185" s="192">
        <v>546.09</v>
      </c>
      <c r="Q185" s="192">
        <v>546.09</v>
      </c>
      <c r="R185" s="192">
        <v>546.09</v>
      </c>
      <c r="S185" s="192">
        <v>0</v>
      </c>
      <c r="T185" s="194">
        <v>546.09</v>
      </c>
      <c r="U185" s="195" t="s">
        <v>576</v>
      </c>
    </row>
    <row r="186" spans="1:21" outlineLevel="1" x14ac:dyDescent="0.25">
      <c r="A186" s="190" t="s">
        <v>482</v>
      </c>
      <c r="B186" s="191" t="s">
        <v>577</v>
      </c>
      <c r="C186" s="191" t="s">
        <v>323</v>
      </c>
      <c r="D186" s="191" t="s">
        <v>483</v>
      </c>
      <c r="E186" s="192">
        <v>0</v>
      </c>
      <c r="F186" s="192">
        <v>0</v>
      </c>
      <c r="G186" s="192">
        <v>0</v>
      </c>
      <c r="H186" s="192">
        <v>0</v>
      </c>
      <c r="I186" s="192">
        <v>2</v>
      </c>
      <c r="J186" s="192">
        <v>0</v>
      </c>
      <c r="K186" s="193">
        <v>3.4128065395095399</v>
      </c>
      <c r="L186" s="193">
        <v>0</v>
      </c>
      <c r="M186" s="193">
        <v>50</v>
      </c>
      <c r="N186" s="193">
        <v>1.1000000000000001</v>
      </c>
      <c r="O186" s="193">
        <v>0</v>
      </c>
      <c r="P186" s="192">
        <v>0</v>
      </c>
      <c r="Q186" s="192">
        <v>0</v>
      </c>
      <c r="R186" s="192">
        <v>0</v>
      </c>
      <c r="S186" s="192">
        <v>0</v>
      </c>
      <c r="T186" s="194">
        <v>0</v>
      </c>
      <c r="U186" s="195" t="s">
        <v>578</v>
      </c>
    </row>
    <row r="187" spans="1:21" x14ac:dyDescent="0.25">
      <c r="A187" s="196" t="s">
        <v>579</v>
      </c>
      <c r="B187" s="197"/>
      <c r="C187" s="197"/>
      <c r="D187" s="197"/>
      <c r="E187" s="198">
        <v>6876735</v>
      </c>
      <c r="F187" s="198">
        <v>7812648</v>
      </c>
      <c r="G187" s="198">
        <v>3958610.1</v>
      </c>
      <c r="H187" s="198">
        <v>4760091.88</v>
      </c>
      <c r="I187" s="197"/>
      <c r="J187" s="197"/>
      <c r="K187" s="199"/>
      <c r="L187" s="199"/>
      <c r="M187" s="199"/>
      <c r="N187" s="199"/>
      <c r="O187" s="199"/>
      <c r="P187" s="198">
        <v>7409212.7599999998</v>
      </c>
      <c r="Q187" s="198">
        <v>11367822.859999999</v>
      </c>
      <c r="R187" s="198">
        <v>11367822.859999999</v>
      </c>
      <c r="S187" s="198">
        <v>0</v>
      </c>
      <c r="T187" s="198">
        <v>11367822.859999999</v>
      </c>
      <c r="U187" s="192"/>
    </row>
    <row r="188" spans="1:21" outlineLevel="1" x14ac:dyDescent="0.25">
      <c r="A188" s="190" t="s">
        <v>580</v>
      </c>
      <c r="B188" s="191" t="s">
        <v>581</v>
      </c>
      <c r="C188" s="191" t="s">
        <v>323</v>
      </c>
      <c r="D188" s="191" t="s">
        <v>582</v>
      </c>
      <c r="E188" s="192">
        <v>202627</v>
      </c>
      <c r="F188" s="192">
        <v>292852</v>
      </c>
      <c r="G188" s="192">
        <v>3593.5</v>
      </c>
      <c r="H188" s="192">
        <v>0</v>
      </c>
      <c r="I188" s="192">
        <v>164</v>
      </c>
      <c r="J188" s="192">
        <v>185</v>
      </c>
      <c r="K188" s="193">
        <v>69.190922377173493</v>
      </c>
      <c r="L188" s="193">
        <v>0</v>
      </c>
      <c r="M188" s="193">
        <v>88.648648648648702</v>
      </c>
      <c r="N188" s="193">
        <v>1.1599999999999999</v>
      </c>
      <c r="O188" s="193">
        <v>0</v>
      </c>
      <c r="P188" s="192">
        <v>235047.32</v>
      </c>
      <c r="Q188" s="192">
        <v>238640.82</v>
      </c>
      <c r="R188" s="192">
        <v>238640.82</v>
      </c>
      <c r="S188" s="192">
        <v>0</v>
      </c>
      <c r="T188" s="194">
        <v>238640.82</v>
      </c>
      <c r="U188" s="195" t="s">
        <v>583</v>
      </c>
    </row>
    <row r="189" spans="1:21" outlineLevel="1" x14ac:dyDescent="0.25">
      <c r="A189" s="190" t="s">
        <v>584</v>
      </c>
      <c r="B189" s="191" t="s">
        <v>581</v>
      </c>
      <c r="C189" s="191" t="s">
        <v>323</v>
      </c>
      <c r="D189" s="191" t="s">
        <v>582</v>
      </c>
      <c r="E189" s="192">
        <v>72692</v>
      </c>
      <c r="F189" s="192">
        <v>0</v>
      </c>
      <c r="G189" s="192">
        <v>0</v>
      </c>
      <c r="H189" s="192">
        <v>0</v>
      </c>
      <c r="I189" s="192">
        <v>34</v>
      </c>
      <c r="J189" s="192">
        <v>0</v>
      </c>
      <c r="K189" s="193">
        <v>69.190922377173493</v>
      </c>
      <c r="L189" s="193">
        <v>0</v>
      </c>
      <c r="M189" s="193">
        <v>88.648648648648702</v>
      </c>
      <c r="N189" s="193">
        <v>1</v>
      </c>
      <c r="O189" s="193">
        <v>0</v>
      </c>
      <c r="P189" s="192">
        <v>72692</v>
      </c>
      <c r="Q189" s="192">
        <v>72692</v>
      </c>
      <c r="R189" s="192">
        <v>72692</v>
      </c>
      <c r="S189" s="192">
        <v>0</v>
      </c>
      <c r="T189" s="194">
        <v>72692</v>
      </c>
      <c r="U189" s="195" t="s">
        <v>583</v>
      </c>
    </row>
    <row r="190" spans="1:21" outlineLevel="1" x14ac:dyDescent="0.25">
      <c r="A190" s="190" t="s">
        <v>585</v>
      </c>
      <c r="B190" s="191" t="s">
        <v>586</v>
      </c>
      <c r="C190" s="191" t="s">
        <v>323</v>
      </c>
      <c r="D190" s="191" t="s">
        <v>582</v>
      </c>
      <c r="E190" s="192">
        <v>351</v>
      </c>
      <c r="F190" s="192">
        <v>0</v>
      </c>
      <c r="G190" s="192">
        <v>0</v>
      </c>
      <c r="H190" s="192">
        <v>0</v>
      </c>
      <c r="I190" s="192">
        <v>1</v>
      </c>
      <c r="J190" s="192">
        <v>0</v>
      </c>
      <c r="K190" s="193">
        <v>69.190922377173493</v>
      </c>
      <c r="L190" s="193">
        <v>0</v>
      </c>
      <c r="M190" s="193">
        <v>88.648648648648702</v>
      </c>
      <c r="N190" s="193">
        <v>1.1599999999999999</v>
      </c>
      <c r="O190" s="193">
        <v>0</v>
      </c>
      <c r="P190" s="192">
        <v>407.16</v>
      </c>
      <c r="Q190" s="192">
        <v>407.16</v>
      </c>
      <c r="R190" s="192">
        <v>407.16</v>
      </c>
      <c r="S190" s="192">
        <v>0</v>
      </c>
      <c r="T190" s="194">
        <v>407.16</v>
      </c>
      <c r="U190" s="195" t="s">
        <v>587</v>
      </c>
    </row>
    <row r="191" spans="1:21" x14ac:dyDescent="0.25">
      <c r="A191" s="196" t="s">
        <v>588</v>
      </c>
      <c r="B191" s="197"/>
      <c r="C191" s="197"/>
      <c r="D191" s="197"/>
      <c r="E191" s="198">
        <v>275670</v>
      </c>
      <c r="F191" s="198">
        <v>292852</v>
      </c>
      <c r="G191" s="198">
        <v>3593.5</v>
      </c>
      <c r="H191" s="198">
        <v>0</v>
      </c>
      <c r="I191" s="197"/>
      <c r="J191" s="197"/>
      <c r="K191" s="199"/>
      <c r="L191" s="199"/>
      <c r="M191" s="199"/>
      <c r="N191" s="199"/>
      <c r="O191" s="199"/>
      <c r="P191" s="198">
        <v>308146.48</v>
      </c>
      <c r="Q191" s="198">
        <v>311739.98</v>
      </c>
      <c r="R191" s="198">
        <v>311739.98</v>
      </c>
      <c r="S191" s="198">
        <v>0</v>
      </c>
      <c r="T191" s="198">
        <v>311739.98</v>
      </c>
      <c r="U191" s="192"/>
    </row>
    <row r="192" spans="1:21" outlineLevel="1" x14ac:dyDescent="0.25">
      <c r="A192" s="190" t="s">
        <v>589</v>
      </c>
      <c r="B192" s="191" t="s">
        <v>590</v>
      </c>
      <c r="C192" s="191" t="s">
        <v>323</v>
      </c>
      <c r="D192" s="191" t="s">
        <v>591</v>
      </c>
      <c r="E192" s="192">
        <v>210778</v>
      </c>
      <c r="F192" s="192">
        <v>442727</v>
      </c>
      <c r="G192" s="192">
        <v>0</v>
      </c>
      <c r="H192" s="192">
        <v>0</v>
      </c>
      <c r="I192" s="192">
        <v>64</v>
      </c>
      <c r="J192" s="192">
        <v>142</v>
      </c>
      <c r="K192" s="193">
        <v>47.609023167776101</v>
      </c>
      <c r="L192" s="193">
        <v>0</v>
      </c>
      <c r="M192" s="193">
        <v>45.0704225352113</v>
      </c>
      <c r="N192" s="193">
        <v>0.84</v>
      </c>
      <c r="O192" s="193">
        <v>0</v>
      </c>
      <c r="P192" s="192">
        <v>177053.52</v>
      </c>
      <c r="Q192" s="192">
        <v>177053.52</v>
      </c>
      <c r="R192" s="192">
        <v>177053.52</v>
      </c>
      <c r="S192" s="192">
        <v>0</v>
      </c>
      <c r="T192" s="194">
        <v>177053.52</v>
      </c>
      <c r="U192" s="195" t="s">
        <v>592</v>
      </c>
    </row>
    <row r="193" spans="1:21" outlineLevel="1" x14ac:dyDescent="0.25">
      <c r="A193" s="190" t="s">
        <v>593</v>
      </c>
      <c r="B193" s="191" t="s">
        <v>590</v>
      </c>
      <c r="C193" s="191" t="s">
        <v>323</v>
      </c>
      <c r="D193" s="191" t="s">
        <v>591</v>
      </c>
      <c r="E193" s="192">
        <v>1896</v>
      </c>
      <c r="F193" s="192">
        <v>4487</v>
      </c>
      <c r="G193" s="192">
        <v>0</v>
      </c>
      <c r="H193" s="192">
        <v>0</v>
      </c>
      <c r="I193" s="192">
        <v>64</v>
      </c>
      <c r="J193" s="192">
        <v>142</v>
      </c>
      <c r="K193" s="193">
        <v>42.255404501894397</v>
      </c>
      <c r="L193" s="193">
        <v>0</v>
      </c>
      <c r="M193" s="193">
        <v>45.0704225352113</v>
      </c>
      <c r="N193" s="193">
        <v>1.26</v>
      </c>
      <c r="O193" s="193">
        <v>0</v>
      </c>
      <c r="P193" s="192">
        <v>2388.96</v>
      </c>
      <c r="Q193" s="192">
        <v>2388.96</v>
      </c>
      <c r="R193" s="192">
        <v>2388.96</v>
      </c>
      <c r="S193" s="192">
        <v>0</v>
      </c>
      <c r="T193" s="194">
        <v>2388.96</v>
      </c>
      <c r="U193" s="195" t="s">
        <v>592</v>
      </c>
    </row>
    <row r="194" spans="1:21" outlineLevel="1" x14ac:dyDescent="0.25">
      <c r="A194" s="190" t="s">
        <v>589</v>
      </c>
      <c r="B194" s="191" t="s">
        <v>594</v>
      </c>
      <c r="C194" s="191" t="s">
        <v>323</v>
      </c>
      <c r="D194" s="191" t="s">
        <v>591</v>
      </c>
      <c r="E194" s="192">
        <v>3566103</v>
      </c>
      <c r="F194" s="192">
        <v>2979718</v>
      </c>
      <c r="G194" s="192">
        <v>0</v>
      </c>
      <c r="H194" s="192">
        <v>0</v>
      </c>
      <c r="I194" s="192">
        <v>1396</v>
      </c>
      <c r="J194" s="192">
        <v>1310</v>
      </c>
      <c r="K194" s="193">
        <v>119.679211254219</v>
      </c>
      <c r="L194" s="193">
        <v>0</v>
      </c>
      <c r="M194" s="193">
        <v>106.564885496183</v>
      </c>
      <c r="N194" s="193">
        <v>0.84</v>
      </c>
      <c r="O194" s="193">
        <v>0</v>
      </c>
      <c r="P194" s="192">
        <v>2995526.52</v>
      </c>
      <c r="Q194" s="192">
        <v>2995526.52</v>
      </c>
      <c r="R194" s="192">
        <v>2995526.52</v>
      </c>
      <c r="S194" s="192">
        <v>0</v>
      </c>
      <c r="T194" s="194">
        <v>2995526.52</v>
      </c>
      <c r="U194" s="195" t="s">
        <v>595</v>
      </c>
    </row>
    <row r="195" spans="1:21" outlineLevel="1" x14ac:dyDescent="0.25">
      <c r="A195" s="190" t="s">
        <v>596</v>
      </c>
      <c r="B195" s="191" t="s">
        <v>594</v>
      </c>
      <c r="C195" s="191" t="s">
        <v>323</v>
      </c>
      <c r="D195" s="191" t="s">
        <v>463</v>
      </c>
      <c r="E195" s="192">
        <v>0</v>
      </c>
      <c r="F195" s="192">
        <v>107</v>
      </c>
      <c r="G195" s="192">
        <v>0</v>
      </c>
      <c r="H195" s="192">
        <v>0</v>
      </c>
      <c r="I195" s="192">
        <v>0</v>
      </c>
      <c r="J195" s="192">
        <v>1</v>
      </c>
      <c r="K195" s="193">
        <v>0</v>
      </c>
      <c r="L195" s="193">
        <v>0</v>
      </c>
      <c r="M195" s="193">
        <v>0</v>
      </c>
      <c r="N195" s="193">
        <v>1.24</v>
      </c>
      <c r="O195" s="193">
        <v>0</v>
      </c>
      <c r="P195" s="192">
        <v>0</v>
      </c>
      <c r="Q195" s="192">
        <v>0</v>
      </c>
      <c r="R195" s="192">
        <v>0</v>
      </c>
      <c r="S195" s="192">
        <v>0</v>
      </c>
      <c r="T195" s="194">
        <v>0</v>
      </c>
      <c r="U195" s="195" t="s">
        <v>595</v>
      </c>
    </row>
    <row r="196" spans="1:21" outlineLevel="1" x14ac:dyDescent="0.25">
      <c r="A196" s="190" t="s">
        <v>593</v>
      </c>
      <c r="B196" s="191" t="s">
        <v>594</v>
      </c>
      <c r="C196" s="191" t="s">
        <v>323</v>
      </c>
      <c r="D196" s="191" t="s">
        <v>591</v>
      </c>
      <c r="E196" s="192">
        <v>55506</v>
      </c>
      <c r="F196" s="192">
        <v>55590</v>
      </c>
      <c r="G196" s="192">
        <v>0</v>
      </c>
      <c r="H196" s="192">
        <v>0</v>
      </c>
      <c r="I196" s="192">
        <v>1218</v>
      </c>
      <c r="J196" s="192">
        <v>1084</v>
      </c>
      <c r="K196" s="193">
        <v>99.848893685914703</v>
      </c>
      <c r="L196" s="193">
        <v>0</v>
      </c>
      <c r="M196" s="193">
        <v>112.361623616236</v>
      </c>
      <c r="N196" s="193">
        <v>1.26</v>
      </c>
      <c r="O196" s="193">
        <v>0</v>
      </c>
      <c r="P196" s="192">
        <v>69937.56</v>
      </c>
      <c r="Q196" s="192">
        <v>69937.56</v>
      </c>
      <c r="R196" s="192">
        <v>69937.56</v>
      </c>
      <c r="S196" s="192">
        <v>0</v>
      </c>
      <c r="T196" s="194">
        <v>69937.56</v>
      </c>
      <c r="U196" s="195" t="s">
        <v>595</v>
      </c>
    </row>
    <row r="197" spans="1:21" outlineLevel="1" x14ac:dyDescent="0.25">
      <c r="A197" s="190" t="s">
        <v>597</v>
      </c>
      <c r="B197" s="191" t="s">
        <v>466</v>
      </c>
      <c r="C197" s="191" t="s">
        <v>323</v>
      </c>
      <c r="D197" s="191" t="s">
        <v>591</v>
      </c>
      <c r="E197" s="192">
        <v>1371060</v>
      </c>
      <c r="F197" s="192">
        <v>1157942</v>
      </c>
      <c r="G197" s="192">
        <v>0</v>
      </c>
      <c r="H197" s="192">
        <v>0</v>
      </c>
      <c r="I197" s="192">
        <v>316</v>
      </c>
      <c r="J197" s="192">
        <v>294</v>
      </c>
      <c r="K197" s="193">
        <v>118.404894200228</v>
      </c>
      <c r="L197" s="193">
        <v>0</v>
      </c>
      <c r="M197" s="193">
        <v>107.482993197279</v>
      </c>
      <c r="N197" s="193">
        <v>0.97</v>
      </c>
      <c r="O197" s="193">
        <v>0</v>
      </c>
      <c r="P197" s="192">
        <v>1329928.2</v>
      </c>
      <c r="Q197" s="192">
        <v>1329928.2</v>
      </c>
      <c r="R197" s="192">
        <v>1329928.2</v>
      </c>
      <c r="S197" s="192">
        <v>0</v>
      </c>
      <c r="T197" s="194">
        <v>1329928.2</v>
      </c>
      <c r="U197" s="195" t="s">
        <v>467</v>
      </c>
    </row>
    <row r="198" spans="1:21" outlineLevel="1" x14ac:dyDescent="0.25">
      <c r="A198" s="190" t="s">
        <v>593</v>
      </c>
      <c r="B198" s="191" t="s">
        <v>466</v>
      </c>
      <c r="C198" s="191" t="s">
        <v>323</v>
      </c>
      <c r="D198" s="191" t="s">
        <v>591</v>
      </c>
      <c r="E198" s="192">
        <v>5662</v>
      </c>
      <c r="F198" s="192">
        <v>6137</v>
      </c>
      <c r="G198" s="192">
        <v>0</v>
      </c>
      <c r="H198" s="192">
        <v>0</v>
      </c>
      <c r="I198" s="192">
        <v>105</v>
      </c>
      <c r="J198" s="192">
        <v>92</v>
      </c>
      <c r="K198" s="193">
        <v>92.260061919504594</v>
      </c>
      <c r="L198" s="193">
        <v>0</v>
      </c>
      <c r="M198" s="193">
        <v>114.130434782609</v>
      </c>
      <c r="N198" s="193">
        <v>1.26</v>
      </c>
      <c r="O198" s="193">
        <v>0</v>
      </c>
      <c r="P198" s="192">
        <v>7134.12</v>
      </c>
      <c r="Q198" s="192">
        <v>7134.12</v>
      </c>
      <c r="R198" s="192">
        <v>7134.12</v>
      </c>
      <c r="S198" s="192">
        <v>0</v>
      </c>
      <c r="T198" s="194">
        <v>7134.12</v>
      </c>
      <c r="U198" s="195" t="s">
        <v>467</v>
      </c>
    </row>
    <row r="199" spans="1:21" outlineLevel="1" x14ac:dyDescent="0.25">
      <c r="A199" s="190" t="s">
        <v>1833</v>
      </c>
      <c r="B199" s="191" t="s">
        <v>466</v>
      </c>
      <c r="C199" s="191" t="s">
        <v>323</v>
      </c>
      <c r="D199" s="191" t="s">
        <v>463</v>
      </c>
      <c r="E199" s="192">
        <v>2222</v>
      </c>
      <c r="F199" s="192">
        <v>1111</v>
      </c>
      <c r="G199" s="192">
        <v>0</v>
      </c>
      <c r="H199" s="192">
        <v>0</v>
      </c>
      <c r="I199" s="192">
        <v>2</v>
      </c>
      <c r="J199" s="192">
        <v>1</v>
      </c>
      <c r="K199" s="193">
        <v>200</v>
      </c>
      <c r="L199" s="193">
        <v>0</v>
      </c>
      <c r="M199" s="193">
        <v>200</v>
      </c>
      <c r="N199" s="193">
        <v>1.24</v>
      </c>
      <c r="O199" s="193">
        <v>0</v>
      </c>
      <c r="P199" s="192">
        <v>2755.28</v>
      </c>
      <c r="Q199" s="192">
        <v>2755.28</v>
      </c>
      <c r="R199" s="192">
        <v>2755.28</v>
      </c>
      <c r="S199" s="192">
        <v>0</v>
      </c>
      <c r="T199" s="194">
        <v>2755.28</v>
      </c>
      <c r="U199" s="195" t="s">
        <v>467</v>
      </c>
    </row>
    <row r="200" spans="1:21" outlineLevel="1" x14ac:dyDescent="0.25">
      <c r="A200" s="190" t="s">
        <v>589</v>
      </c>
      <c r="B200" s="191" t="s">
        <v>598</v>
      </c>
      <c r="C200" s="191" t="s">
        <v>323</v>
      </c>
      <c r="D200" s="191" t="s">
        <v>591</v>
      </c>
      <c r="E200" s="192">
        <v>1739804</v>
      </c>
      <c r="F200" s="192">
        <v>1170634</v>
      </c>
      <c r="G200" s="192">
        <v>0</v>
      </c>
      <c r="H200" s="192">
        <v>0</v>
      </c>
      <c r="I200" s="192">
        <v>196</v>
      </c>
      <c r="J200" s="192">
        <v>158</v>
      </c>
      <c r="K200" s="193">
        <v>148.62066196608001</v>
      </c>
      <c r="L200" s="193">
        <v>0</v>
      </c>
      <c r="M200" s="193">
        <v>124.050632911392</v>
      </c>
      <c r="N200" s="193">
        <v>0.84</v>
      </c>
      <c r="O200" s="193">
        <v>0</v>
      </c>
      <c r="P200" s="192">
        <v>1461435.36</v>
      </c>
      <c r="Q200" s="192">
        <v>1461435.36</v>
      </c>
      <c r="R200" s="192">
        <v>1461435.36</v>
      </c>
      <c r="S200" s="192">
        <v>0</v>
      </c>
      <c r="T200" s="194">
        <v>1461435.36</v>
      </c>
      <c r="U200" s="195" t="s">
        <v>599</v>
      </c>
    </row>
    <row r="201" spans="1:21" outlineLevel="1" x14ac:dyDescent="0.25">
      <c r="A201" s="190" t="s">
        <v>600</v>
      </c>
      <c r="B201" s="191" t="s">
        <v>601</v>
      </c>
      <c r="C201" s="191" t="s">
        <v>323</v>
      </c>
      <c r="D201" s="191" t="s">
        <v>591</v>
      </c>
      <c r="E201" s="192">
        <v>355278</v>
      </c>
      <c r="F201" s="192">
        <v>374314</v>
      </c>
      <c r="G201" s="192">
        <v>123128.83</v>
      </c>
      <c r="H201" s="192">
        <v>89165.85</v>
      </c>
      <c r="I201" s="192">
        <v>411</v>
      </c>
      <c r="J201" s="192">
        <v>382</v>
      </c>
      <c r="K201" s="193">
        <v>94.914430130852693</v>
      </c>
      <c r="L201" s="193">
        <v>138.08967222316599</v>
      </c>
      <c r="M201" s="193">
        <v>107.591623036649</v>
      </c>
      <c r="N201" s="193">
        <v>1.47</v>
      </c>
      <c r="O201" s="193">
        <v>0</v>
      </c>
      <c r="P201" s="192">
        <v>522258.66</v>
      </c>
      <c r="Q201" s="192">
        <v>645387.49</v>
      </c>
      <c r="R201" s="192">
        <v>645387.49</v>
      </c>
      <c r="S201" s="192">
        <v>0</v>
      </c>
      <c r="T201" s="194">
        <v>645387.49</v>
      </c>
      <c r="U201" s="195" t="s">
        <v>602</v>
      </c>
    </row>
    <row r="202" spans="1:21" outlineLevel="1" x14ac:dyDescent="0.25">
      <c r="A202" s="190" t="s">
        <v>603</v>
      </c>
      <c r="B202" s="191" t="s">
        <v>601</v>
      </c>
      <c r="C202" s="191" t="s">
        <v>323</v>
      </c>
      <c r="D202" s="191" t="s">
        <v>591</v>
      </c>
      <c r="E202" s="192">
        <v>988822</v>
      </c>
      <c r="F202" s="192">
        <v>1373062</v>
      </c>
      <c r="G202" s="192">
        <v>0</v>
      </c>
      <c r="H202" s="192">
        <v>0</v>
      </c>
      <c r="I202" s="192">
        <v>111</v>
      </c>
      <c r="J202" s="192">
        <v>141</v>
      </c>
      <c r="K202" s="193">
        <v>72.015830312105393</v>
      </c>
      <c r="L202" s="193">
        <v>138.08967222316599</v>
      </c>
      <c r="M202" s="193">
        <v>78.723404255319195</v>
      </c>
      <c r="N202" s="193">
        <v>0.65</v>
      </c>
      <c r="O202" s="193">
        <v>0</v>
      </c>
      <c r="P202" s="192">
        <v>642734.30000000005</v>
      </c>
      <c r="Q202" s="192">
        <v>642734.30000000005</v>
      </c>
      <c r="R202" s="192">
        <v>642734.30000000005</v>
      </c>
      <c r="S202" s="192">
        <v>0</v>
      </c>
      <c r="T202" s="194">
        <v>642734.30000000005</v>
      </c>
      <c r="U202" s="195" t="s">
        <v>602</v>
      </c>
    </row>
    <row r="203" spans="1:21" outlineLevel="1" x14ac:dyDescent="0.25">
      <c r="A203" s="190" t="s">
        <v>604</v>
      </c>
      <c r="B203" s="191" t="s">
        <v>601</v>
      </c>
      <c r="C203" s="191" t="s">
        <v>323</v>
      </c>
      <c r="D203" s="191" t="s">
        <v>591</v>
      </c>
      <c r="E203" s="192">
        <v>549640</v>
      </c>
      <c r="F203" s="192">
        <v>455002</v>
      </c>
      <c r="G203" s="192">
        <v>0</v>
      </c>
      <c r="H203" s="192">
        <v>0</v>
      </c>
      <c r="I203" s="192">
        <v>198</v>
      </c>
      <c r="J203" s="192">
        <v>157</v>
      </c>
      <c r="K203" s="193">
        <v>120.79946901332301</v>
      </c>
      <c r="L203" s="193">
        <v>138.08967222316599</v>
      </c>
      <c r="M203" s="193">
        <v>126.114649681529</v>
      </c>
      <c r="N203" s="193">
        <v>0.65</v>
      </c>
      <c r="O203" s="193">
        <v>0</v>
      </c>
      <c r="P203" s="192">
        <v>357266</v>
      </c>
      <c r="Q203" s="192">
        <v>357266</v>
      </c>
      <c r="R203" s="192">
        <v>357266</v>
      </c>
      <c r="S203" s="192">
        <v>0</v>
      </c>
      <c r="T203" s="194">
        <v>357266</v>
      </c>
      <c r="U203" s="195" t="s">
        <v>602</v>
      </c>
    </row>
    <row r="204" spans="1:21" outlineLevel="1" x14ac:dyDescent="0.25">
      <c r="A204" s="190" t="s">
        <v>593</v>
      </c>
      <c r="B204" s="191" t="s">
        <v>601</v>
      </c>
      <c r="C204" s="191" t="s">
        <v>323</v>
      </c>
      <c r="D204" s="191" t="s">
        <v>591</v>
      </c>
      <c r="E204" s="192">
        <v>13661</v>
      </c>
      <c r="F204" s="192">
        <v>13417</v>
      </c>
      <c r="G204" s="192">
        <v>0</v>
      </c>
      <c r="H204" s="192">
        <v>0</v>
      </c>
      <c r="I204" s="192">
        <v>77</v>
      </c>
      <c r="J204" s="192">
        <v>69</v>
      </c>
      <c r="K204" s="193">
        <v>101.81858835805301</v>
      </c>
      <c r="L204" s="193">
        <v>138.08967222316599</v>
      </c>
      <c r="M204" s="193">
        <v>111.594202898551</v>
      </c>
      <c r="N204" s="193">
        <v>1.26</v>
      </c>
      <c r="O204" s="193">
        <v>0</v>
      </c>
      <c r="P204" s="192">
        <v>17212.86</v>
      </c>
      <c r="Q204" s="192">
        <v>17212.86</v>
      </c>
      <c r="R204" s="192">
        <v>17212.86</v>
      </c>
      <c r="S204" s="192">
        <v>0</v>
      </c>
      <c r="T204" s="194">
        <v>17212.86</v>
      </c>
      <c r="U204" s="195" t="s">
        <v>602</v>
      </c>
    </row>
    <row r="205" spans="1:21" outlineLevel="1" x14ac:dyDescent="0.25">
      <c r="A205" s="190" t="s">
        <v>605</v>
      </c>
      <c r="B205" s="191" t="s">
        <v>601</v>
      </c>
      <c r="C205" s="191" t="s">
        <v>323</v>
      </c>
      <c r="D205" s="191" t="s">
        <v>463</v>
      </c>
      <c r="E205" s="192">
        <v>245144</v>
      </c>
      <c r="F205" s="192">
        <v>217661</v>
      </c>
      <c r="G205" s="192">
        <v>0</v>
      </c>
      <c r="H205" s="192">
        <v>0</v>
      </c>
      <c r="I205" s="192">
        <v>657</v>
      </c>
      <c r="J205" s="192">
        <v>594</v>
      </c>
      <c r="K205" s="193">
        <v>112.62651554481501</v>
      </c>
      <c r="L205" s="193">
        <v>138.08967222316599</v>
      </c>
      <c r="M205" s="193">
        <v>110.60606060606101</v>
      </c>
      <c r="N205" s="193">
        <v>1.47</v>
      </c>
      <c r="O205" s="193">
        <v>0</v>
      </c>
      <c r="P205" s="192">
        <v>360361.68</v>
      </c>
      <c r="Q205" s="192">
        <v>360361.68</v>
      </c>
      <c r="R205" s="192">
        <v>360361.68</v>
      </c>
      <c r="S205" s="192">
        <v>0</v>
      </c>
      <c r="T205" s="194">
        <v>360361.68</v>
      </c>
      <c r="U205" s="195" t="s">
        <v>602</v>
      </c>
    </row>
    <row r="206" spans="1:21" outlineLevel="1" x14ac:dyDescent="0.25">
      <c r="A206" s="190" t="s">
        <v>606</v>
      </c>
      <c r="B206" s="191" t="s">
        <v>601</v>
      </c>
      <c r="C206" s="191" t="s">
        <v>323</v>
      </c>
      <c r="D206" s="191" t="s">
        <v>463</v>
      </c>
      <c r="E206" s="192">
        <v>1985</v>
      </c>
      <c r="F206" s="192">
        <v>0</v>
      </c>
      <c r="G206" s="192">
        <v>0</v>
      </c>
      <c r="H206" s="192">
        <v>0</v>
      </c>
      <c r="I206" s="192">
        <v>1</v>
      </c>
      <c r="J206" s="192">
        <v>0</v>
      </c>
      <c r="K206" s="193">
        <v>112.62651554481501</v>
      </c>
      <c r="L206" s="193">
        <v>138.08967222316599</v>
      </c>
      <c r="M206" s="193">
        <v>110.60606060606101</v>
      </c>
      <c r="N206" s="193">
        <v>1.1100000000000001</v>
      </c>
      <c r="O206" s="193">
        <v>0</v>
      </c>
      <c r="P206" s="192">
        <v>2203.35</v>
      </c>
      <c r="Q206" s="192">
        <v>2203.35</v>
      </c>
      <c r="R206" s="192">
        <v>2203.35</v>
      </c>
      <c r="S206" s="192">
        <v>0</v>
      </c>
      <c r="T206" s="194">
        <v>2203.35</v>
      </c>
      <c r="U206" s="195" t="s">
        <v>602</v>
      </c>
    </row>
    <row r="207" spans="1:21" outlineLevel="1" x14ac:dyDescent="0.25">
      <c r="A207" s="190" t="s">
        <v>600</v>
      </c>
      <c r="B207" s="191" t="s">
        <v>607</v>
      </c>
      <c r="C207" s="191" t="s">
        <v>323</v>
      </c>
      <c r="D207" s="191" t="s">
        <v>591</v>
      </c>
      <c r="E207" s="192">
        <v>0</v>
      </c>
      <c r="F207" s="192">
        <v>0</v>
      </c>
      <c r="G207" s="192">
        <v>19780.060000000001</v>
      </c>
      <c r="H207" s="192">
        <v>0</v>
      </c>
      <c r="I207" s="192">
        <v>20</v>
      </c>
      <c r="J207" s="192">
        <v>0</v>
      </c>
      <c r="K207" s="193">
        <v>112.62651554481501</v>
      </c>
      <c r="L207" s="193">
        <v>138.08967222316599</v>
      </c>
      <c r="M207" s="193">
        <v>110.60606060606101</v>
      </c>
      <c r="N207" s="193">
        <v>1.47</v>
      </c>
      <c r="O207" s="193">
        <v>0</v>
      </c>
      <c r="P207" s="192">
        <v>0</v>
      </c>
      <c r="Q207" s="192">
        <v>19780.060000000001</v>
      </c>
      <c r="R207" s="192">
        <v>19780.060000000001</v>
      </c>
      <c r="S207" s="192">
        <v>0</v>
      </c>
      <c r="T207" s="194">
        <v>19780.060000000001</v>
      </c>
      <c r="U207" s="195" t="s">
        <v>608</v>
      </c>
    </row>
    <row r="208" spans="1:21" outlineLevel="1" x14ac:dyDescent="0.25">
      <c r="A208" s="190" t="s">
        <v>603</v>
      </c>
      <c r="B208" s="191" t="s">
        <v>607</v>
      </c>
      <c r="C208" s="191" t="s">
        <v>323</v>
      </c>
      <c r="D208" s="191" t="s">
        <v>591</v>
      </c>
      <c r="E208" s="192">
        <v>726690</v>
      </c>
      <c r="F208" s="192">
        <v>0</v>
      </c>
      <c r="G208" s="192">
        <v>0</v>
      </c>
      <c r="H208" s="192">
        <v>0</v>
      </c>
      <c r="I208" s="192">
        <v>67</v>
      </c>
      <c r="J208" s="192">
        <v>0</v>
      </c>
      <c r="K208" s="193">
        <v>112.62651554481501</v>
      </c>
      <c r="L208" s="193">
        <v>138.08967222316599</v>
      </c>
      <c r="M208" s="193">
        <v>110.60606060606101</v>
      </c>
      <c r="N208" s="193">
        <v>0.65</v>
      </c>
      <c r="O208" s="193">
        <v>0</v>
      </c>
      <c r="P208" s="192">
        <v>472348.5</v>
      </c>
      <c r="Q208" s="192">
        <v>472348.5</v>
      </c>
      <c r="R208" s="192">
        <v>472348.5</v>
      </c>
      <c r="S208" s="192">
        <v>0</v>
      </c>
      <c r="T208" s="194">
        <v>472348.5</v>
      </c>
      <c r="U208" s="195" t="s">
        <v>608</v>
      </c>
    </row>
    <row r="209" spans="1:21" outlineLevel="1" x14ac:dyDescent="0.25">
      <c r="A209" s="190" t="s">
        <v>589</v>
      </c>
      <c r="B209" s="191" t="s">
        <v>609</v>
      </c>
      <c r="C209" s="191" t="s">
        <v>323</v>
      </c>
      <c r="D209" s="191" t="s">
        <v>591</v>
      </c>
      <c r="E209" s="192">
        <v>2708548</v>
      </c>
      <c r="F209" s="192">
        <v>2679058</v>
      </c>
      <c r="G209" s="192">
        <v>0</v>
      </c>
      <c r="H209" s="192">
        <v>0</v>
      </c>
      <c r="I209" s="192">
        <v>275</v>
      </c>
      <c r="J209" s="192">
        <v>237</v>
      </c>
      <c r="K209" s="193">
        <v>101.10076004326901</v>
      </c>
      <c r="L209" s="193">
        <v>138.08967222316599</v>
      </c>
      <c r="M209" s="193">
        <v>116.03375527426201</v>
      </c>
      <c r="N209" s="193">
        <v>0.84</v>
      </c>
      <c r="O209" s="193">
        <v>0</v>
      </c>
      <c r="P209" s="192">
        <v>2275180.3199999998</v>
      </c>
      <c r="Q209" s="192">
        <v>2275180.3199999998</v>
      </c>
      <c r="R209" s="192">
        <v>2275180.3199999998</v>
      </c>
      <c r="S209" s="192">
        <v>0</v>
      </c>
      <c r="T209" s="194">
        <v>2275180.3199999998</v>
      </c>
      <c r="U209" s="195" t="s">
        <v>610</v>
      </c>
    </row>
    <row r="210" spans="1:21" outlineLevel="1" x14ac:dyDescent="0.25">
      <c r="A210" s="190" t="s">
        <v>593</v>
      </c>
      <c r="B210" s="191" t="s">
        <v>609</v>
      </c>
      <c r="C210" s="191" t="s">
        <v>323</v>
      </c>
      <c r="D210" s="191" t="s">
        <v>591</v>
      </c>
      <c r="E210" s="192">
        <v>4598</v>
      </c>
      <c r="F210" s="192">
        <v>3838</v>
      </c>
      <c r="G210" s="192">
        <v>0</v>
      </c>
      <c r="H210" s="192">
        <v>0</v>
      </c>
      <c r="I210" s="192">
        <v>166</v>
      </c>
      <c r="J210" s="192">
        <v>144</v>
      </c>
      <c r="K210" s="193">
        <v>119.80198019802</v>
      </c>
      <c r="L210" s="193">
        <v>138.08967222316599</v>
      </c>
      <c r="M210" s="193">
        <v>115.277777777778</v>
      </c>
      <c r="N210" s="193">
        <v>1.26</v>
      </c>
      <c r="O210" s="193">
        <v>0</v>
      </c>
      <c r="P210" s="192">
        <v>5793.48</v>
      </c>
      <c r="Q210" s="192">
        <v>5793.48</v>
      </c>
      <c r="R210" s="192">
        <v>5793.48</v>
      </c>
      <c r="S210" s="192">
        <v>0</v>
      </c>
      <c r="T210" s="194">
        <v>5793.48</v>
      </c>
      <c r="U210" s="195" t="s">
        <v>610</v>
      </c>
    </row>
    <row r="211" spans="1:21" outlineLevel="1" x14ac:dyDescent="0.25">
      <c r="A211" s="190" t="s">
        <v>589</v>
      </c>
      <c r="B211" s="191" t="s">
        <v>611</v>
      </c>
      <c r="C211" s="191" t="s">
        <v>323</v>
      </c>
      <c r="D211" s="191" t="s">
        <v>591</v>
      </c>
      <c r="E211" s="192">
        <v>523644</v>
      </c>
      <c r="F211" s="192">
        <v>167436</v>
      </c>
      <c r="G211" s="192">
        <v>0</v>
      </c>
      <c r="H211" s="192">
        <v>0</v>
      </c>
      <c r="I211" s="192">
        <v>67</v>
      </c>
      <c r="J211" s="192">
        <v>44</v>
      </c>
      <c r="K211" s="193">
        <v>312.74277933061001</v>
      </c>
      <c r="L211" s="193">
        <v>138.08967222316599</v>
      </c>
      <c r="M211" s="193">
        <v>152.272727272727</v>
      </c>
      <c r="N211" s="193">
        <v>0.84</v>
      </c>
      <c r="O211" s="193">
        <v>0</v>
      </c>
      <c r="P211" s="192">
        <v>439860.96</v>
      </c>
      <c r="Q211" s="192">
        <v>439860.96</v>
      </c>
      <c r="R211" s="192">
        <v>439860.96</v>
      </c>
      <c r="S211" s="192">
        <v>0</v>
      </c>
      <c r="T211" s="194">
        <v>439860.96</v>
      </c>
      <c r="U211" s="195" t="s">
        <v>612</v>
      </c>
    </row>
    <row r="212" spans="1:21" outlineLevel="1" x14ac:dyDescent="0.25">
      <c r="A212" s="190" t="s">
        <v>593</v>
      </c>
      <c r="B212" s="191" t="s">
        <v>611</v>
      </c>
      <c r="C212" s="191" t="s">
        <v>323</v>
      </c>
      <c r="D212" s="191" t="s">
        <v>591</v>
      </c>
      <c r="E212" s="192">
        <v>868</v>
      </c>
      <c r="F212" s="192">
        <v>472</v>
      </c>
      <c r="G212" s="192">
        <v>0</v>
      </c>
      <c r="H212" s="192">
        <v>0</v>
      </c>
      <c r="I212" s="192">
        <v>22</v>
      </c>
      <c r="J212" s="192">
        <v>13</v>
      </c>
      <c r="K212" s="193">
        <v>183.898305084746</v>
      </c>
      <c r="L212" s="193">
        <v>138.08967222316599</v>
      </c>
      <c r="M212" s="193">
        <v>169.230769230769</v>
      </c>
      <c r="N212" s="193">
        <v>1.26</v>
      </c>
      <c r="O212" s="193">
        <v>0</v>
      </c>
      <c r="P212" s="192">
        <v>1093.68</v>
      </c>
      <c r="Q212" s="192">
        <v>1093.68</v>
      </c>
      <c r="R212" s="192">
        <v>1093.68</v>
      </c>
      <c r="S212" s="192">
        <v>0</v>
      </c>
      <c r="T212" s="194">
        <v>1093.68</v>
      </c>
      <c r="U212" s="195" t="s">
        <v>612</v>
      </c>
    </row>
    <row r="213" spans="1:21" outlineLevel="1" x14ac:dyDescent="0.25">
      <c r="A213" s="190" t="s">
        <v>613</v>
      </c>
      <c r="B213" s="191" t="s">
        <v>614</v>
      </c>
      <c r="C213" s="191" t="s">
        <v>323</v>
      </c>
      <c r="D213" s="191" t="s">
        <v>591</v>
      </c>
      <c r="E213" s="192">
        <v>3245776</v>
      </c>
      <c r="F213" s="192">
        <v>4726470</v>
      </c>
      <c r="G213" s="192">
        <v>471631</v>
      </c>
      <c r="H213" s="192">
        <v>535386</v>
      </c>
      <c r="I213" s="192">
        <v>147</v>
      </c>
      <c r="J213" s="192">
        <v>196</v>
      </c>
      <c r="K213" s="193">
        <v>68.672307239863997</v>
      </c>
      <c r="L213" s="193">
        <v>88.0917693028955</v>
      </c>
      <c r="M213" s="193">
        <v>75</v>
      </c>
      <c r="N213" s="193">
        <v>0.9</v>
      </c>
      <c r="O213" s="193">
        <v>0</v>
      </c>
      <c r="P213" s="192">
        <v>2921198.4</v>
      </c>
      <c r="Q213" s="192">
        <v>3392829.4</v>
      </c>
      <c r="R213" s="192">
        <v>3392829.4</v>
      </c>
      <c r="S213" s="192">
        <v>0</v>
      </c>
      <c r="T213" s="194">
        <v>3392829.4</v>
      </c>
      <c r="U213" s="195" t="s">
        <v>615</v>
      </c>
    </row>
    <row r="214" spans="1:21" outlineLevel="1" x14ac:dyDescent="0.25">
      <c r="A214" s="190" t="s">
        <v>597</v>
      </c>
      <c r="B214" s="191" t="s">
        <v>616</v>
      </c>
      <c r="C214" s="191" t="s">
        <v>323</v>
      </c>
      <c r="D214" s="191" t="s">
        <v>591</v>
      </c>
      <c r="E214" s="192">
        <v>1027357</v>
      </c>
      <c r="F214" s="192">
        <v>769339</v>
      </c>
      <c r="G214" s="192">
        <v>0</v>
      </c>
      <c r="H214" s="192">
        <v>0</v>
      </c>
      <c r="I214" s="192">
        <v>980</v>
      </c>
      <c r="J214" s="192">
        <v>863</v>
      </c>
      <c r="K214" s="193">
        <v>133.53762125668899</v>
      </c>
      <c r="L214" s="193">
        <v>88.0917693028955</v>
      </c>
      <c r="M214" s="193">
        <v>113.557358053302</v>
      </c>
      <c r="N214" s="193">
        <v>0.97</v>
      </c>
      <c r="O214" s="193">
        <v>0</v>
      </c>
      <c r="P214" s="192">
        <v>996536.29</v>
      </c>
      <c r="Q214" s="192">
        <v>996536.29</v>
      </c>
      <c r="R214" s="192">
        <v>996536.29</v>
      </c>
      <c r="S214" s="192">
        <v>0</v>
      </c>
      <c r="T214" s="194">
        <v>996536.29</v>
      </c>
      <c r="U214" s="195" t="s">
        <v>617</v>
      </c>
    </row>
    <row r="215" spans="1:21" outlineLevel="1" x14ac:dyDescent="0.25">
      <c r="A215" s="190" t="s">
        <v>593</v>
      </c>
      <c r="B215" s="191" t="s">
        <v>616</v>
      </c>
      <c r="C215" s="191" t="s">
        <v>323</v>
      </c>
      <c r="D215" s="191" t="s">
        <v>591</v>
      </c>
      <c r="E215" s="192">
        <v>12449</v>
      </c>
      <c r="F215" s="192">
        <v>8797</v>
      </c>
      <c r="G215" s="192">
        <v>0</v>
      </c>
      <c r="H215" s="192">
        <v>0</v>
      </c>
      <c r="I215" s="192">
        <v>382</v>
      </c>
      <c r="J215" s="192">
        <v>275</v>
      </c>
      <c r="K215" s="193">
        <v>141.51415255200601</v>
      </c>
      <c r="L215" s="193">
        <v>88.0917693028955</v>
      </c>
      <c r="M215" s="193">
        <v>138.90909090909099</v>
      </c>
      <c r="N215" s="193">
        <v>1.26</v>
      </c>
      <c r="O215" s="193">
        <v>0</v>
      </c>
      <c r="P215" s="192">
        <v>15685.74</v>
      </c>
      <c r="Q215" s="192">
        <v>15685.74</v>
      </c>
      <c r="R215" s="192">
        <v>15685.74</v>
      </c>
      <c r="S215" s="192">
        <v>0</v>
      </c>
      <c r="T215" s="194">
        <v>15685.74</v>
      </c>
      <c r="U215" s="195" t="s">
        <v>617</v>
      </c>
    </row>
    <row r="216" spans="1:21" outlineLevel="1" x14ac:dyDescent="0.25">
      <c r="A216" s="190" t="s">
        <v>618</v>
      </c>
      <c r="B216" s="191" t="s">
        <v>616</v>
      </c>
      <c r="C216" s="191" t="s">
        <v>323</v>
      </c>
      <c r="D216" s="191" t="s">
        <v>591</v>
      </c>
      <c r="E216" s="192">
        <v>97</v>
      </c>
      <c r="F216" s="192">
        <v>0</v>
      </c>
      <c r="G216" s="192">
        <v>0</v>
      </c>
      <c r="H216" s="192">
        <v>0</v>
      </c>
      <c r="I216" s="192">
        <v>1</v>
      </c>
      <c r="J216" s="192">
        <v>0</v>
      </c>
      <c r="K216" s="193">
        <v>141.51415255200601</v>
      </c>
      <c r="L216" s="193">
        <v>88.0917693028955</v>
      </c>
      <c r="M216" s="193">
        <v>138.90909090909099</v>
      </c>
      <c r="N216" s="193">
        <v>1</v>
      </c>
      <c r="O216" s="193">
        <v>0</v>
      </c>
      <c r="P216" s="192">
        <v>97</v>
      </c>
      <c r="Q216" s="192">
        <v>97</v>
      </c>
      <c r="R216" s="192">
        <v>97</v>
      </c>
      <c r="S216" s="192">
        <v>0</v>
      </c>
      <c r="T216" s="194">
        <v>97</v>
      </c>
      <c r="U216" s="195" t="s">
        <v>617</v>
      </c>
    </row>
    <row r="217" spans="1:21" outlineLevel="1" x14ac:dyDescent="0.25">
      <c r="A217" s="190" t="s">
        <v>619</v>
      </c>
      <c r="B217" s="191" t="s">
        <v>566</v>
      </c>
      <c r="C217" s="191" t="s">
        <v>323</v>
      </c>
      <c r="D217" s="191" t="s">
        <v>591</v>
      </c>
      <c r="E217" s="192">
        <v>2562</v>
      </c>
      <c r="F217" s="192">
        <v>426</v>
      </c>
      <c r="G217" s="192">
        <v>0</v>
      </c>
      <c r="H217" s="192">
        <v>0</v>
      </c>
      <c r="I217" s="192">
        <v>3</v>
      </c>
      <c r="J217" s="192">
        <v>2</v>
      </c>
      <c r="K217" s="193">
        <v>601.40845070422495</v>
      </c>
      <c r="L217" s="193">
        <v>88.0917693028955</v>
      </c>
      <c r="M217" s="193">
        <v>150</v>
      </c>
      <c r="N217" s="193">
        <v>1.1100000000000001</v>
      </c>
      <c r="O217" s="193">
        <v>0</v>
      </c>
      <c r="P217" s="192">
        <v>2843.82</v>
      </c>
      <c r="Q217" s="192">
        <v>2843.82</v>
      </c>
      <c r="R217" s="192">
        <v>2843.82</v>
      </c>
      <c r="S217" s="192">
        <v>0</v>
      </c>
      <c r="T217" s="194">
        <v>2843.82</v>
      </c>
      <c r="U217" s="195" t="s">
        <v>567</v>
      </c>
    </row>
    <row r="218" spans="1:21" x14ac:dyDescent="0.25">
      <c r="A218" s="196" t="s">
        <v>620</v>
      </c>
      <c r="B218" s="197"/>
      <c r="C218" s="197"/>
      <c r="D218" s="197"/>
      <c r="E218" s="198">
        <v>17360150</v>
      </c>
      <c r="F218" s="198">
        <v>16607745</v>
      </c>
      <c r="G218" s="198">
        <v>614539.89</v>
      </c>
      <c r="H218" s="198">
        <v>624551.85</v>
      </c>
      <c r="I218" s="197"/>
      <c r="J218" s="197"/>
      <c r="K218" s="199"/>
      <c r="L218" s="199"/>
      <c r="M218" s="199"/>
      <c r="N218" s="199"/>
      <c r="O218" s="199"/>
      <c r="P218" s="198">
        <v>15078834.560000001</v>
      </c>
      <c r="Q218" s="198">
        <v>15693374.449999999</v>
      </c>
      <c r="R218" s="198">
        <v>15693374.449999999</v>
      </c>
      <c r="S218" s="198">
        <v>0</v>
      </c>
      <c r="T218" s="198">
        <v>15693374.449999999</v>
      </c>
      <c r="U218" s="192"/>
    </row>
    <row r="219" spans="1:21" outlineLevel="1" x14ac:dyDescent="0.25">
      <c r="A219" s="190" t="s">
        <v>621</v>
      </c>
      <c r="B219" s="191" t="s">
        <v>622</v>
      </c>
      <c r="C219" s="191" t="s">
        <v>323</v>
      </c>
      <c r="D219" s="191" t="s">
        <v>623</v>
      </c>
      <c r="E219" s="192">
        <v>15719</v>
      </c>
      <c r="F219" s="192">
        <v>6899</v>
      </c>
      <c r="G219" s="192">
        <v>0</v>
      </c>
      <c r="H219" s="192">
        <v>0</v>
      </c>
      <c r="I219" s="192">
        <v>14</v>
      </c>
      <c r="J219" s="192">
        <v>8</v>
      </c>
      <c r="K219" s="193">
        <v>227.84461516161801</v>
      </c>
      <c r="L219" s="193">
        <v>88.0917693028955</v>
      </c>
      <c r="M219" s="193">
        <v>175</v>
      </c>
      <c r="N219" s="193">
        <v>1.05</v>
      </c>
      <c r="O219" s="193">
        <v>0</v>
      </c>
      <c r="P219" s="192">
        <v>16504.95</v>
      </c>
      <c r="Q219" s="192">
        <v>16504.95</v>
      </c>
      <c r="R219" s="192">
        <v>16504.95</v>
      </c>
      <c r="S219" s="192">
        <v>0</v>
      </c>
      <c r="T219" s="194">
        <v>16504.95</v>
      </c>
      <c r="U219" s="195" t="s">
        <v>624</v>
      </c>
    </row>
    <row r="220" spans="1:21" x14ac:dyDescent="0.25">
      <c r="A220" s="196" t="s">
        <v>625</v>
      </c>
      <c r="B220" s="197"/>
      <c r="C220" s="197"/>
      <c r="D220" s="197"/>
      <c r="E220" s="198">
        <v>15719</v>
      </c>
      <c r="F220" s="198">
        <v>6899</v>
      </c>
      <c r="G220" s="198">
        <v>0</v>
      </c>
      <c r="H220" s="198">
        <v>0</v>
      </c>
      <c r="I220" s="197"/>
      <c r="J220" s="197"/>
      <c r="K220" s="199"/>
      <c r="L220" s="199"/>
      <c r="M220" s="199"/>
      <c r="N220" s="199"/>
      <c r="O220" s="199"/>
      <c r="P220" s="198">
        <v>16504.95</v>
      </c>
      <c r="Q220" s="198">
        <v>16504.95</v>
      </c>
      <c r="R220" s="198">
        <v>16504.95</v>
      </c>
      <c r="S220" s="198">
        <v>0</v>
      </c>
      <c r="T220" s="198">
        <v>16504.95</v>
      </c>
      <c r="U220" s="192"/>
    </row>
    <row r="221" spans="1:21" outlineLevel="1" x14ac:dyDescent="0.25">
      <c r="A221" s="190" t="s">
        <v>626</v>
      </c>
      <c r="B221" s="191" t="s">
        <v>627</v>
      </c>
      <c r="C221" s="191" t="s">
        <v>323</v>
      </c>
      <c r="D221" s="191" t="s">
        <v>628</v>
      </c>
      <c r="E221" s="192">
        <v>163954</v>
      </c>
      <c r="F221" s="192">
        <v>138155</v>
      </c>
      <c r="G221" s="192">
        <v>0</v>
      </c>
      <c r="H221" s="192">
        <v>0</v>
      </c>
      <c r="I221" s="192">
        <v>41</v>
      </c>
      <c r="J221" s="192">
        <v>22</v>
      </c>
      <c r="K221" s="193">
        <v>118.67395316854299</v>
      </c>
      <c r="L221" s="193">
        <v>88.0917693028955</v>
      </c>
      <c r="M221" s="193">
        <v>186.363636363636</v>
      </c>
      <c r="N221" s="193">
        <v>0.88</v>
      </c>
      <c r="O221" s="193">
        <v>0</v>
      </c>
      <c r="P221" s="192">
        <v>144279.51999999999</v>
      </c>
      <c r="Q221" s="192">
        <v>144279.51999999999</v>
      </c>
      <c r="R221" s="192">
        <v>144279.51999999999</v>
      </c>
      <c r="S221" s="192">
        <v>0</v>
      </c>
      <c r="T221" s="194">
        <v>144279.51999999999</v>
      </c>
      <c r="U221" s="195" t="s">
        <v>629</v>
      </c>
    </row>
    <row r="222" spans="1:21" outlineLevel="1" x14ac:dyDescent="0.25">
      <c r="A222" s="190" t="s">
        <v>626</v>
      </c>
      <c r="B222" s="191" t="s">
        <v>630</v>
      </c>
      <c r="C222" s="191" t="s">
        <v>323</v>
      </c>
      <c r="D222" s="191" t="s">
        <v>628</v>
      </c>
      <c r="E222" s="192">
        <v>1374</v>
      </c>
      <c r="F222" s="192">
        <v>0</v>
      </c>
      <c r="G222" s="192">
        <v>0</v>
      </c>
      <c r="H222" s="192">
        <v>0</v>
      </c>
      <c r="I222" s="192">
        <v>1</v>
      </c>
      <c r="J222" s="192">
        <v>0</v>
      </c>
      <c r="K222" s="193">
        <v>118.67395316854299</v>
      </c>
      <c r="L222" s="193">
        <v>88.0917693028955</v>
      </c>
      <c r="M222" s="193">
        <v>186.363636363636</v>
      </c>
      <c r="N222" s="193">
        <v>0.88</v>
      </c>
      <c r="O222" s="193">
        <v>0</v>
      </c>
      <c r="P222" s="192">
        <v>1209.1199999999999</v>
      </c>
      <c r="Q222" s="192">
        <v>1209.1199999999999</v>
      </c>
      <c r="R222" s="192">
        <v>1209.1199999999999</v>
      </c>
      <c r="S222" s="192">
        <v>0</v>
      </c>
      <c r="T222" s="194">
        <v>1209.1199999999999</v>
      </c>
      <c r="U222" s="195" t="s">
        <v>631</v>
      </c>
    </row>
    <row r="223" spans="1:21" x14ac:dyDescent="0.25">
      <c r="A223" s="196" t="s">
        <v>632</v>
      </c>
      <c r="B223" s="197"/>
      <c r="C223" s="197"/>
      <c r="D223" s="197"/>
      <c r="E223" s="198">
        <v>165328</v>
      </c>
      <c r="F223" s="198">
        <v>138155</v>
      </c>
      <c r="G223" s="198">
        <v>0</v>
      </c>
      <c r="H223" s="198">
        <v>0</v>
      </c>
      <c r="I223" s="197"/>
      <c r="J223" s="197"/>
      <c r="K223" s="199"/>
      <c r="L223" s="199"/>
      <c r="M223" s="199"/>
      <c r="N223" s="199"/>
      <c r="O223" s="199"/>
      <c r="P223" s="198">
        <v>145488.64000000001</v>
      </c>
      <c r="Q223" s="198">
        <v>145488.64000000001</v>
      </c>
      <c r="R223" s="198">
        <v>145488.64000000001</v>
      </c>
      <c r="S223" s="198">
        <v>0</v>
      </c>
      <c r="T223" s="198">
        <v>145488.64000000001</v>
      </c>
      <c r="U223" s="192"/>
    </row>
    <row r="224" spans="1:21" outlineLevel="1" x14ac:dyDescent="0.25">
      <c r="A224" s="190" t="s">
        <v>633</v>
      </c>
      <c r="B224" s="191" t="s">
        <v>634</v>
      </c>
      <c r="C224" s="191" t="s">
        <v>323</v>
      </c>
      <c r="D224" s="191" t="s">
        <v>635</v>
      </c>
      <c r="E224" s="192">
        <v>0</v>
      </c>
      <c r="F224" s="192">
        <v>112045</v>
      </c>
      <c r="G224" s="192">
        <v>0</v>
      </c>
      <c r="H224" s="192">
        <v>52399.48</v>
      </c>
      <c r="I224" s="192">
        <v>0</v>
      </c>
      <c r="J224" s="192">
        <v>2</v>
      </c>
      <c r="K224" s="193">
        <v>0</v>
      </c>
      <c r="L224" s="193">
        <v>0</v>
      </c>
      <c r="M224" s="193">
        <v>0</v>
      </c>
      <c r="N224" s="193">
        <v>1.17</v>
      </c>
      <c r="O224" s="193">
        <v>0</v>
      </c>
      <c r="P224" s="192">
        <v>0</v>
      </c>
      <c r="Q224" s="192">
        <v>0</v>
      </c>
      <c r="R224" s="192">
        <v>0</v>
      </c>
      <c r="S224" s="192">
        <v>0</v>
      </c>
      <c r="T224" s="194">
        <v>0</v>
      </c>
      <c r="U224" s="195" t="s">
        <v>636</v>
      </c>
    </row>
    <row r="225" spans="1:21" outlineLevel="1" x14ac:dyDescent="0.25">
      <c r="A225" s="190" t="s">
        <v>637</v>
      </c>
      <c r="B225" s="191" t="s">
        <v>634</v>
      </c>
      <c r="C225" s="191" t="s">
        <v>323</v>
      </c>
      <c r="D225" s="191" t="s">
        <v>635</v>
      </c>
      <c r="E225" s="192">
        <v>0</v>
      </c>
      <c r="F225" s="192">
        <v>489335</v>
      </c>
      <c r="G225" s="192">
        <v>0</v>
      </c>
      <c r="H225" s="192">
        <v>0</v>
      </c>
      <c r="I225" s="192">
        <v>0</v>
      </c>
      <c r="J225" s="192">
        <v>1</v>
      </c>
      <c r="K225" s="193">
        <v>0</v>
      </c>
      <c r="L225" s="193">
        <v>0</v>
      </c>
      <c r="M225" s="193">
        <v>0</v>
      </c>
      <c r="N225" s="193">
        <v>0.92</v>
      </c>
      <c r="O225" s="193">
        <v>0</v>
      </c>
      <c r="P225" s="192">
        <v>0</v>
      </c>
      <c r="Q225" s="192">
        <v>0</v>
      </c>
      <c r="R225" s="192">
        <v>0</v>
      </c>
      <c r="S225" s="192">
        <v>0</v>
      </c>
      <c r="T225" s="194">
        <v>0</v>
      </c>
      <c r="U225" s="195" t="s">
        <v>636</v>
      </c>
    </row>
    <row r="226" spans="1:21" x14ac:dyDescent="0.25">
      <c r="A226" s="196" t="s">
        <v>638</v>
      </c>
      <c r="B226" s="197"/>
      <c r="C226" s="197"/>
      <c r="D226" s="197"/>
      <c r="E226" s="198">
        <v>0</v>
      </c>
      <c r="F226" s="198">
        <v>601380</v>
      </c>
      <c r="G226" s="198">
        <v>0</v>
      </c>
      <c r="H226" s="198">
        <v>52399.48</v>
      </c>
      <c r="I226" s="197"/>
      <c r="J226" s="197"/>
      <c r="K226" s="199"/>
      <c r="L226" s="199"/>
      <c r="M226" s="199"/>
      <c r="N226" s="199"/>
      <c r="O226" s="199"/>
      <c r="P226" s="198">
        <v>0</v>
      </c>
      <c r="Q226" s="198">
        <v>0</v>
      </c>
      <c r="R226" s="198">
        <v>0</v>
      </c>
      <c r="S226" s="198">
        <v>0</v>
      </c>
      <c r="T226" s="198">
        <v>0</v>
      </c>
      <c r="U226" s="192"/>
    </row>
    <row r="227" spans="1:21" x14ac:dyDescent="0.25">
      <c r="A227" s="200" t="s">
        <v>310</v>
      </c>
      <c r="B227" s="201"/>
      <c r="C227" s="201"/>
      <c r="D227" s="201"/>
      <c r="E227" s="202">
        <v>24953468</v>
      </c>
      <c r="F227" s="202">
        <v>25715143</v>
      </c>
      <c r="G227" s="202">
        <v>4577729.13</v>
      </c>
      <c r="H227" s="202">
        <v>5437043.21</v>
      </c>
      <c r="I227" s="201"/>
      <c r="J227" s="201"/>
      <c r="K227" s="203"/>
      <c r="L227" s="203"/>
      <c r="M227" s="203"/>
      <c r="N227" s="203"/>
      <c r="O227" s="203"/>
      <c r="P227" s="202">
        <v>23292205.129999999</v>
      </c>
      <c r="Q227" s="202">
        <v>27869934.260000002</v>
      </c>
      <c r="R227" s="202">
        <v>27869934.260000002</v>
      </c>
      <c r="S227" s="202">
        <v>0</v>
      </c>
      <c r="T227" s="202">
        <v>27869934.260000002</v>
      </c>
      <c r="U227" s="192"/>
    </row>
    <row r="228" spans="1:21" x14ac:dyDescent="0.25">
      <c r="A228" s="204"/>
    </row>
    <row r="229" spans="1:21" x14ac:dyDescent="0.25">
      <c r="A229" s="183" t="s">
        <v>640</v>
      </c>
      <c r="B229" s="184" t="s">
        <v>332</v>
      </c>
      <c r="C229" s="184" t="s">
        <v>422</v>
      </c>
      <c r="D229" s="184" t="s">
        <v>423</v>
      </c>
      <c r="E229" s="184" t="s">
        <v>424</v>
      </c>
      <c r="F229" s="184" t="s">
        <v>425</v>
      </c>
      <c r="G229" s="184" t="s">
        <v>426</v>
      </c>
      <c r="H229" s="184" t="s">
        <v>427</v>
      </c>
      <c r="I229" s="184" t="s">
        <v>428</v>
      </c>
      <c r="J229" s="184" t="s">
        <v>429</v>
      </c>
      <c r="K229" s="185" t="s">
        <v>430</v>
      </c>
      <c r="L229" s="185" t="s">
        <v>431</v>
      </c>
      <c r="M229" s="185" t="s">
        <v>432</v>
      </c>
      <c r="N229" s="186" t="s">
        <v>433</v>
      </c>
      <c r="O229" s="186" t="s">
        <v>434</v>
      </c>
      <c r="P229" s="187" t="s">
        <v>435</v>
      </c>
      <c r="Q229" s="187" t="s">
        <v>436</v>
      </c>
      <c r="R229" s="188" t="s">
        <v>437</v>
      </c>
      <c r="S229" s="188" t="s">
        <v>423</v>
      </c>
      <c r="T229" s="189" t="s">
        <v>358</v>
      </c>
      <c r="U229" s="184" t="s">
        <v>438</v>
      </c>
    </row>
    <row r="230" spans="1:21" outlineLevel="1" x14ac:dyDescent="0.25">
      <c r="A230" s="190" t="s">
        <v>439</v>
      </c>
      <c r="B230" s="191" t="s">
        <v>440</v>
      </c>
      <c r="C230" s="191" t="s">
        <v>323</v>
      </c>
      <c r="D230" s="191" t="s">
        <v>441</v>
      </c>
      <c r="E230" s="192">
        <v>1293.9434469483299</v>
      </c>
      <c r="F230" s="192">
        <v>0</v>
      </c>
      <c r="G230" s="192">
        <v>0</v>
      </c>
      <c r="H230" s="192">
        <v>0</v>
      </c>
      <c r="I230" s="192">
        <v>8.0008340283569606</v>
      </c>
      <c r="J230" s="192">
        <v>0</v>
      </c>
      <c r="K230" s="193">
        <v>0</v>
      </c>
      <c r="L230" s="193">
        <v>0</v>
      </c>
      <c r="M230" s="193">
        <v>0</v>
      </c>
      <c r="N230" s="193">
        <v>1.28</v>
      </c>
      <c r="O230" s="193">
        <v>0</v>
      </c>
      <c r="P230" s="192">
        <v>1656.24761209386</v>
      </c>
      <c r="Q230" s="192">
        <v>1656.24761209386</v>
      </c>
      <c r="R230" s="192">
        <v>1656.24761209386</v>
      </c>
      <c r="S230" s="192">
        <v>0</v>
      </c>
      <c r="T230" s="194">
        <v>1656.24761209386</v>
      </c>
      <c r="U230" s="195" t="s">
        <v>442</v>
      </c>
    </row>
    <row r="231" spans="1:21" outlineLevel="1" x14ac:dyDescent="0.25">
      <c r="A231" s="190" t="s">
        <v>439</v>
      </c>
      <c r="B231" s="191" t="s">
        <v>443</v>
      </c>
      <c r="C231" s="191" t="s">
        <v>323</v>
      </c>
      <c r="D231" s="191" t="s">
        <v>441</v>
      </c>
      <c r="E231" s="192">
        <v>2438.55600667213</v>
      </c>
      <c r="F231" s="192">
        <v>0</v>
      </c>
      <c r="G231" s="192">
        <v>0</v>
      </c>
      <c r="H231" s="192">
        <v>0</v>
      </c>
      <c r="I231" s="192">
        <v>11.317736142122101</v>
      </c>
      <c r="J231" s="192">
        <v>0</v>
      </c>
      <c r="K231" s="193">
        <v>0</v>
      </c>
      <c r="L231" s="193">
        <v>0</v>
      </c>
      <c r="M231" s="193">
        <v>0</v>
      </c>
      <c r="N231" s="193">
        <v>1.28</v>
      </c>
      <c r="O231" s="193">
        <v>0</v>
      </c>
      <c r="P231" s="192">
        <v>3121.3516885403301</v>
      </c>
      <c r="Q231" s="192">
        <v>3121.3516885403301</v>
      </c>
      <c r="R231" s="192">
        <v>3121.3516885403301</v>
      </c>
      <c r="S231" s="192">
        <v>0</v>
      </c>
      <c r="T231" s="194">
        <v>3121.3516885403301</v>
      </c>
      <c r="U231" s="195" t="s">
        <v>444</v>
      </c>
    </row>
    <row r="232" spans="1:21" outlineLevel="1" x14ac:dyDescent="0.25">
      <c r="A232" s="190" t="s">
        <v>439</v>
      </c>
      <c r="B232" s="191" t="s">
        <v>110</v>
      </c>
      <c r="C232" s="191" t="s">
        <v>323</v>
      </c>
      <c r="D232" s="191" t="s">
        <v>441</v>
      </c>
      <c r="E232" s="192">
        <v>268.76912308823597</v>
      </c>
      <c r="F232" s="192">
        <v>0</v>
      </c>
      <c r="G232" s="192">
        <v>0</v>
      </c>
      <c r="H232" s="192">
        <v>0</v>
      </c>
      <c r="I232" s="192">
        <v>1.34389140271493</v>
      </c>
      <c r="J232" s="192">
        <v>0</v>
      </c>
      <c r="K232" s="193">
        <v>0</v>
      </c>
      <c r="L232" s="193">
        <v>0</v>
      </c>
      <c r="M232" s="193">
        <v>0</v>
      </c>
      <c r="N232" s="193">
        <v>1.28</v>
      </c>
      <c r="O232" s="193">
        <v>0</v>
      </c>
      <c r="P232" s="192">
        <v>344.02447755294202</v>
      </c>
      <c r="Q232" s="192">
        <v>344.02447755294202</v>
      </c>
      <c r="R232" s="192">
        <v>344.02447755294202</v>
      </c>
      <c r="S232" s="192">
        <v>0</v>
      </c>
      <c r="T232" s="194">
        <v>344.02447755294202</v>
      </c>
      <c r="U232" s="195" t="s">
        <v>450</v>
      </c>
    </row>
    <row r="233" spans="1:21" outlineLevel="1" x14ac:dyDescent="0.25">
      <c r="A233" s="190" t="s">
        <v>439</v>
      </c>
      <c r="B233" s="191" t="s">
        <v>453</v>
      </c>
      <c r="C233" s="191" t="s">
        <v>323</v>
      </c>
      <c r="D233" s="191" t="s">
        <v>441</v>
      </c>
      <c r="E233" s="192">
        <v>2960.5714285714298</v>
      </c>
      <c r="F233" s="192">
        <v>0</v>
      </c>
      <c r="G233" s="192">
        <v>0</v>
      </c>
      <c r="H233" s="192">
        <v>0</v>
      </c>
      <c r="I233" s="192">
        <v>18.8571428571429</v>
      </c>
      <c r="J233" s="192">
        <v>0</v>
      </c>
      <c r="K233" s="193">
        <v>0</v>
      </c>
      <c r="L233" s="193">
        <v>0</v>
      </c>
      <c r="M233" s="193">
        <v>0</v>
      </c>
      <c r="N233" s="193">
        <v>1.28</v>
      </c>
      <c r="O233" s="193">
        <v>0</v>
      </c>
      <c r="P233" s="192">
        <v>3789.5314285714298</v>
      </c>
      <c r="Q233" s="192">
        <v>3789.5314285714298</v>
      </c>
      <c r="R233" s="192">
        <v>3789.5314285714298</v>
      </c>
      <c r="S233" s="192">
        <v>0</v>
      </c>
      <c r="T233" s="194">
        <v>3789.5314285714298</v>
      </c>
      <c r="U233" s="195" t="s">
        <v>454</v>
      </c>
    </row>
    <row r="234" spans="1:21" outlineLevel="1" x14ac:dyDescent="0.25">
      <c r="A234" s="190" t="s">
        <v>455</v>
      </c>
      <c r="B234" s="191" t="s">
        <v>456</v>
      </c>
      <c r="C234" s="191" t="s">
        <v>323</v>
      </c>
      <c r="D234" s="191" t="s">
        <v>441</v>
      </c>
      <c r="E234" s="192">
        <v>1074.8571428571399</v>
      </c>
      <c r="F234" s="192">
        <v>0</v>
      </c>
      <c r="G234" s="192">
        <v>0</v>
      </c>
      <c r="H234" s="192">
        <v>0</v>
      </c>
      <c r="I234" s="192">
        <v>5.1428571428571397</v>
      </c>
      <c r="J234" s="192">
        <v>0</v>
      </c>
      <c r="K234" s="193">
        <v>0</v>
      </c>
      <c r="L234" s="193">
        <v>0</v>
      </c>
      <c r="M234" s="193">
        <v>0</v>
      </c>
      <c r="N234" s="193">
        <v>1.28</v>
      </c>
      <c r="O234" s="193">
        <v>0</v>
      </c>
      <c r="P234" s="192">
        <v>1375.81714285714</v>
      </c>
      <c r="Q234" s="192">
        <v>1375.81714285714</v>
      </c>
      <c r="R234" s="192">
        <v>1375.81714285714</v>
      </c>
      <c r="S234" s="192">
        <v>0</v>
      </c>
      <c r="T234" s="194">
        <v>1375.81714285714</v>
      </c>
      <c r="U234" s="195" t="s">
        <v>457</v>
      </c>
    </row>
    <row r="235" spans="1:21" x14ac:dyDescent="0.25">
      <c r="A235" s="196" t="s">
        <v>459</v>
      </c>
      <c r="B235" s="197"/>
      <c r="C235" s="197"/>
      <c r="D235" s="197"/>
      <c r="E235" s="198">
        <v>8036.6971481372702</v>
      </c>
      <c r="F235" s="198">
        <v>0</v>
      </c>
      <c r="G235" s="198">
        <v>0</v>
      </c>
      <c r="H235" s="198">
        <v>0</v>
      </c>
      <c r="I235" s="197"/>
      <c r="J235" s="197"/>
      <c r="K235" s="199"/>
      <c r="L235" s="199"/>
      <c r="M235" s="199"/>
      <c r="N235" s="199"/>
      <c r="O235" s="199"/>
      <c r="P235" s="198">
        <v>10286.9723496157</v>
      </c>
      <c r="Q235" s="198">
        <v>10286.9723496157</v>
      </c>
      <c r="R235" s="198">
        <v>10286.9723496157</v>
      </c>
      <c r="S235" s="198">
        <v>0</v>
      </c>
      <c r="T235" s="198">
        <v>10286.9723496157</v>
      </c>
      <c r="U235" s="192"/>
    </row>
    <row r="236" spans="1:21" outlineLevel="1" x14ac:dyDescent="0.25">
      <c r="A236" s="190" t="s">
        <v>460</v>
      </c>
      <c r="B236" s="191" t="s">
        <v>440</v>
      </c>
      <c r="C236" s="191" t="s">
        <v>323</v>
      </c>
      <c r="D236" s="191" t="s">
        <v>461</v>
      </c>
      <c r="E236" s="192">
        <v>77287.159669443397</v>
      </c>
      <c r="F236" s="192">
        <v>0</v>
      </c>
      <c r="G236" s="192">
        <v>1629.46297524068</v>
      </c>
      <c r="H236" s="192">
        <v>0</v>
      </c>
      <c r="I236" s="192">
        <v>214.42235195996699</v>
      </c>
      <c r="J236" s="192">
        <v>0</v>
      </c>
      <c r="K236" s="193">
        <v>0</v>
      </c>
      <c r="L236" s="193">
        <v>0</v>
      </c>
      <c r="M236" s="193">
        <v>0</v>
      </c>
      <c r="N236" s="193">
        <v>1.1200000000000001</v>
      </c>
      <c r="O236" s="193">
        <v>0</v>
      </c>
      <c r="P236" s="192">
        <v>86561.618829776606</v>
      </c>
      <c r="Q236" s="192">
        <v>88191.081805017297</v>
      </c>
      <c r="R236" s="192">
        <v>88191.081805017297</v>
      </c>
      <c r="S236" s="192">
        <v>0</v>
      </c>
      <c r="T236" s="194">
        <v>88191.081805017297</v>
      </c>
      <c r="U236" s="195" t="s">
        <v>442</v>
      </c>
    </row>
    <row r="237" spans="1:21" outlineLevel="1" x14ac:dyDescent="0.25">
      <c r="A237" s="190" t="s">
        <v>462</v>
      </c>
      <c r="B237" s="191" t="s">
        <v>110</v>
      </c>
      <c r="C237" s="191" t="s">
        <v>323</v>
      </c>
      <c r="D237" s="191" t="s">
        <v>463</v>
      </c>
      <c r="E237" s="192">
        <v>121.545272224616</v>
      </c>
      <c r="F237" s="192">
        <v>0</v>
      </c>
      <c r="G237" s="192">
        <v>0</v>
      </c>
      <c r="H237" s="192">
        <v>0</v>
      </c>
      <c r="I237" s="192">
        <v>1.34389140271493</v>
      </c>
      <c r="J237" s="192">
        <v>0</v>
      </c>
      <c r="K237" s="193">
        <v>0</v>
      </c>
      <c r="L237" s="193">
        <v>0</v>
      </c>
      <c r="M237" s="193">
        <v>0</v>
      </c>
      <c r="N237" s="193">
        <v>1.26</v>
      </c>
      <c r="O237" s="193">
        <v>0</v>
      </c>
      <c r="P237" s="192">
        <v>153.14704300301599</v>
      </c>
      <c r="Q237" s="192">
        <v>153.14704300301599</v>
      </c>
      <c r="R237" s="192">
        <v>153.14704300301599</v>
      </c>
      <c r="S237" s="192">
        <v>0</v>
      </c>
      <c r="T237" s="194">
        <v>153.14704300301599</v>
      </c>
      <c r="U237" s="195" t="s">
        <v>450</v>
      </c>
    </row>
    <row r="238" spans="1:21" outlineLevel="1" x14ac:dyDescent="0.25">
      <c r="A238" s="190" t="s">
        <v>462</v>
      </c>
      <c r="B238" s="191" t="s">
        <v>453</v>
      </c>
      <c r="C238" s="191" t="s">
        <v>323</v>
      </c>
      <c r="D238" s="191" t="s">
        <v>463</v>
      </c>
      <c r="E238" s="192">
        <v>243.42857142857099</v>
      </c>
      <c r="F238" s="192">
        <v>0</v>
      </c>
      <c r="G238" s="192">
        <v>0</v>
      </c>
      <c r="H238" s="192">
        <v>0</v>
      </c>
      <c r="I238" s="192">
        <v>3.4285714285714302</v>
      </c>
      <c r="J238" s="192">
        <v>0</v>
      </c>
      <c r="K238" s="193">
        <v>0</v>
      </c>
      <c r="L238" s="193">
        <v>0</v>
      </c>
      <c r="M238" s="193">
        <v>0</v>
      </c>
      <c r="N238" s="193">
        <v>1.26</v>
      </c>
      <c r="O238" s="193">
        <v>0</v>
      </c>
      <c r="P238" s="192">
        <v>306.719999999999</v>
      </c>
      <c r="Q238" s="192">
        <v>306.719999999999</v>
      </c>
      <c r="R238" s="192">
        <v>306.719999999999</v>
      </c>
      <c r="S238" s="192">
        <v>0</v>
      </c>
      <c r="T238" s="194">
        <v>306.719999999999</v>
      </c>
      <c r="U238" s="195" t="s">
        <v>454</v>
      </c>
    </row>
    <row r="239" spans="1:21" outlineLevel="1" x14ac:dyDescent="0.25">
      <c r="A239" s="190" t="s">
        <v>465</v>
      </c>
      <c r="B239" s="191" t="s">
        <v>466</v>
      </c>
      <c r="C239" s="191" t="s">
        <v>323</v>
      </c>
      <c r="D239" s="191" t="s">
        <v>463</v>
      </c>
      <c r="E239" s="192">
        <v>10629.5518518798</v>
      </c>
      <c r="F239" s="192">
        <v>0</v>
      </c>
      <c r="G239" s="192">
        <v>0</v>
      </c>
      <c r="H239" s="192">
        <v>0</v>
      </c>
      <c r="I239" s="192">
        <v>15.557744397931501</v>
      </c>
      <c r="J239" s="192">
        <v>0</v>
      </c>
      <c r="K239" s="193">
        <v>0</v>
      </c>
      <c r="L239" s="193">
        <v>0</v>
      </c>
      <c r="M239" s="193">
        <v>0</v>
      </c>
      <c r="N239" s="193">
        <v>1.0900000000000001</v>
      </c>
      <c r="O239" s="193">
        <v>0</v>
      </c>
      <c r="P239" s="192">
        <v>11586.211518549</v>
      </c>
      <c r="Q239" s="192">
        <v>11586.211518549</v>
      </c>
      <c r="R239" s="192">
        <v>11586.211518549</v>
      </c>
      <c r="S239" s="192">
        <v>0</v>
      </c>
      <c r="T239" s="194">
        <v>11586.211518549</v>
      </c>
      <c r="U239" s="195" t="s">
        <v>467</v>
      </c>
    </row>
    <row r="240" spans="1:21" outlineLevel="1" x14ac:dyDescent="0.25">
      <c r="A240" s="190" t="s">
        <v>468</v>
      </c>
      <c r="B240" s="191" t="s">
        <v>469</v>
      </c>
      <c r="C240" s="191" t="s">
        <v>323</v>
      </c>
      <c r="D240" s="191" t="s">
        <v>470</v>
      </c>
      <c r="E240" s="192">
        <v>347200.41033473302</v>
      </c>
      <c r="F240" s="192">
        <v>457211</v>
      </c>
      <c r="G240" s="192">
        <v>0</v>
      </c>
      <c r="H240" s="192">
        <v>0</v>
      </c>
      <c r="I240" s="192">
        <v>238.19599544196601</v>
      </c>
      <c r="J240" s="192">
        <v>248</v>
      </c>
      <c r="K240" s="193">
        <v>75.938770137799196</v>
      </c>
      <c r="L240" s="193">
        <v>0</v>
      </c>
      <c r="M240" s="193">
        <v>96.046772355631404</v>
      </c>
      <c r="N240" s="193">
        <v>1.33</v>
      </c>
      <c r="O240" s="193">
        <v>0</v>
      </c>
      <c r="P240" s="192">
        <v>461776.54574519501</v>
      </c>
      <c r="Q240" s="192">
        <v>461776.54574519501</v>
      </c>
      <c r="R240" s="192">
        <v>461776.54574519501</v>
      </c>
      <c r="S240" s="192">
        <v>0</v>
      </c>
      <c r="T240" s="194">
        <v>461776.54574519501</v>
      </c>
      <c r="U240" s="195" t="s">
        <v>471</v>
      </c>
    </row>
    <row r="241" spans="1:21" x14ac:dyDescent="0.25">
      <c r="A241" s="196" t="s">
        <v>472</v>
      </c>
      <c r="B241" s="197"/>
      <c r="C241" s="197"/>
      <c r="D241" s="197"/>
      <c r="E241" s="198">
        <v>435482.09569970903</v>
      </c>
      <c r="F241" s="198">
        <v>457211</v>
      </c>
      <c r="G241" s="198">
        <v>1629.46297524068</v>
      </c>
      <c r="H241" s="198">
        <v>0</v>
      </c>
      <c r="I241" s="197"/>
      <c r="J241" s="197"/>
      <c r="K241" s="199"/>
      <c r="L241" s="199"/>
      <c r="M241" s="199"/>
      <c r="N241" s="199"/>
      <c r="O241" s="199"/>
      <c r="P241" s="198">
        <v>560384.24313652399</v>
      </c>
      <c r="Q241" s="198">
        <v>562013.70611176395</v>
      </c>
      <c r="R241" s="198">
        <v>562013.70611176395</v>
      </c>
      <c r="S241" s="198">
        <v>0</v>
      </c>
      <c r="T241" s="198">
        <v>562013.70611176395</v>
      </c>
      <c r="U241" s="192"/>
    </row>
    <row r="242" spans="1:21" outlineLevel="1" x14ac:dyDescent="0.25">
      <c r="A242" s="190" t="s">
        <v>478</v>
      </c>
      <c r="B242" s="191" t="s">
        <v>479</v>
      </c>
      <c r="C242" s="191" t="s">
        <v>323</v>
      </c>
      <c r="D242" s="191" t="s">
        <v>480</v>
      </c>
      <c r="E242" s="192">
        <v>0</v>
      </c>
      <c r="F242" s="192">
        <v>1992</v>
      </c>
      <c r="G242" s="192">
        <v>0</v>
      </c>
      <c r="H242" s="192">
        <v>0</v>
      </c>
      <c r="I242" s="192">
        <v>0</v>
      </c>
      <c r="J242" s="192">
        <v>3</v>
      </c>
      <c r="K242" s="193">
        <v>0</v>
      </c>
      <c r="L242" s="193">
        <v>0</v>
      </c>
      <c r="M242" s="193">
        <v>0</v>
      </c>
      <c r="N242" s="193">
        <v>1.1599999999999999</v>
      </c>
      <c r="O242" s="193">
        <v>0</v>
      </c>
      <c r="P242" s="192">
        <v>0</v>
      </c>
      <c r="Q242" s="192">
        <v>0</v>
      </c>
      <c r="R242" s="192">
        <v>0</v>
      </c>
      <c r="S242" s="192">
        <v>0</v>
      </c>
      <c r="T242" s="194">
        <v>0</v>
      </c>
      <c r="U242" s="195" t="s">
        <v>481</v>
      </c>
    </row>
    <row r="243" spans="1:21" outlineLevel="1" x14ac:dyDescent="0.25">
      <c r="A243" s="190" t="s">
        <v>482</v>
      </c>
      <c r="B243" s="191" t="s">
        <v>443</v>
      </c>
      <c r="C243" s="191" t="s">
        <v>323</v>
      </c>
      <c r="D243" s="191" t="s">
        <v>483</v>
      </c>
      <c r="E243" s="192">
        <v>797485.47520110698</v>
      </c>
      <c r="F243" s="192">
        <v>419138</v>
      </c>
      <c r="G243" s="192">
        <v>26029.489840665301</v>
      </c>
      <c r="H243" s="192">
        <v>2235.41</v>
      </c>
      <c r="I243" s="192">
        <v>401.779633045335</v>
      </c>
      <c r="J243" s="192">
        <v>257</v>
      </c>
      <c r="K243" s="193">
        <v>190.26799650738101</v>
      </c>
      <c r="L243" s="193">
        <v>1164.4168112635</v>
      </c>
      <c r="M243" s="193">
        <v>156.334487566278</v>
      </c>
      <c r="N243" s="193">
        <v>1.1000000000000001</v>
      </c>
      <c r="O243" s="193">
        <v>0</v>
      </c>
      <c r="P243" s="192">
        <v>877234.02272121795</v>
      </c>
      <c r="Q243" s="192">
        <v>903263.51256188296</v>
      </c>
      <c r="R243" s="192">
        <v>903263.51256188296</v>
      </c>
      <c r="S243" s="192">
        <v>0</v>
      </c>
      <c r="T243" s="194">
        <v>903263.51256188296</v>
      </c>
      <c r="U243" s="195" t="s">
        <v>444</v>
      </c>
    </row>
    <row r="244" spans="1:21" outlineLevel="1" x14ac:dyDescent="0.25">
      <c r="A244" s="190" t="s">
        <v>482</v>
      </c>
      <c r="B244" s="191" t="s">
        <v>485</v>
      </c>
      <c r="C244" s="191" t="s">
        <v>323</v>
      </c>
      <c r="D244" s="191" t="s">
        <v>483</v>
      </c>
      <c r="E244" s="192">
        <v>16957.338002976099</v>
      </c>
      <c r="F244" s="192">
        <v>10306</v>
      </c>
      <c r="G244" s="192">
        <v>0</v>
      </c>
      <c r="H244" s="192">
        <v>0</v>
      </c>
      <c r="I244" s="192">
        <v>22.675324675324699</v>
      </c>
      <c r="J244" s="192">
        <v>13</v>
      </c>
      <c r="K244" s="193">
        <v>164.538501872464</v>
      </c>
      <c r="L244" s="193">
        <v>1164.4168112635</v>
      </c>
      <c r="M244" s="193">
        <v>174.42557442557501</v>
      </c>
      <c r="N244" s="193">
        <v>1.1000000000000001</v>
      </c>
      <c r="O244" s="193">
        <v>0</v>
      </c>
      <c r="P244" s="192">
        <v>18653.071803273699</v>
      </c>
      <c r="Q244" s="192">
        <v>18653.071803273699</v>
      </c>
      <c r="R244" s="192">
        <v>18653.071803273699</v>
      </c>
      <c r="S244" s="192">
        <v>0</v>
      </c>
      <c r="T244" s="194">
        <v>18653.071803273699</v>
      </c>
      <c r="U244" s="195" t="s">
        <v>486</v>
      </c>
    </row>
    <row r="245" spans="1:21" outlineLevel="1" x14ac:dyDescent="0.25">
      <c r="A245" s="190" t="s">
        <v>482</v>
      </c>
      <c r="B245" s="191" t="s">
        <v>487</v>
      </c>
      <c r="C245" s="191" t="s">
        <v>323</v>
      </c>
      <c r="D245" s="191" t="s">
        <v>483</v>
      </c>
      <c r="E245" s="192">
        <v>53883.892256097002</v>
      </c>
      <c r="F245" s="192">
        <v>64180</v>
      </c>
      <c r="G245" s="192">
        <v>0</v>
      </c>
      <c r="H245" s="192">
        <v>0</v>
      </c>
      <c r="I245" s="192">
        <v>34.690677966101703</v>
      </c>
      <c r="J245" s="192">
        <v>57</v>
      </c>
      <c r="K245" s="193">
        <v>83.957451318318803</v>
      </c>
      <c r="L245" s="193">
        <v>1164.4168112635</v>
      </c>
      <c r="M245" s="193">
        <v>60.860838537020499</v>
      </c>
      <c r="N245" s="193">
        <v>1.1000000000000001</v>
      </c>
      <c r="O245" s="193">
        <v>0</v>
      </c>
      <c r="P245" s="192">
        <v>59272.281481706697</v>
      </c>
      <c r="Q245" s="192">
        <v>59272.281481706697</v>
      </c>
      <c r="R245" s="192">
        <v>59272.281481706697</v>
      </c>
      <c r="S245" s="192">
        <v>0</v>
      </c>
      <c r="T245" s="194">
        <v>59272.281481706697</v>
      </c>
      <c r="U245" s="195" t="s">
        <v>488</v>
      </c>
    </row>
    <row r="246" spans="1:21" outlineLevel="1" x14ac:dyDescent="0.25">
      <c r="A246" s="190" t="s">
        <v>482</v>
      </c>
      <c r="B246" s="191" t="s">
        <v>489</v>
      </c>
      <c r="C246" s="191" t="s">
        <v>323</v>
      </c>
      <c r="D246" s="191" t="s">
        <v>483</v>
      </c>
      <c r="E246" s="192">
        <v>129425.75521770801</v>
      </c>
      <c r="F246" s="192">
        <v>127170</v>
      </c>
      <c r="G246" s="192">
        <v>547321.93684074294</v>
      </c>
      <c r="H246" s="192">
        <v>221840.09</v>
      </c>
      <c r="I246" s="192">
        <v>164.147482014388</v>
      </c>
      <c r="J246" s="192">
        <v>134</v>
      </c>
      <c r="K246" s="193">
        <v>101.77381081836</v>
      </c>
      <c r="L246" s="193">
        <v>246.71912855820699</v>
      </c>
      <c r="M246" s="193">
        <v>122.49812090626</v>
      </c>
      <c r="N246" s="193">
        <v>1.1000000000000001</v>
      </c>
      <c r="O246" s="193">
        <v>0</v>
      </c>
      <c r="P246" s="192">
        <v>142368.33073947899</v>
      </c>
      <c r="Q246" s="192">
        <v>689690.26758022199</v>
      </c>
      <c r="R246" s="192">
        <v>689690.26758022199</v>
      </c>
      <c r="S246" s="192">
        <v>0</v>
      </c>
      <c r="T246" s="194">
        <v>689690.26758022199</v>
      </c>
      <c r="U246" s="195" t="s">
        <v>490</v>
      </c>
    </row>
    <row r="247" spans="1:21" outlineLevel="1" x14ac:dyDescent="0.25">
      <c r="A247" s="190" t="s">
        <v>491</v>
      </c>
      <c r="B247" s="191" t="s">
        <v>492</v>
      </c>
      <c r="C247" s="191" t="s">
        <v>323</v>
      </c>
      <c r="D247" s="191" t="s">
        <v>483</v>
      </c>
      <c r="E247" s="192">
        <v>502113.81696624501</v>
      </c>
      <c r="F247" s="192">
        <v>256146</v>
      </c>
      <c r="G247" s="192">
        <v>663680.71813141101</v>
      </c>
      <c r="H247" s="192">
        <v>81484.789999999994</v>
      </c>
      <c r="I247" s="192">
        <v>232.30193285859599</v>
      </c>
      <c r="J247" s="192">
        <v>168</v>
      </c>
      <c r="K247" s="193">
        <v>196.026413438525</v>
      </c>
      <c r="L247" s="193">
        <v>814.48417321982595</v>
      </c>
      <c r="M247" s="193">
        <v>138.274960034879</v>
      </c>
      <c r="N247" s="193">
        <v>1.1100000000000001</v>
      </c>
      <c r="O247" s="193">
        <v>0</v>
      </c>
      <c r="P247" s="192">
        <v>557346.33683253196</v>
      </c>
      <c r="Q247" s="192">
        <v>1221027.0549639401</v>
      </c>
      <c r="R247" s="192">
        <v>1221027.0549639401</v>
      </c>
      <c r="S247" s="192">
        <v>0</v>
      </c>
      <c r="T247" s="194">
        <v>1221027.0549639401</v>
      </c>
      <c r="U247" s="195" t="s">
        <v>493</v>
      </c>
    </row>
    <row r="248" spans="1:21" outlineLevel="1" x14ac:dyDescent="0.25">
      <c r="A248" s="190" t="s">
        <v>491</v>
      </c>
      <c r="B248" s="191" t="s">
        <v>494</v>
      </c>
      <c r="C248" s="191" t="s">
        <v>323</v>
      </c>
      <c r="D248" s="191" t="s">
        <v>483</v>
      </c>
      <c r="E248" s="192">
        <v>1738.3338492850801</v>
      </c>
      <c r="F248" s="192">
        <v>786</v>
      </c>
      <c r="G248" s="192">
        <v>0</v>
      </c>
      <c r="H248" s="192">
        <v>0</v>
      </c>
      <c r="I248" s="192">
        <v>5.1365313653136502</v>
      </c>
      <c r="J248" s="192">
        <v>4</v>
      </c>
      <c r="K248" s="193">
        <v>221.16206733906901</v>
      </c>
      <c r="L248" s="193">
        <v>814.48417321982595</v>
      </c>
      <c r="M248" s="193">
        <v>128.413284132841</v>
      </c>
      <c r="N248" s="193">
        <v>1.1100000000000001</v>
      </c>
      <c r="O248" s="193">
        <v>0</v>
      </c>
      <c r="P248" s="192">
        <v>1929.5505727064401</v>
      </c>
      <c r="Q248" s="192">
        <v>1929.5505727064401</v>
      </c>
      <c r="R248" s="192">
        <v>1929.5505727064401</v>
      </c>
      <c r="S248" s="192">
        <v>0</v>
      </c>
      <c r="T248" s="194">
        <v>1929.5505727064401</v>
      </c>
      <c r="U248" s="195" t="s">
        <v>495</v>
      </c>
    </row>
    <row r="249" spans="1:21" outlineLevel="1" x14ac:dyDescent="0.25">
      <c r="A249" s="190" t="s">
        <v>491</v>
      </c>
      <c r="B249" s="191" t="s">
        <v>446</v>
      </c>
      <c r="C249" s="191" t="s">
        <v>323</v>
      </c>
      <c r="D249" s="191" t="s">
        <v>483</v>
      </c>
      <c r="E249" s="192">
        <v>500267.58012186701</v>
      </c>
      <c r="F249" s="192">
        <v>481202</v>
      </c>
      <c r="G249" s="192">
        <v>651263.98397136701</v>
      </c>
      <c r="H249" s="192">
        <v>1590443.4</v>
      </c>
      <c r="I249" s="192">
        <v>232.99004683840701</v>
      </c>
      <c r="J249" s="192">
        <v>203</v>
      </c>
      <c r="K249" s="193">
        <v>103.962074164668</v>
      </c>
      <c r="L249" s="193">
        <v>40.948579746463601</v>
      </c>
      <c r="M249" s="193">
        <v>114.773422087885</v>
      </c>
      <c r="N249" s="193">
        <v>1.1100000000000001</v>
      </c>
      <c r="O249" s="193">
        <v>0</v>
      </c>
      <c r="P249" s="192">
        <v>555297.013935272</v>
      </c>
      <c r="Q249" s="192">
        <v>1206560.9979066399</v>
      </c>
      <c r="R249" s="192">
        <v>1206560.9979066399</v>
      </c>
      <c r="S249" s="192">
        <v>0</v>
      </c>
      <c r="T249" s="194">
        <v>1206560.9979066399</v>
      </c>
      <c r="U249" s="195" t="s">
        <v>447</v>
      </c>
    </row>
    <row r="250" spans="1:21" outlineLevel="1" x14ac:dyDescent="0.25">
      <c r="A250" s="190" t="s">
        <v>482</v>
      </c>
      <c r="B250" s="191" t="s">
        <v>496</v>
      </c>
      <c r="C250" s="191" t="s">
        <v>323</v>
      </c>
      <c r="D250" s="191" t="s">
        <v>483</v>
      </c>
      <c r="E250" s="192">
        <v>88131.920328923399</v>
      </c>
      <c r="F250" s="192">
        <v>79749</v>
      </c>
      <c r="G250" s="192">
        <v>0</v>
      </c>
      <c r="H250" s="192">
        <v>23417.53</v>
      </c>
      <c r="I250" s="192">
        <v>95.688402967590804</v>
      </c>
      <c r="J250" s="192">
        <v>123</v>
      </c>
      <c r="K250" s="193">
        <v>110.51163065232601</v>
      </c>
      <c r="L250" s="193">
        <v>0</v>
      </c>
      <c r="M250" s="193">
        <v>77.795449567147003</v>
      </c>
      <c r="N250" s="193">
        <v>1.1000000000000001</v>
      </c>
      <c r="O250" s="193">
        <v>0</v>
      </c>
      <c r="P250" s="192">
        <v>96945.1123618157</v>
      </c>
      <c r="Q250" s="192">
        <v>96945.1123618157</v>
      </c>
      <c r="R250" s="192">
        <v>96945.1123618157</v>
      </c>
      <c r="S250" s="192">
        <v>0</v>
      </c>
      <c r="T250" s="194">
        <v>96945.1123618157</v>
      </c>
      <c r="U250" s="195" t="s">
        <v>497</v>
      </c>
    </row>
    <row r="251" spans="1:21" outlineLevel="1" x14ac:dyDescent="0.25">
      <c r="A251" s="190" t="s">
        <v>482</v>
      </c>
      <c r="B251" s="191" t="s">
        <v>498</v>
      </c>
      <c r="C251" s="191" t="s">
        <v>323</v>
      </c>
      <c r="D251" s="191" t="s">
        <v>483</v>
      </c>
      <c r="E251" s="192">
        <v>161022.110371605</v>
      </c>
      <c r="F251" s="192">
        <v>88180</v>
      </c>
      <c r="G251" s="192">
        <v>62.913337741998703</v>
      </c>
      <c r="H251" s="192">
        <v>105.6</v>
      </c>
      <c r="I251" s="192">
        <v>109.541046995836</v>
      </c>
      <c r="J251" s="192">
        <v>97</v>
      </c>
      <c r="K251" s="193">
        <v>182.60615828034099</v>
      </c>
      <c r="L251" s="193">
        <v>59.577024376892702</v>
      </c>
      <c r="M251" s="193">
        <v>112.928914428697</v>
      </c>
      <c r="N251" s="193">
        <v>1.1000000000000001</v>
      </c>
      <c r="O251" s="193">
        <v>0</v>
      </c>
      <c r="P251" s="192">
        <v>177124.321408766</v>
      </c>
      <c r="Q251" s="192">
        <v>177187.23474650801</v>
      </c>
      <c r="R251" s="192">
        <v>177187.23474650801</v>
      </c>
      <c r="S251" s="192">
        <v>0</v>
      </c>
      <c r="T251" s="194">
        <v>177187.23474650801</v>
      </c>
      <c r="U251" s="195" t="s">
        <v>499</v>
      </c>
    </row>
    <row r="252" spans="1:21" outlineLevel="1" x14ac:dyDescent="0.25">
      <c r="A252" s="190" t="s">
        <v>491</v>
      </c>
      <c r="B252" s="191" t="s">
        <v>74</v>
      </c>
      <c r="C252" s="191" t="s">
        <v>323</v>
      </c>
      <c r="D252" s="191" t="s">
        <v>483</v>
      </c>
      <c r="E252" s="192">
        <v>66318.086835038805</v>
      </c>
      <c r="F252" s="192">
        <v>71907</v>
      </c>
      <c r="G252" s="192">
        <v>0</v>
      </c>
      <c r="H252" s="192">
        <v>0</v>
      </c>
      <c r="I252" s="192">
        <v>49.265560165975103</v>
      </c>
      <c r="J252" s="192">
        <v>46</v>
      </c>
      <c r="K252" s="193">
        <v>92.227581229975897</v>
      </c>
      <c r="L252" s="193">
        <v>59.577024376892702</v>
      </c>
      <c r="M252" s="193">
        <v>107.099043839076</v>
      </c>
      <c r="N252" s="193">
        <v>1.1100000000000001</v>
      </c>
      <c r="O252" s="193">
        <v>0</v>
      </c>
      <c r="P252" s="192">
        <v>73613.076386893095</v>
      </c>
      <c r="Q252" s="192">
        <v>73613.076386893095</v>
      </c>
      <c r="R252" s="192">
        <v>73613.076386893095</v>
      </c>
      <c r="S252" s="192">
        <v>0</v>
      </c>
      <c r="T252" s="194">
        <v>73613.076386893095</v>
      </c>
      <c r="U252" s="195" t="s">
        <v>502</v>
      </c>
    </row>
    <row r="253" spans="1:21" outlineLevel="1" x14ac:dyDescent="0.25">
      <c r="A253" s="190" t="s">
        <v>482</v>
      </c>
      <c r="B253" s="191" t="s">
        <v>503</v>
      </c>
      <c r="C253" s="191" t="s">
        <v>323</v>
      </c>
      <c r="D253" s="191" t="s">
        <v>483</v>
      </c>
      <c r="E253" s="192">
        <v>499264.38735806203</v>
      </c>
      <c r="F253" s="192">
        <v>538383</v>
      </c>
      <c r="G253" s="192">
        <v>2015005.9368881001</v>
      </c>
      <c r="H253" s="192">
        <v>1763470.46</v>
      </c>
      <c r="I253" s="192">
        <v>281.80077408840901</v>
      </c>
      <c r="J253" s="192">
        <v>297</v>
      </c>
      <c r="K253" s="193">
        <v>92.734055005091506</v>
      </c>
      <c r="L253" s="193">
        <v>114.26366262398901</v>
      </c>
      <c r="M253" s="193">
        <v>94.882415517982807</v>
      </c>
      <c r="N253" s="193">
        <v>1.1000000000000001</v>
      </c>
      <c r="O253" s="193">
        <v>0</v>
      </c>
      <c r="P253" s="192">
        <v>549190.826093868</v>
      </c>
      <c r="Q253" s="192">
        <v>2564196.7629819699</v>
      </c>
      <c r="R253" s="192">
        <v>2564196.7629819699</v>
      </c>
      <c r="S253" s="192">
        <v>0</v>
      </c>
      <c r="T253" s="194">
        <v>2564196.7629819699</v>
      </c>
      <c r="U253" s="195" t="s">
        <v>504</v>
      </c>
    </row>
    <row r="254" spans="1:21" outlineLevel="1" x14ac:dyDescent="0.25">
      <c r="A254" s="190" t="s">
        <v>482</v>
      </c>
      <c r="B254" s="191" t="s">
        <v>505</v>
      </c>
      <c r="C254" s="191" t="s">
        <v>323</v>
      </c>
      <c r="D254" s="191" t="s">
        <v>483</v>
      </c>
      <c r="E254" s="192">
        <v>11001.9515138638</v>
      </c>
      <c r="F254" s="192">
        <v>2045</v>
      </c>
      <c r="G254" s="192">
        <v>0</v>
      </c>
      <c r="H254" s="192">
        <v>0</v>
      </c>
      <c r="I254" s="192">
        <v>13.489361702127701</v>
      </c>
      <c r="J254" s="192">
        <v>8</v>
      </c>
      <c r="K254" s="193">
        <v>537.99273906424401</v>
      </c>
      <c r="L254" s="193">
        <v>114.26366262398901</v>
      </c>
      <c r="M254" s="193">
        <v>168.61702127659601</v>
      </c>
      <c r="N254" s="193">
        <v>1.1000000000000001</v>
      </c>
      <c r="O254" s="193">
        <v>0</v>
      </c>
      <c r="P254" s="192">
        <v>12102.1466652502</v>
      </c>
      <c r="Q254" s="192">
        <v>12102.1466652502</v>
      </c>
      <c r="R254" s="192">
        <v>12102.1466652502</v>
      </c>
      <c r="S254" s="192">
        <v>0</v>
      </c>
      <c r="T254" s="194">
        <v>12102.1466652502</v>
      </c>
      <c r="U254" s="195" t="s">
        <v>506</v>
      </c>
    </row>
    <row r="255" spans="1:21" outlineLevel="1" x14ac:dyDescent="0.25">
      <c r="A255" s="190" t="s">
        <v>491</v>
      </c>
      <c r="B255" s="191" t="s">
        <v>110</v>
      </c>
      <c r="C255" s="191" t="s">
        <v>323</v>
      </c>
      <c r="D255" s="191" t="s">
        <v>483</v>
      </c>
      <c r="E255" s="192">
        <v>634134.21139543306</v>
      </c>
      <c r="F255" s="192">
        <v>517931</v>
      </c>
      <c r="G255" s="192">
        <v>7145.4316815256798</v>
      </c>
      <c r="H255" s="192">
        <v>1317683.4099999999</v>
      </c>
      <c r="I255" s="192">
        <v>271.46606334841601</v>
      </c>
      <c r="J255" s="192">
        <v>216</v>
      </c>
      <c r="K255" s="193">
        <v>122.43604097754999</v>
      </c>
      <c r="L255" s="193">
        <v>0.54227226565185904</v>
      </c>
      <c r="M255" s="193">
        <v>125.678733031674</v>
      </c>
      <c r="N255" s="193">
        <v>1.1100000000000001</v>
      </c>
      <c r="O255" s="193">
        <v>0</v>
      </c>
      <c r="P255" s="192">
        <v>703888.97464893095</v>
      </c>
      <c r="Q255" s="192">
        <v>711034.40633045603</v>
      </c>
      <c r="R255" s="192">
        <v>711034.40633045603</v>
      </c>
      <c r="S255" s="192">
        <v>0</v>
      </c>
      <c r="T255" s="194">
        <v>711034.40633045603</v>
      </c>
      <c r="U255" s="195" t="s">
        <v>450</v>
      </c>
    </row>
    <row r="256" spans="1:21" outlineLevel="1" x14ac:dyDescent="0.25">
      <c r="A256" s="190" t="s">
        <v>482</v>
      </c>
      <c r="B256" s="191" t="s">
        <v>508</v>
      </c>
      <c r="C256" s="191" t="s">
        <v>323</v>
      </c>
      <c r="D256" s="191" t="s">
        <v>483</v>
      </c>
      <c r="E256" s="192">
        <v>876.20902845927401</v>
      </c>
      <c r="F256" s="192">
        <v>0</v>
      </c>
      <c r="G256" s="192">
        <v>0</v>
      </c>
      <c r="H256" s="192">
        <v>0</v>
      </c>
      <c r="I256" s="192">
        <v>1.9</v>
      </c>
      <c r="J256" s="192">
        <v>0</v>
      </c>
      <c r="K256" s="193">
        <v>122.43604097754999</v>
      </c>
      <c r="L256" s="193">
        <v>0.54227226565185904</v>
      </c>
      <c r="M256" s="193">
        <v>125.678733031674</v>
      </c>
      <c r="N256" s="193">
        <v>1.1000000000000001</v>
      </c>
      <c r="O256" s="193">
        <v>0</v>
      </c>
      <c r="P256" s="192">
        <v>963.82993130520197</v>
      </c>
      <c r="Q256" s="192">
        <v>963.82993130520197</v>
      </c>
      <c r="R256" s="192">
        <v>963.82993130520197</v>
      </c>
      <c r="S256" s="192">
        <v>0</v>
      </c>
      <c r="T256" s="194">
        <v>963.82993130520197</v>
      </c>
      <c r="U256" s="195" t="s">
        <v>509</v>
      </c>
    </row>
    <row r="257" spans="1:21" outlineLevel="1" x14ac:dyDescent="0.25">
      <c r="A257" s="190" t="s">
        <v>482</v>
      </c>
      <c r="B257" s="191" t="s">
        <v>148</v>
      </c>
      <c r="C257" s="191" t="s">
        <v>323</v>
      </c>
      <c r="D257" s="191" t="s">
        <v>483</v>
      </c>
      <c r="E257" s="192">
        <v>376286.36627327802</v>
      </c>
      <c r="F257" s="192">
        <v>305171</v>
      </c>
      <c r="G257" s="192">
        <v>1722.98581575666</v>
      </c>
      <c r="H257" s="192">
        <v>151923.67000000001</v>
      </c>
      <c r="I257" s="192">
        <v>181.05955833147399</v>
      </c>
      <c r="J257" s="192">
        <v>173</v>
      </c>
      <c r="K257" s="193">
        <v>123.30344832021299</v>
      </c>
      <c r="L257" s="193">
        <v>1.13411281846776</v>
      </c>
      <c r="M257" s="193">
        <v>104.658704237846</v>
      </c>
      <c r="N257" s="193">
        <v>1.1000000000000001</v>
      </c>
      <c r="O257" s="193">
        <v>0</v>
      </c>
      <c r="P257" s="192">
        <v>413915.00290060602</v>
      </c>
      <c r="Q257" s="192">
        <v>415637.98871636199</v>
      </c>
      <c r="R257" s="192">
        <v>415637.98871636199</v>
      </c>
      <c r="S257" s="192">
        <v>0</v>
      </c>
      <c r="T257" s="194">
        <v>415637.98871636199</v>
      </c>
      <c r="U257" s="195" t="s">
        <v>464</v>
      </c>
    </row>
    <row r="258" spans="1:21" outlineLevel="1" x14ac:dyDescent="0.25">
      <c r="A258" s="190" t="s">
        <v>482</v>
      </c>
      <c r="B258" s="191" t="s">
        <v>510</v>
      </c>
      <c r="C258" s="191" t="s">
        <v>323</v>
      </c>
      <c r="D258" s="191" t="s">
        <v>483</v>
      </c>
      <c r="E258" s="192">
        <v>284456.28601878701</v>
      </c>
      <c r="F258" s="192">
        <v>506025</v>
      </c>
      <c r="G258" s="192">
        <v>0</v>
      </c>
      <c r="H258" s="192">
        <v>0</v>
      </c>
      <c r="I258" s="192">
        <v>102.04371097234601</v>
      </c>
      <c r="J258" s="192">
        <v>155</v>
      </c>
      <c r="K258" s="193">
        <v>56.213879950355597</v>
      </c>
      <c r="L258" s="193">
        <v>1.13411281846776</v>
      </c>
      <c r="M258" s="193">
        <v>65.834652240223207</v>
      </c>
      <c r="N258" s="193">
        <v>1.1000000000000001</v>
      </c>
      <c r="O258" s="193">
        <v>0</v>
      </c>
      <c r="P258" s="192">
        <v>312901.91462066601</v>
      </c>
      <c r="Q258" s="192">
        <v>312901.91462066601</v>
      </c>
      <c r="R258" s="192">
        <v>312901.91462066601</v>
      </c>
      <c r="S258" s="192">
        <v>0</v>
      </c>
      <c r="T258" s="194">
        <v>312901.91462066601</v>
      </c>
      <c r="U258" s="195" t="s">
        <v>511</v>
      </c>
    </row>
    <row r="259" spans="1:21" outlineLevel="1" x14ac:dyDescent="0.25">
      <c r="A259" s="190" t="s">
        <v>482</v>
      </c>
      <c r="B259" s="191" t="s">
        <v>186</v>
      </c>
      <c r="C259" s="191" t="s">
        <v>323</v>
      </c>
      <c r="D259" s="191" t="s">
        <v>483</v>
      </c>
      <c r="E259" s="192">
        <v>324009.19623179798</v>
      </c>
      <c r="F259" s="192">
        <v>345343</v>
      </c>
      <c r="G259" s="192">
        <v>538759.62606402405</v>
      </c>
      <c r="H259" s="192">
        <v>240029.01</v>
      </c>
      <c r="I259" s="192">
        <v>276.81543033237898</v>
      </c>
      <c r="J259" s="192">
        <v>274</v>
      </c>
      <c r="K259" s="193">
        <v>93.822430520322698</v>
      </c>
      <c r="L259" s="193">
        <v>224.45604640206801</v>
      </c>
      <c r="M259" s="193">
        <v>101.027529318386</v>
      </c>
      <c r="N259" s="193">
        <v>1.1000000000000001</v>
      </c>
      <c r="O259" s="193">
        <v>0</v>
      </c>
      <c r="P259" s="192">
        <v>356410.11585497798</v>
      </c>
      <c r="Q259" s="192">
        <v>895169.74191900203</v>
      </c>
      <c r="R259" s="192">
        <v>895169.74191900203</v>
      </c>
      <c r="S259" s="192">
        <v>0</v>
      </c>
      <c r="T259" s="194">
        <v>895169.74191900203</v>
      </c>
      <c r="U259" s="195" t="s">
        <v>512</v>
      </c>
    </row>
    <row r="260" spans="1:21" outlineLevel="1" x14ac:dyDescent="0.25">
      <c r="A260" s="190" t="s">
        <v>482</v>
      </c>
      <c r="B260" s="191" t="s">
        <v>513</v>
      </c>
      <c r="C260" s="191" t="s">
        <v>323</v>
      </c>
      <c r="D260" s="191" t="s">
        <v>483</v>
      </c>
      <c r="E260" s="192">
        <v>181501.60278160599</v>
      </c>
      <c r="F260" s="192">
        <v>352061</v>
      </c>
      <c r="G260" s="192">
        <v>9645.6896551724094</v>
      </c>
      <c r="H260" s="192">
        <v>9476.8700000000008</v>
      </c>
      <c r="I260" s="192">
        <v>195.544307427588</v>
      </c>
      <c r="J260" s="192">
        <v>168</v>
      </c>
      <c r="K260" s="193">
        <v>51.554021258135997</v>
      </c>
      <c r="L260" s="193">
        <v>101.781386208447</v>
      </c>
      <c r="M260" s="193">
        <v>116.39542108785</v>
      </c>
      <c r="N260" s="193">
        <v>1.1000000000000001</v>
      </c>
      <c r="O260" s="193">
        <v>0</v>
      </c>
      <c r="P260" s="192">
        <v>199651.76305976699</v>
      </c>
      <c r="Q260" s="192">
        <v>209297.45271493899</v>
      </c>
      <c r="R260" s="192">
        <v>209297.45271493899</v>
      </c>
      <c r="S260" s="192">
        <v>0</v>
      </c>
      <c r="T260" s="194">
        <v>209297.45271493899</v>
      </c>
      <c r="U260" s="195" t="s">
        <v>514</v>
      </c>
    </row>
    <row r="261" spans="1:21" outlineLevel="1" x14ac:dyDescent="0.25">
      <c r="A261" s="190" t="s">
        <v>491</v>
      </c>
      <c r="B261" s="191" t="s">
        <v>515</v>
      </c>
      <c r="C261" s="191" t="s">
        <v>323</v>
      </c>
      <c r="D261" s="191" t="s">
        <v>483</v>
      </c>
      <c r="E261" s="192">
        <v>158542.58077769401</v>
      </c>
      <c r="F261" s="192">
        <v>146917</v>
      </c>
      <c r="G261" s="192">
        <v>0</v>
      </c>
      <c r="H261" s="192">
        <v>0</v>
      </c>
      <c r="I261" s="192">
        <v>62.437185929648201</v>
      </c>
      <c r="J261" s="192">
        <v>74</v>
      </c>
      <c r="K261" s="193">
        <v>107.913026251349</v>
      </c>
      <c r="L261" s="193">
        <v>101.781386208447</v>
      </c>
      <c r="M261" s="193">
        <v>84.374575580605693</v>
      </c>
      <c r="N261" s="193">
        <v>1.1100000000000001</v>
      </c>
      <c r="O261" s="193">
        <v>0</v>
      </c>
      <c r="P261" s="192">
        <v>175982.26466324</v>
      </c>
      <c r="Q261" s="192">
        <v>175982.26466324</v>
      </c>
      <c r="R261" s="192">
        <v>175982.26466324</v>
      </c>
      <c r="S261" s="192">
        <v>0</v>
      </c>
      <c r="T261" s="194">
        <v>175982.26466324</v>
      </c>
      <c r="U261" s="195" t="s">
        <v>516</v>
      </c>
    </row>
    <row r="262" spans="1:21" outlineLevel="1" x14ac:dyDescent="0.25">
      <c r="A262" s="190" t="s">
        <v>1889</v>
      </c>
      <c r="B262" s="191" t="s">
        <v>1890</v>
      </c>
      <c r="C262" s="191" t="s">
        <v>323</v>
      </c>
      <c r="D262" s="191" t="s">
        <v>480</v>
      </c>
      <c r="E262" s="192">
        <v>1533.6713408625801</v>
      </c>
      <c r="F262" s="192">
        <v>0</v>
      </c>
      <c r="G262" s="192">
        <v>0</v>
      </c>
      <c r="H262" s="192">
        <v>0</v>
      </c>
      <c r="I262" s="192">
        <v>1.9</v>
      </c>
      <c r="J262" s="192">
        <v>0</v>
      </c>
      <c r="K262" s="193">
        <v>107.913026251349</v>
      </c>
      <c r="L262" s="193">
        <v>101.781386208447</v>
      </c>
      <c r="M262" s="193">
        <v>84.374575580605693</v>
      </c>
      <c r="N262" s="193">
        <v>1.1000000000000001</v>
      </c>
      <c r="O262" s="193">
        <v>0</v>
      </c>
      <c r="P262" s="192">
        <v>1687.0384749488401</v>
      </c>
      <c r="Q262" s="192">
        <v>1687.0384749488401</v>
      </c>
      <c r="R262" s="192">
        <v>1687.0384749488401</v>
      </c>
      <c r="S262" s="192">
        <v>0</v>
      </c>
      <c r="T262" s="194">
        <v>1687.0384749488401</v>
      </c>
      <c r="U262" s="195" t="s">
        <v>1891</v>
      </c>
    </row>
    <row r="263" spans="1:21" outlineLevel="1" x14ac:dyDescent="0.25">
      <c r="A263" s="190" t="s">
        <v>482</v>
      </c>
      <c r="B263" s="191" t="s">
        <v>517</v>
      </c>
      <c r="C263" s="191" t="s">
        <v>323</v>
      </c>
      <c r="D263" s="191" t="s">
        <v>483</v>
      </c>
      <c r="E263" s="192">
        <v>44893.657761107097</v>
      </c>
      <c r="F263" s="192">
        <v>54062</v>
      </c>
      <c r="G263" s="192">
        <v>0</v>
      </c>
      <c r="H263" s="192">
        <v>161.80000000000001</v>
      </c>
      <c r="I263" s="192">
        <v>22.717051070840199</v>
      </c>
      <c r="J263" s="192">
        <v>42</v>
      </c>
      <c r="K263" s="193">
        <v>83.041059822254297</v>
      </c>
      <c r="L263" s="193">
        <v>0</v>
      </c>
      <c r="M263" s="193">
        <v>54.088216835333803</v>
      </c>
      <c r="N263" s="193">
        <v>1.1000000000000001</v>
      </c>
      <c r="O263" s="193">
        <v>0</v>
      </c>
      <c r="P263" s="192">
        <v>49383.023537217799</v>
      </c>
      <c r="Q263" s="192">
        <v>49383.023537217799</v>
      </c>
      <c r="R263" s="192">
        <v>49383.023537217799</v>
      </c>
      <c r="S263" s="192">
        <v>0</v>
      </c>
      <c r="T263" s="194">
        <v>49383.023537217799</v>
      </c>
      <c r="U263" s="195" t="s">
        <v>518</v>
      </c>
    </row>
    <row r="264" spans="1:21" outlineLevel="1" x14ac:dyDescent="0.25">
      <c r="A264" s="190" t="s">
        <v>491</v>
      </c>
      <c r="B264" s="191" t="s">
        <v>519</v>
      </c>
      <c r="C264" s="191" t="s">
        <v>323</v>
      </c>
      <c r="D264" s="191" t="s">
        <v>483</v>
      </c>
      <c r="E264" s="192">
        <v>567179.96248016495</v>
      </c>
      <c r="F264" s="192">
        <v>307264</v>
      </c>
      <c r="G264" s="192">
        <v>1424582.55304443</v>
      </c>
      <c r="H264" s="192">
        <v>649704.07999999996</v>
      </c>
      <c r="I264" s="192">
        <v>144.378523489933</v>
      </c>
      <c r="J264" s="192">
        <v>105</v>
      </c>
      <c r="K264" s="193">
        <v>184.59043769532599</v>
      </c>
      <c r="L264" s="193">
        <v>219.26637016723501</v>
      </c>
      <c r="M264" s="193">
        <v>137.50335570469801</v>
      </c>
      <c r="N264" s="193">
        <v>1.1100000000000001</v>
      </c>
      <c r="O264" s="193">
        <v>0</v>
      </c>
      <c r="P264" s="192">
        <v>629569.75835298304</v>
      </c>
      <c r="Q264" s="192">
        <v>2054152.31139741</v>
      </c>
      <c r="R264" s="192">
        <v>2054152.31139741</v>
      </c>
      <c r="S264" s="192">
        <v>0</v>
      </c>
      <c r="T264" s="194">
        <v>2054152.31139741</v>
      </c>
      <c r="U264" s="195" t="s">
        <v>520</v>
      </c>
    </row>
    <row r="265" spans="1:21" outlineLevel="1" x14ac:dyDescent="0.25">
      <c r="A265" s="190" t="s">
        <v>491</v>
      </c>
      <c r="B265" s="191" t="s">
        <v>521</v>
      </c>
      <c r="C265" s="191" t="s">
        <v>323</v>
      </c>
      <c r="D265" s="191" t="s">
        <v>483</v>
      </c>
      <c r="E265" s="192">
        <v>331927.67480226501</v>
      </c>
      <c r="F265" s="192">
        <v>334109</v>
      </c>
      <c r="G265" s="192">
        <v>218222.571661411</v>
      </c>
      <c r="H265" s="192">
        <v>144918.35</v>
      </c>
      <c r="I265" s="192">
        <v>44.177</v>
      </c>
      <c r="J265" s="192">
        <v>100</v>
      </c>
      <c r="K265" s="193">
        <v>99.347121688510299</v>
      </c>
      <c r="L265" s="193">
        <v>150.58311915738099</v>
      </c>
      <c r="M265" s="193">
        <v>44.177</v>
      </c>
      <c r="N265" s="193">
        <v>1.1100000000000001</v>
      </c>
      <c r="O265" s="193">
        <v>0</v>
      </c>
      <c r="P265" s="192">
        <v>368439.71903051401</v>
      </c>
      <c r="Q265" s="192">
        <v>586662.29069192498</v>
      </c>
      <c r="R265" s="192">
        <v>586662.29069192498</v>
      </c>
      <c r="S265" s="192">
        <v>0</v>
      </c>
      <c r="T265" s="194">
        <v>586662.29069192498</v>
      </c>
      <c r="U265" s="195" t="s">
        <v>522</v>
      </c>
    </row>
    <row r="266" spans="1:21" outlineLevel="1" x14ac:dyDescent="0.25">
      <c r="A266" s="190" t="s">
        <v>523</v>
      </c>
      <c r="B266" s="191" t="s">
        <v>521</v>
      </c>
      <c r="C266" s="191" t="s">
        <v>323</v>
      </c>
      <c r="D266" s="191" t="s">
        <v>483</v>
      </c>
      <c r="E266" s="192">
        <v>1013261.8919663799</v>
      </c>
      <c r="F266" s="192">
        <v>2259319</v>
      </c>
      <c r="G266" s="192">
        <v>0</v>
      </c>
      <c r="H266" s="192">
        <v>0</v>
      </c>
      <c r="I266" s="192">
        <v>10.0976</v>
      </c>
      <c r="J266" s="192">
        <v>16</v>
      </c>
      <c r="K266" s="193">
        <v>44.848110955840198</v>
      </c>
      <c r="L266" s="193">
        <v>150.58311915738099</v>
      </c>
      <c r="M266" s="193">
        <v>63.11</v>
      </c>
      <c r="N266" s="193">
        <v>0.84</v>
      </c>
      <c r="O266" s="193">
        <v>0</v>
      </c>
      <c r="P266" s="192">
        <v>851139.98925175902</v>
      </c>
      <c r="Q266" s="192">
        <v>851139.98925175902</v>
      </c>
      <c r="R266" s="192">
        <v>851139.98925175902</v>
      </c>
      <c r="S266" s="192">
        <v>0</v>
      </c>
      <c r="T266" s="194">
        <v>851139.98925175902</v>
      </c>
      <c r="U266" s="195" t="s">
        <v>522</v>
      </c>
    </row>
    <row r="267" spans="1:21" outlineLevel="1" x14ac:dyDescent="0.25">
      <c r="A267" s="190" t="s">
        <v>482</v>
      </c>
      <c r="B267" s="191" t="s">
        <v>524</v>
      </c>
      <c r="C267" s="191" t="s">
        <v>323</v>
      </c>
      <c r="D267" s="191" t="s">
        <v>483</v>
      </c>
      <c r="E267" s="192">
        <v>278916.641620018</v>
      </c>
      <c r="F267" s="192">
        <v>200855</v>
      </c>
      <c r="G267" s="192">
        <v>5927.1457457552597</v>
      </c>
      <c r="H267" s="192">
        <v>771.43</v>
      </c>
      <c r="I267" s="192">
        <v>356.48512071869698</v>
      </c>
      <c r="J267" s="192">
        <v>266</v>
      </c>
      <c r="K267" s="193">
        <v>138.86467432725999</v>
      </c>
      <c r="L267" s="193">
        <v>768.33228494552395</v>
      </c>
      <c r="M267" s="193">
        <v>134.01696267620201</v>
      </c>
      <c r="N267" s="193">
        <v>1.1000000000000001</v>
      </c>
      <c r="O267" s="193">
        <v>0</v>
      </c>
      <c r="P267" s="192">
        <v>306808.30578201998</v>
      </c>
      <c r="Q267" s="192">
        <v>312735.45152777497</v>
      </c>
      <c r="R267" s="192">
        <v>312735.45152777497</v>
      </c>
      <c r="S267" s="192">
        <v>0</v>
      </c>
      <c r="T267" s="194">
        <v>312735.45152777497</v>
      </c>
      <c r="U267" s="195" t="s">
        <v>525</v>
      </c>
    </row>
    <row r="268" spans="1:21" outlineLevel="1" x14ac:dyDescent="0.25">
      <c r="A268" s="190" t="s">
        <v>482</v>
      </c>
      <c r="B268" s="191" t="s">
        <v>526</v>
      </c>
      <c r="C268" s="191" t="s">
        <v>323</v>
      </c>
      <c r="D268" s="191" t="s">
        <v>483</v>
      </c>
      <c r="E268" s="192">
        <v>1452624.6468523201</v>
      </c>
      <c r="F268" s="192">
        <v>2428939</v>
      </c>
      <c r="G268" s="192">
        <v>797433.69491859397</v>
      </c>
      <c r="H268" s="192">
        <v>1675230.65</v>
      </c>
      <c r="I268" s="192">
        <v>152.33771449434099</v>
      </c>
      <c r="J268" s="192">
        <v>208</v>
      </c>
      <c r="K268" s="193">
        <v>59.804904398682702</v>
      </c>
      <c r="L268" s="193">
        <v>47.6014269986401</v>
      </c>
      <c r="M268" s="193">
        <v>73.239285814587006</v>
      </c>
      <c r="N268" s="193">
        <v>1.1000000000000001</v>
      </c>
      <c r="O268" s="193">
        <v>0</v>
      </c>
      <c r="P268" s="192">
        <v>1597887.1115375501</v>
      </c>
      <c r="Q268" s="192">
        <v>2395320.80645615</v>
      </c>
      <c r="R268" s="192">
        <v>2395320.80645615</v>
      </c>
      <c r="S268" s="192">
        <v>0</v>
      </c>
      <c r="T268" s="194">
        <v>2395320.80645615</v>
      </c>
      <c r="U268" s="195" t="s">
        <v>527</v>
      </c>
    </row>
    <row r="269" spans="1:21" outlineLevel="1" x14ac:dyDescent="0.25">
      <c r="A269" s="190" t="s">
        <v>482</v>
      </c>
      <c r="B269" s="191" t="s">
        <v>528</v>
      </c>
      <c r="C269" s="191" t="s">
        <v>323</v>
      </c>
      <c r="D269" s="191" t="s">
        <v>483</v>
      </c>
      <c r="E269" s="192">
        <v>32081.374115326998</v>
      </c>
      <c r="F269" s="192">
        <v>27972</v>
      </c>
      <c r="G269" s="192">
        <v>23521.2555542437</v>
      </c>
      <c r="H269" s="192">
        <v>9483</v>
      </c>
      <c r="I269" s="192">
        <v>32.185929648241199</v>
      </c>
      <c r="J269" s="192">
        <v>27</v>
      </c>
      <c r="K269" s="193">
        <v>114.691027153321</v>
      </c>
      <c r="L269" s="193">
        <v>248.036017655211</v>
      </c>
      <c r="M269" s="193">
        <v>119.207146845338</v>
      </c>
      <c r="N269" s="193">
        <v>1.1000000000000001</v>
      </c>
      <c r="O269" s="193">
        <v>0</v>
      </c>
      <c r="P269" s="192">
        <v>35289.5115268597</v>
      </c>
      <c r="Q269" s="192">
        <v>58810.767081103397</v>
      </c>
      <c r="R269" s="192">
        <v>58810.767081103397</v>
      </c>
      <c r="S269" s="192">
        <v>0</v>
      </c>
      <c r="T269" s="194">
        <v>58810.767081103397</v>
      </c>
      <c r="U269" s="195" t="s">
        <v>529</v>
      </c>
    </row>
    <row r="270" spans="1:21" outlineLevel="1" x14ac:dyDescent="0.25">
      <c r="A270" s="190" t="s">
        <v>530</v>
      </c>
      <c r="B270" s="191" t="s">
        <v>531</v>
      </c>
      <c r="C270" s="191" t="s">
        <v>323</v>
      </c>
      <c r="D270" s="191" t="s">
        <v>483</v>
      </c>
      <c r="E270" s="192">
        <v>160469.331686741</v>
      </c>
      <c r="F270" s="192">
        <v>452319</v>
      </c>
      <c r="G270" s="192">
        <v>500.86601176804498</v>
      </c>
      <c r="H270" s="192">
        <v>2315.46</v>
      </c>
      <c r="I270" s="192">
        <v>293.00735643962997</v>
      </c>
      <c r="J270" s="192">
        <v>857</v>
      </c>
      <c r="K270" s="193">
        <v>35.477026542493498</v>
      </c>
      <c r="L270" s="193">
        <v>21.631382609418601</v>
      </c>
      <c r="M270" s="193">
        <v>34.189889899606797</v>
      </c>
      <c r="N270" s="193">
        <v>1.1100000000000001</v>
      </c>
      <c r="O270" s="193">
        <v>0</v>
      </c>
      <c r="P270" s="192">
        <v>178120.95817228299</v>
      </c>
      <c r="Q270" s="192">
        <v>178621.82418405099</v>
      </c>
      <c r="R270" s="192">
        <v>178621.82418405099</v>
      </c>
      <c r="S270" s="192">
        <v>0</v>
      </c>
      <c r="T270" s="194">
        <v>178621.82418405099</v>
      </c>
      <c r="U270" s="195" t="s">
        <v>532</v>
      </c>
    </row>
    <row r="271" spans="1:21" outlineLevel="1" x14ac:dyDescent="0.25">
      <c r="A271" s="190" t="s">
        <v>530</v>
      </c>
      <c r="B271" s="191" t="s">
        <v>533</v>
      </c>
      <c r="C271" s="191" t="s">
        <v>323</v>
      </c>
      <c r="D271" s="191" t="s">
        <v>483</v>
      </c>
      <c r="E271" s="192">
        <v>20338.4411371141</v>
      </c>
      <c r="F271" s="192">
        <v>13868</v>
      </c>
      <c r="G271" s="192">
        <v>0</v>
      </c>
      <c r="H271" s="192">
        <v>0</v>
      </c>
      <c r="I271" s="192">
        <v>33.6</v>
      </c>
      <c r="J271" s="192">
        <v>31</v>
      </c>
      <c r="K271" s="193">
        <v>146.65734883987699</v>
      </c>
      <c r="L271" s="193">
        <v>21.631382609418601</v>
      </c>
      <c r="M271" s="193">
        <v>108.38709677419401</v>
      </c>
      <c r="N271" s="193">
        <v>1.1100000000000001</v>
      </c>
      <c r="O271" s="193">
        <v>0</v>
      </c>
      <c r="P271" s="192">
        <v>22575.6696621966</v>
      </c>
      <c r="Q271" s="192">
        <v>22575.6696621966</v>
      </c>
      <c r="R271" s="192">
        <v>22575.6696621966</v>
      </c>
      <c r="S271" s="192">
        <v>0</v>
      </c>
      <c r="T271" s="194">
        <v>22575.6696621966</v>
      </c>
      <c r="U271" s="195" t="s">
        <v>534</v>
      </c>
    </row>
    <row r="272" spans="1:21" outlineLevel="1" x14ac:dyDescent="0.25">
      <c r="A272" s="190" t="s">
        <v>530</v>
      </c>
      <c r="B272" s="191" t="s">
        <v>535</v>
      </c>
      <c r="C272" s="191" t="s">
        <v>323</v>
      </c>
      <c r="D272" s="191" t="s">
        <v>483</v>
      </c>
      <c r="E272" s="192">
        <v>121762.627052478</v>
      </c>
      <c r="F272" s="192">
        <v>148264</v>
      </c>
      <c r="G272" s="192">
        <v>435.51388991315798</v>
      </c>
      <c r="H272" s="192">
        <v>414.92</v>
      </c>
      <c r="I272" s="192">
        <v>225.210900473934</v>
      </c>
      <c r="J272" s="192">
        <v>278</v>
      </c>
      <c r="K272" s="193">
        <v>82.125551079478498</v>
      </c>
      <c r="L272" s="193">
        <v>104.96333990001899</v>
      </c>
      <c r="M272" s="193">
        <v>81.011115278393504</v>
      </c>
      <c r="N272" s="193">
        <v>1.1100000000000001</v>
      </c>
      <c r="O272" s="193">
        <v>0</v>
      </c>
      <c r="P272" s="192">
        <v>135156.516028251</v>
      </c>
      <c r="Q272" s="192">
        <v>135592.02991816399</v>
      </c>
      <c r="R272" s="192">
        <v>135592.02991816399</v>
      </c>
      <c r="S272" s="192">
        <v>0</v>
      </c>
      <c r="T272" s="194">
        <v>135592.02991816399</v>
      </c>
      <c r="U272" s="195" t="s">
        <v>536</v>
      </c>
    </row>
    <row r="273" spans="1:21" outlineLevel="1" x14ac:dyDescent="0.25">
      <c r="A273" s="190" t="s">
        <v>530</v>
      </c>
      <c r="B273" s="191" t="s">
        <v>537</v>
      </c>
      <c r="C273" s="191" t="s">
        <v>323</v>
      </c>
      <c r="D273" s="191" t="s">
        <v>483</v>
      </c>
      <c r="E273" s="192">
        <v>26533.249660526501</v>
      </c>
      <c r="F273" s="192">
        <v>20375</v>
      </c>
      <c r="G273" s="192">
        <v>0</v>
      </c>
      <c r="H273" s="192">
        <v>0</v>
      </c>
      <c r="I273" s="192">
        <v>56.883432539682502</v>
      </c>
      <c r="J273" s="192">
        <v>52</v>
      </c>
      <c r="K273" s="193">
        <v>130.22453821117301</v>
      </c>
      <c r="L273" s="193">
        <v>104.96333990001899</v>
      </c>
      <c r="M273" s="193">
        <v>109.391216422466</v>
      </c>
      <c r="N273" s="193">
        <v>1.1100000000000001</v>
      </c>
      <c r="O273" s="193">
        <v>0</v>
      </c>
      <c r="P273" s="192">
        <v>29451.907123184399</v>
      </c>
      <c r="Q273" s="192">
        <v>29451.907123184399</v>
      </c>
      <c r="R273" s="192">
        <v>29451.907123184399</v>
      </c>
      <c r="S273" s="192">
        <v>0</v>
      </c>
      <c r="T273" s="194">
        <v>29451.907123184399</v>
      </c>
      <c r="U273" s="195" t="s">
        <v>538</v>
      </c>
    </row>
    <row r="274" spans="1:21" outlineLevel="1" x14ac:dyDescent="0.25">
      <c r="A274" s="190" t="s">
        <v>530</v>
      </c>
      <c r="B274" s="191" t="s">
        <v>539</v>
      </c>
      <c r="C274" s="191" t="s">
        <v>323</v>
      </c>
      <c r="D274" s="191" t="s">
        <v>483</v>
      </c>
      <c r="E274" s="192">
        <v>362.11857707509898</v>
      </c>
      <c r="F274" s="192">
        <v>591</v>
      </c>
      <c r="G274" s="192">
        <v>0</v>
      </c>
      <c r="H274" s="192">
        <v>0</v>
      </c>
      <c r="I274" s="192">
        <v>3</v>
      </c>
      <c r="J274" s="192">
        <v>1</v>
      </c>
      <c r="K274" s="193">
        <v>61.272178862114899</v>
      </c>
      <c r="L274" s="193">
        <v>104.96333990001899</v>
      </c>
      <c r="M274" s="193">
        <v>300</v>
      </c>
      <c r="N274" s="193">
        <v>1.1100000000000001</v>
      </c>
      <c r="O274" s="193">
        <v>0</v>
      </c>
      <c r="P274" s="192">
        <v>401.95162055335999</v>
      </c>
      <c r="Q274" s="192">
        <v>401.95162055335999</v>
      </c>
      <c r="R274" s="192">
        <v>401.95162055335999</v>
      </c>
      <c r="S274" s="192">
        <v>0</v>
      </c>
      <c r="T274" s="194">
        <v>401.95162055335999</v>
      </c>
      <c r="U274" s="195" t="s">
        <v>540</v>
      </c>
    </row>
    <row r="275" spans="1:21" outlineLevel="1" x14ac:dyDescent="0.25">
      <c r="A275" s="190" t="s">
        <v>530</v>
      </c>
      <c r="B275" s="191" t="s">
        <v>541</v>
      </c>
      <c r="C275" s="191" t="s">
        <v>323</v>
      </c>
      <c r="D275" s="191" t="s">
        <v>483</v>
      </c>
      <c r="E275" s="192">
        <v>86308.198500341707</v>
      </c>
      <c r="F275" s="192">
        <v>65685</v>
      </c>
      <c r="G275" s="192">
        <v>3276.8303205086499</v>
      </c>
      <c r="H275" s="192">
        <v>360.24</v>
      </c>
      <c r="I275" s="192">
        <v>202.511128165771</v>
      </c>
      <c r="J275" s="192">
        <v>149</v>
      </c>
      <c r="K275" s="193">
        <v>131.39712034763099</v>
      </c>
      <c r="L275" s="193">
        <v>909.624228433447</v>
      </c>
      <c r="M275" s="193">
        <v>135.913508836088</v>
      </c>
      <c r="N275" s="193">
        <v>1.1100000000000001</v>
      </c>
      <c r="O275" s="193">
        <v>0</v>
      </c>
      <c r="P275" s="192">
        <v>95802.100335379306</v>
      </c>
      <c r="Q275" s="192">
        <v>99078.930655888005</v>
      </c>
      <c r="R275" s="192">
        <v>99078.930655888005</v>
      </c>
      <c r="S275" s="192">
        <v>0</v>
      </c>
      <c r="T275" s="194">
        <v>99078.930655888005</v>
      </c>
      <c r="U275" s="195" t="s">
        <v>542</v>
      </c>
    </row>
    <row r="276" spans="1:21" outlineLevel="1" x14ac:dyDescent="0.25">
      <c r="A276" s="190" t="s">
        <v>530</v>
      </c>
      <c r="B276" s="191" t="s">
        <v>292</v>
      </c>
      <c r="C276" s="191" t="s">
        <v>323</v>
      </c>
      <c r="D276" s="191" t="s">
        <v>483</v>
      </c>
      <c r="E276" s="192">
        <v>151262.64165218599</v>
      </c>
      <c r="F276" s="192">
        <v>141751</v>
      </c>
      <c r="G276" s="192">
        <v>1022.56514604279</v>
      </c>
      <c r="H276" s="192">
        <v>649.21</v>
      </c>
      <c r="I276" s="192">
        <v>102.98429319371699</v>
      </c>
      <c r="J276" s="192">
        <v>74</v>
      </c>
      <c r="K276" s="193">
        <v>106.710105503443</v>
      </c>
      <c r="L276" s="193">
        <v>157.50914897225701</v>
      </c>
      <c r="M276" s="193">
        <v>139.167963775293</v>
      </c>
      <c r="N276" s="193">
        <v>1.1100000000000001</v>
      </c>
      <c r="O276" s="193">
        <v>0</v>
      </c>
      <c r="P276" s="192">
        <v>167901.532233926</v>
      </c>
      <c r="Q276" s="192">
        <v>168924.097379969</v>
      </c>
      <c r="R276" s="192">
        <v>168924.097379969</v>
      </c>
      <c r="S276" s="192">
        <v>0</v>
      </c>
      <c r="T276" s="194">
        <v>168924.097379969</v>
      </c>
      <c r="U276" s="195" t="s">
        <v>543</v>
      </c>
    </row>
    <row r="277" spans="1:21" outlineLevel="1" x14ac:dyDescent="0.25">
      <c r="A277" s="190" t="s">
        <v>530</v>
      </c>
      <c r="B277" s="191" t="s">
        <v>295</v>
      </c>
      <c r="C277" s="191" t="s">
        <v>323</v>
      </c>
      <c r="D277" s="191" t="s">
        <v>483</v>
      </c>
      <c r="E277" s="192">
        <v>13864.0819752182</v>
      </c>
      <c r="F277" s="192">
        <v>16975</v>
      </c>
      <c r="G277" s="192">
        <v>0</v>
      </c>
      <c r="H277" s="192">
        <v>0</v>
      </c>
      <c r="I277" s="192">
        <v>61.490683229813698</v>
      </c>
      <c r="J277" s="192">
        <v>51</v>
      </c>
      <c r="K277" s="193">
        <v>81.673531518222106</v>
      </c>
      <c r="L277" s="193">
        <v>157.50914897225701</v>
      </c>
      <c r="M277" s="193">
        <v>120.569967117282</v>
      </c>
      <c r="N277" s="193">
        <v>1.1100000000000001</v>
      </c>
      <c r="O277" s="193">
        <v>0</v>
      </c>
      <c r="P277" s="192">
        <v>15389.130992492201</v>
      </c>
      <c r="Q277" s="192">
        <v>15389.130992492201</v>
      </c>
      <c r="R277" s="192">
        <v>15389.130992492201</v>
      </c>
      <c r="S277" s="192">
        <v>0</v>
      </c>
      <c r="T277" s="194">
        <v>15389.130992492201</v>
      </c>
      <c r="U277" s="195" t="s">
        <v>544</v>
      </c>
    </row>
    <row r="278" spans="1:21" outlineLevel="1" x14ac:dyDescent="0.25">
      <c r="A278" s="190" t="s">
        <v>530</v>
      </c>
      <c r="B278" s="191" t="s">
        <v>545</v>
      </c>
      <c r="C278" s="191" t="s">
        <v>323</v>
      </c>
      <c r="D278" s="191" t="s">
        <v>483</v>
      </c>
      <c r="E278" s="192">
        <v>294146.08976576198</v>
      </c>
      <c r="F278" s="192">
        <v>242981</v>
      </c>
      <c r="G278" s="192">
        <v>2178.5617219803698</v>
      </c>
      <c r="H278" s="192">
        <v>1571.78</v>
      </c>
      <c r="I278" s="192">
        <v>493.19879909120402</v>
      </c>
      <c r="J278" s="192">
        <v>444</v>
      </c>
      <c r="K278" s="193">
        <v>121.05723894697999</v>
      </c>
      <c r="L278" s="193">
        <v>138.604748882183</v>
      </c>
      <c r="M278" s="193">
        <v>111.080810606127</v>
      </c>
      <c r="N278" s="193">
        <v>1.1100000000000001</v>
      </c>
      <c r="O278" s="193">
        <v>0</v>
      </c>
      <c r="P278" s="192">
        <v>326502.15963999601</v>
      </c>
      <c r="Q278" s="192">
        <v>328680.721361976</v>
      </c>
      <c r="R278" s="192">
        <v>328680.721361976</v>
      </c>
      <c r="S278" s="192">
        <v>0</v>
      </c>
      <c r="T278" s="194">
        <v>328680.721361976</v>
      </c>
      <c r="U278" s="195" t="s">
        <v>546</v>
      </c>
    </row>
    <row r="279" spans="1:21" outlineLevel="1" x14ac:dyDescent="0.25">
      <c r="A279" s="190" t="s">
        <v>530</v>
      </c>
      <c r="B279" s="191" t="s">
        <v>451</v>
      </c>
      <c r="C279" s="191" t="s">
        <v>323</v>
      </c>
      <c r="D279" s="191" t="s">
        <v>483</v>
      </c>
      <c r="E279" s="192">
        <v>456316.72118987801</v>
      </c>
      <c r="F279" s="192">
        <v>307041</v>
      </c>
      <c r="G279" s="192">
        <v>3061.7402530576601</v>
      </c>
      <c r="H279" s="192">
        <v>24.04</v>
      </c>
      <c r="I279" s="192">
        <v>388.80309688219302</v>
      </c>
      <c r="J279" s="192">
        <v>249</v>
      </c>
      <c r="K279" s="193">
        <v>148.61752052327799</v>
      </c>
      <c r="L279" s="193">
        <v>12736.0243471616</v>
      </c>
      <c r="M279" s="193">
        <v>156.14582204104099</v>
      </c>
      <c r="N279" s="193">
        <v>1.1100000000000001</v>
      </c>
      <c r="O279" s="193">
        <v>0</v>
      </c>
      <c r="P279" s="192">
        <v>506511.56052076502</v>
      </c>
      <c r="Q279" s="192">
        <v>509573.300773822</v>
      </c>
      <c r="R279" s="192">
        <v>509573.300773822</v>
      </c>
      <c r="S279" s="192">
        <v>0</v>
      </c>
      <c r="T279" s="194">
        <v>509573.300773822</v>
      </c>
      <c r="U279" s="195" t="s">
        <v>452</v>
      </c>
    </row>
    <row r="280" spans="1:21" outlineLevel="1" x14ac:dyDescent="0.25">
      <c r="A280" s="190" t="s">
        <v>547</v>
      </c>
      <c r="B280" s="191" t="s">
        <v>451</v>
      </c>
      <c r="C280" s="191" t="s">
        <v>323</v>
      </c>
      <c r="D280" s="191" t="s">
        <v>483</v>
      </c>
      <c r="E280" s="192">
        <v>564.630641982832</v>
      </c>
      <c r="F280" s="192">
        <v>0</v>
      </c>
      <c r="G280" s="192">
        <v>0</v>
      </c>
      <c r="H280" s="192">
        <v>0</v>
      </c>
      <c r="I280" s="192">
        <v>1.49539652646997</v>
      </c>
      <c r="J280" s="192">
        <v>0</v>
      </c>
      <c r="K280" s="193">
        <v>148.61752052327799</v>
      </c>
      <c r="L280" s="193">
        <v>12736.0243471616</v>
      </c>
      <c r="M280" s="193">
        <v>156.14582204104099</v>
      </c>
      <c r="N280" s="193">
        <v>1.0900000000000001</v>
      </c>
      <c r="O280" s="193">
        <v>0</v>
      </c>
      <c r="P280" s="192">
        <v>615.44739976128699</v>
      </c>
      <c r="Q280" s="192">
        <v>615.44739976128699</v>
      </c>
      <c r="R280" s="192">
        <v>615.44739976128699</v>
      </c>
      <c r="S280" s="192">
        <v>0</v>
      </c>
      <c r="T280" s="194">
        <v>615.44739976128699</v>
      </c>
      <c r="U280" s="195" t="s">
        <v>452</v>
      </c>
    </row>
    <row r="281" spans="1:21" outlineLevel="1" x14ac:dyDescent="0.25">
      <c r="A281" s="190" t="s">
        <v>482</v>
      </c>
      <c r="B281" s="191" t="s">
        <v>548</v>
      </c>
      <c r="C281" s="191" t="s">
        <v>323</v>
      </c>
      <c r="D281" s="191" t="s">
        <v>483</v>
      </c>
      <c r="E281" s="192">
        <v>122239.99203677299</v>
      </c>
      <c r="F281" s="192">
        <v>99517</v>
      </c>
      <c r="G281" s="192">
        <v>0</v>
      </c>
      <c r="H281" s="192">
        <v>0</v>
      </c>
      <c r="I281" s="192">
        <v>45.647310513447401</v>
      </c>
      <c r="J281" s="192">
        <v>31</v>
      </c>
      <c r="K281" s="193">
        <v>122.83327676354099</v>
      </c>
      <c r="L281" s="193">
        <v>12736.0243471616</v>
      </c>
      <c r="M281" s="193">
        <v>147.249388753056</v>
      </c>
      <c r="N281" s="193">
        <v>1.1000000000000001</v>
      </c>
      <c r="O281" s="193">
        <v>0</v>
      </c>
      <c r="P281" s="192">
        <v>134463.99124045001</v>
      </c>
      <c r="Q281" s="192">
        <v>134463.99124045001</v>
      </c>
      <c r="R281" s="192">
        <v>134463.99124045001</v>
      </c>
      <c r="S281" s="192">
        <v>0</v>
      </c>
      <c r="T281" s="194">
        <v>134463.99124045001</v>
      </c>
      <c r="U281" s="195" t="s">
        <v>549</v>
      </c>
    </row>
    <row r="282" spans="1:21" outlineLevel="1" x14ac:dyDescent="0.25">
      <c r="A282" s="190" t="s">
        <v>547</v>
      </c>
      <c r="B282" s="191" t="s">
        <v>548</v>
      </c>
      <c r="C282" s="191" t="s">
        <v>323</v>
      </c>
      <c r="D282" s="191" t="s">
        <v>483</v>
      </c>
      <c r="E282" s="192">
        <v>826.99676530872705</v>
      </c>
      <c r="F282" s="192">
        <v>3674</v>
      </c>
      <c r="G282" s="192">
        <v>0</v>
      </c>
      <c r="H282" s="192">
        <v>0</v>
      </c>
      <c r="I282" s="192">
        <v>1.3832518337408299</v>
      </c>
      <c r="J282" s="192">
        <v>7</v>
      </c>
      <c r="K282" s="193">
        <v>22.509438358974599</v>
      </c>
      <c r="L282" s="193">
        <v>12736.0243471616</v>
      </c>
      <c r="M282" s="193">
        <v>19.760740482011901</v>
      </c>
      <c r="N282" s="193">
        <v>1.0900000000000001</v>
      </c>
      <c r="O282" s="193">
        <v>0</v>
      </c>
      <c r="P282" s="192">
        <v>901.42647418651302</v>
      </c>
      <c r="Q282" s="192">
        <v>901.42647418651302</v>
      </c>
      <c r="R282" s="192">
        <v>901.42647418651302</v>
      </c>
      <c r="S282" s="192">
        <v>0</v>
      </c>
      <c r="T282" s="194">
        <v>901.42647418651302</v>
      </c>
      <c r="U282" s="195" t="s">
        <v>549</v>
      </c>
    </row>
    <row r="283" spans="1:21" outlineLevel="1" x14ac:dyDescent="0.25">
      <c r="A283" s="190" t="s">
        <v>491</v>
      </c>
      <c r="B283" s="191" t="s">
        <v>550</v>
      </c>
      <c r="C283" s="191" t="s">
        <v>323</v>
      </c>
      <c r="D283" s="191" t="s">
        <v>483</v>
      </c>
      <c r="E283" s="192">
        <v>409782.267891836</v>
      </c>
      <c r="F283" s="192">
        <v>455798</v>
      </c>
      <c r="G283" s="192">
        <v>5857.25342933723</v>
      </c>
      <c r="H283" s="192">
        <v>170.36</v>
      </c>
      <c r="I283" s="192">
        <v>339.206816819388</v>
      </c>
      <c r="J283" s="192">
        <v>303</v>
      </c>
      <c r="K283" s="193">
        <v>89.904358485960003</v>
      </c>
      <c r="L283" s="193">
        <v>3438.1623792775499</v>
      </c>
      <c r="M283" s="193">
        <v>111.949444494848</v>
      </c>
      <c r="N283" s="193">
        <v>1.1100000000000001</v>
      </c>
      <c r="O283" s="193">
        <v>0</v>
      </c>
      <c r="P283" s="192">
        <v>454858.317359938</v>
      </c>
      <c r="Q283" s="192">
        <v>460715.57078927499</v>
      </c>
      <c r="R283" s="192">
        <v>460715.57078927499</v>
      </c>
      <c r="S283" s="192">
        <v>0</v>
      </c>
      <c r="T283" s="194">
        <v>460715.57078927499</v>
      </c>
      <c r="U283" s="195" t="s">
        <v>551</v>
      </c>
    </row>
    <row r="284" spans="1:21" outlineLevel="1" x14ac:dyDescent="0.25">
      <c r="A284" s="190" t="s">
        <v>555</v>
      </c>
      <c r="B284" s="191" t="s">
        <v>550</v>
      </c>
      <c r="C284" s="191" t="s">
        <v>323</v>
      </c>
      <c r="D284" s="191" t="s">
        <v>483</v>
      </c>
      <c r="E284" s="192">
        <v>239844.54867176601</v>
      </c>
      <c r="F284" s="192">
        <v>130300</v>
      </c>
      <c r="G284" s="192">
        <v>0</v>
      </c>
      <c r="H284" s="192">
        <v>0</v>
      </c>
      <c r="I284" s="192">
        <v>10.1472124689561</v>
      </c>
      <c r="J284" s="192">
        <v>8</v>
      </c>
      <c r="K284" s="193">
        <v>184.071027376643</v>
      </c>
      <c r="L284" s="193">
        <v>3438.1623792775499</v>
      </c>
      <c r="M284" s="193">
        <v>126.840155861951</v>
      </c>
      <c r="N284" s="193">
        <v>0.85</v>
      </c>
      <c r="O284" s="193">
        <v>0</v>
      </c>
      <c r="P284" s="192">
        <v>203867.866371001</v>
      </c>
      <c r="Q284" s="192">
        <v>203867.866371001</v>
      </c>
      <c r="R284" s="192">
        <v>203867.866371001</v>
      </c>
      <c r="S284" s="192">
        <v>0</v>
      </c>
      <c r="T284" s="194">
        <v>203867.866371001</v>
      </c>
      <c r="U284" s="195" t="s">
        <v>551</v>
      </c>
    </row>
    <row r="285" spans="1:21" outlineLevel="1" x14ac:dyDescent="0.25">
      <c r="A285" s="190" t="s">
        <v>530</v>
      </c>
      <c r="B285" s="191" t="s">
        <v>556</v>
      </c>
      <c r="C285" s="191" t="s">
        <v>323</v>
      </c>
      <c r="D285" s="191" t="s">
        <v>483</v>
      </c>
      <c r="E285" s="192">
        <v>169967.41593743701</v>
      </c>
      <c r="F285" s="192">
        <v>258790</v>
      </c>
      <c r="G285" s="192">
        <v>33118.985242639697</v>
      </c>
      <c r="H285" s="192">
        <v>121312.04</v>
      </c>
      <c r="I285" s="192">
        <v>154.27551823668301</v>
      </c>
      <c r="J285" s="192">
        <v>201</v>
      </c>
      <c r="K285" s="193">
        <v>65.677737137229798</v>
      </c>
      <c r="L285" s="193">
        <v>27.300658073707801</v>
      </c>
      <c r="M285" s="193">
        <v>76.753989172479095</v>
      </c>
      <c r="N285" s="193">
        <v>1.1100000000000001</v>
      </c>
      <c r="O285" s="193">
        <v>0</v>
      </c>
      <c r="P285" s="192">
        <v>188663.831690555</v>
      </c>
      <c r="Q285" s="192">
        <v>221782.81693319499</v>
      </c>
      <c r="R285" s="192">
        <v>221782.81693319499</v>
      </c>
      <c r="S285" s="192">
        <v>0</v>
      </c>
      <c r="T285" s="194">
        <v>221782.81693319499</v>
      </c>
      <c r="U285" s="195" t="s">
        <v>557</v>
      </c>
    </row>
    <row r="286" spans="1:21" outlineLevel="1" x14ac:dyDescent="0.25">
      <c r="A286" s="190" t="s">
        <v>530</v>
      </c>
      <c r="B286" s="191" t="s">
        <v>558</v>
      </c>
      <c r="C286" s="191" t="s">
        <v>323</v>
      </c>
      <c r="D286" s="191" t="s">
        <v>483</v>
      </c>
      <c r="E286" s="192">
        <v>169781.28136423801</v>
      </c>
      <c r="F286" s="192">
        <v>154115</v>
      </c>
      <c r="G286" s="192">
        <v>0</v>
      </c>
      <c r="H286" s="192">
        <v>0</v>
      </c>
      <c r="I286" s="192">
        <v>217.79440203562299</v>
      </c>
      <c r="J286" s="192">
        <v>214</v>
      </c>
      <c r="K286" s="193">
        <v>110.16531899181599</v>
      </c>
      <c r="L286" s="193">
        <v>27.300658073707801</v>
      </c>
      <c r="M286" s="193">
        <v>101.77308506337501</v>
      </c>
      <c r="N286" s="193">
        <v>1.1100000000000001</v>
      </c>
      <c r="O286" s="193">
        <v>0</v>
      </c>
      <c r="P286" s="192">
        <v>188457.222314304</v>
      </c>
      <c r="Q286" s="192">
        <v>188457.222314304</v>
      </c>
      <c r="R286" s="192">
        <v>188457.222314304</v>
      </c>
      <c r="S286" s="192">
        <v>0</v>
      </c>
      <c r="T286" s="194">
        <v>188457.222314304</v>
      </c>
      <c r="U286" s="195" t="s">
        <v>559</v>
      </c>
    </row>
    <row r="287" spans="1:21" outlineLevel="1" x14ac:dyDescent="0.25">
      <c r="A287" s="190" t="s">
        <v>482</v>
      </c>
      <c r="B287" s="191" t="s">
        <v>560</v>
      </c>
      <c r="C287" s="191" t="s">
        <v>323</v>
      </c>
      <c r="D287" s="191" t="s">
        <v>483</v>
      </c>
      <c r="E287" s="192">
        <v>194822.31248421001</v>
      </c>
      <c r="F287" s="192">
        <v>141071</v>
      </c>
      <c r="G287" s="192">
        <v>0</v>
      </c>
      <c r="H287" s="192">
        <v>15592.24</v>
      </c>
      <c r="I287" s="192">
        <v>432.30755594947902</v>
      </c>
      <c r="J287" s="192">
        <v>171</v>
      </c>
      <c r="K287" s="193">
        <v>138.10231194519801</v>
      </c>
      <c r="L287" s="193">
        <v>0</v>
      </c>
      <c r="M287" s="193">
        <v>252.811436227765</v>
      </c>
      <c r="N287" s="193">
        <v>1.1000000000000001</v>
      </c>
      <c r="O287" s="193">
        <v>0</v>
      </c>
      <c r="P287" s="192">
        <v>214304.54373263099</v>
      </c>
      <c r="Q287" s="192">
        <v>214304.54373263099</v>
      </c>
      <c r="R287" s="192">
        <v>214304.54373263099</v>
      </c>
      <c r="S287" s="192">
        <v>0</v>
      </c>
      <c r="T287" s="194">
        <v>214304.54373263099</v>
      </c>
      <c r="U287" s="195" t="s">
        <v>561</v>
      </c>
    </row>
    <row r="288" spans="1:21" outlineLevel="1" x14ac:dyDescent="0.25">
      <c r="A288" s="190" t="s">
        <v>482</v>
      </c>
      <c r="B288" s="191" t="s">
        <v>562</v>
      </c>
      <c r="C288" s="191" t="s">
        <v>323</v>
      </c>
      <c r="D288" s="191" t="s">
        <v>483</v>
      </c>
      <c r="E288" s="192">
        <v>107737.714285714</v>
      </c>
      <c r="F288" s="192">
        <v>0</v>
      </c>
      <c r="G288" s="192">
        <v>30011.468571428599</v>
      </c>
      <c r="H288" s="192">
        <v>0</v>
      </c>
      <c r="I288" s="192">
        <v>41.142857142857103</v>
      </c>
      <c r="J288" s="192">
        <v>0</v>
      </c>
      <c r="K288" s="193">
        <v>138.10231194519801</v>
      </c>
      <c r="L288" s="193">
        <v>0</v>
      </c>
      <c r="M288" s="193">
        <v>252.811436227765</v>
      </c>
      <c r="N288" s="193">
        <v>1.1000000000000001</v>
      </c>
      <c r="O288" s="193">
        <v>0</v>
      </c>
      <c r="P288" s="192">
        <v>118511.48571428499</v>
      </c>
      <c r="Q288" s="192">
        <v>148522.95428571399</v>
      </c>
      <c r="R288" s="192">
        <v>148522.95428571399</v>
      </c>
      <c r="S288" s="192">
        <v>0</v>
      </c>
      <c r="T288" s="194">
        <v>148522.95428571399</v>
      </c>
      <c r="U288" s="195" t="s">
        <v>563</v>
      </c>
    </row>
    <row r="289" spans="1:21" outlineLevel="1" x14ac:dyDescent="0.25">
      <c r="A289" s="190" t="s">
        <v>482</v>
      </c>
      <c r="B289" s="191" t="s">
        <v>453</v>
      </c>
      <c r="C289" s="191" t="s">
        <v>323</v>
      </c>
      <c r="D289" s="191" t="s">
        <v>483</v>
      </c>
      <c r="E289" s="192">
        <v>25260</v>
      </c>
      <c r="F289" s="192">
        <v>0</v>
      </c>
      <c r="G289" s="192">
        <v>5354.3142857142802</v>
      </c>
      <c r="H289" s="192">
        <v>0</v>
      </c>
      <c r="I289" s="192">
        <v>193.71428571428601</v>
      </c>
      <c r="J289" s="192">
        <v>0</v>
      </c>
      <c r="K289" s="193">
        <v>138.10231194519801</v>
      </c>
      <c r="L289" s="193">
        <v>0</v>
      </c>
      <c r="M289" s="193">
        <v>252.811436227765</v>
      </c>
      <c r="N289" s="193">
        <v>1.1000000000000001</v>
      </c>
      <c r="O289" s="193">
        <v>0</v>
      </c>
      <c r="P289" s="192">
        <v>27786</v>
      </c>
      <c r="Q289" s="192">
        <v>33140.314285714303</v>
      </c>
      <c r="R289" s="192">
        <v>33140.314285714303</v>
      </c>
      <c r="S289" s="192">
        <v>0</v>
      </c>
      <c r="T289" s="194">
        <v>33140.314285714303</v>
      </c>
      <c r="U289" s="195" t="s">
        <v>454</v>
      </c>
    </row>
    <row r="290" spans="1:21" outlineLevel="1" x14ac:dyDescent="0.25">
      <c r="A290" s="190" t="s">
        <v>482</v>
      </c>
      <c r="B290" s="191" t="s">
        <v>566</v>
      </c>
      <c r="C290" s="191" t="s">
        <v>323</v>
      </c>
      <c r="D290" s="191" t="s">
        <v>483</v>
      </c>
      <c r="E290" s="192">
        <v>139.50508940459</v>
      </c>
      <c r="F290" s="192">
        <v>90</v>
      </c>
      <c r="G290" s="192">
        <v>0</v>
      </c>
      <c r="H290" s="192">
        <v>0</v>
      </c>
      <c r="I290" s="192">
        <v>2.3452991452991498</v>
      </c>
      <c r="J290" s="192">
        <v>1</v>
      </c>
      <c r="K290" s="193">
        <v>155.005654893989</v>
      </c>
      <c r="L290" s="193">
        <v>0</v>
      </c>
      <c r="M290" s="193">
        <v>234.529914529915</v>
      </c>
      <c r="N290" s="193">
        <v>1.1000000000000001</v>
      </c>
      <c r="O290" s="193">
        <v>0</v>
      </c>
      <c r="P290" s="192">
        <v>153.455598345049</v>
      </c>
      <c r="Q290" s="192">
        <v>153.455598345049</v>
      </c>
      <c r="R290" s="192">
        <v>153.455598345049</v>
      </c>
      <c r="S290" s="192">
        <v>0</v>
      </c>
      <c r="T290" s="194">
        <v>153.455598345049</v>
      </c>
      <c r="U290" s="195" t="s">
        <v>567</v>
      </c>
    </row>
    <row r="291" spans="1:21" outlineLevel="1" x14ac:dyDescent="0.25">
      <c r="A291" s="190" t="s">
        <v>568</v>
      </c>
      <c r="B291" s="191" t="s">
        <v>569</v>
      </c>
      <c r="C291" s="191" t="s">
        <v>323</v>
      </c>
      <c r="D291" s="191" t="s">
        <v>480</v>
      </c>
      <c r="E291" s="192">
        <v>257042.97305111599</v>
      </c>
      <c r="F291" s="192">
        <v>205282</v>
      </c>
      <c r="G291" s="192">
        <v>0</v>
      </c>
      <c r="H291" s="192">
        <v>0</v>
      </c>
      <c r="I291" s="192">
        <v>40.890804597701099</v>
      </c>
      <c r="J291" s="192">
        <v>27</v>
      </c>
      <c r="K291" s="193">
        <v>125.21456973875701</v>
      </c>
      <c r="L291" s="193">
        <v>0</v>
      </c>
      <c r="M291" s="193">
        <v>151.44742443593</v>
      </c>
      <c r="N291" s="193">
        <v>1.1200000000000001</v>
      </c>
      <c r="O291" s="193">
        <v>0</v>
      </c>
      <c r="P291" s="192">
        <v>287888.12981725001</v>
      </c>
      <c r="Q291" s="192">
        <v>287888.12981725001</v>
      </c>
      <c r="R291" s="192">
        <v>287888.12981725001</v>
      </c>
      <c r="S291" s="192">
        <v>0</v>
      </c>
      <c r="T291" s="194">
        <v>287888.12981725001</v>
      </c>
      <c r="U291" s="195" t="s">
        <v>570</v>
      </c>
    </row>
    <row r="292" spans="1:21" outlineLevel="1" x14ac:dyDescent="0.25">
      <c r="A292" s="190" t="s">
        <v>571</v>
      </c>
      <c r="B292" s="191" t="s">
        <v>569</v>
      </c>
      <c r="C292" s="191" t="s">
        <v>323</v>
      </c>
      <c r="D292" s="191" t="s">
        <v>480</v>
      </c>
      <c r="E292" s="192">
        <v>24501.797728642101</v>
      </c>
      <c r="F292" s="192">
        <v>25380</v>
      </c>
      <c r="G292" s="192">
        <v>0</v>
      </c>
      <c r="H292" s="192">
        <v>0</v>
      </c>
      <c r="I292" s="192">
        <v>5.4521072796934904</v>
      </c>
      <c r="J292" s="192">
        <v>9</v>
      </c>
      <c r="K292" s="193">
        <v>96.539786164862505</v>
      </c>
      <c r="L292" s="193">
        <v>0</v>
      </c>
      <c r="M292" s="193">
        <v>60.578969774372098</v>
      </c>
      <c r="N292" s="193">
        <v>1.3</v>
      </c>
      <c r="O292" s="193">
        <v>0</v>
      </c>
      <c r="P292" s="192">
        <v>31852.337047234701</v>
      </c>
      <c r="Q292" s="192">
        <v>31852.337047234701</v>
      </c>
      <c r="R292" s="192">
        <v>31852.337047234701</v>
      </c>
      <c r="S292" s="192">
        <v>0</v>
      </c>
      <c r="T292" s="194">
        <v>31852.337047234701</v>
      </c>
      <c r="U292" s="195" t="s">
        <v>570</v>
      </c>
    </row>
    <row r="293" spans="1:21" outlineLevel="1" x14ac:dyDescent="0.25">
      <c r="A293" s="190" t="s">
        <v>482</v>
      </c>
      <c r="B293" s="191" t="s">
        <v>572</v>
      </c>
      <c r="C293" s="191" t="s">
        <v>323</v>
      </c>
      <c r="D293" s="191" t="s">
        <v>483</v>
      </c>
      <c r="E293" s="192">
        <v>3891.53469304385</v>
      </c>
      <c r="F293" s="192">
        <v>30706</v>
      </c>
      <c r="G293" s="192">
        <v>0</v>
      </c>
      <c r="H293" s="192">
        <v>0</v>
      </c>
      <c r="I293" s="192">
        <v>2.98159509202454</v>
      </c>
      <c r="J293" s="192">
        <v>4</v>
      </c>
      <c r="K293" s="193">
        <v>12.6735318603656</v>
      </c>
      <c r="L293" s="193">
        <v>0</v>
      </c>
      <c r="M293" s="193">
        <v>74.539877300613497</v>
      </c>
      <c r="N293" s="193">
        <v>1.1000000000000001</v>
      </c>
      <c r="O293" s="193">
        <v>0</v>
      </c>
      <c r="P293" s="192">
        <v>4280.6881623482304</v>
      </c>
      <c r="Q293" s="192">
        <v>4280.6881623482304</v>
      </c>
      <c r="R293" s="192">
        <v>4280.6881623482304</v>
      </c>
      <c r="S293" s="192">
        <v>0</v>
      </c>
      <c r="T293" s="194">
        <v>4280.6881623482304</v>
      </c>
      <c r="U293" s="195" t="s">
        <v>573</v>
      </c>
    </row>
    <row r="294" spans="1:21" outlineLevel="1" x14ac:dyDescent="0.25">
      <c r="A294" s="190" t="s">
        <v>574</v>
      </c>
      <c r="B294" s="191" t="s">
        <v>575</v>
      </c>
      <c r="C294" s="191" t="s">
        <v>323</v>
      </c>
      <c r="D294" s="191" t="s">
        <v>480</v>
      </c>
      <c r="E294" s="192">
        <v>813.88320513552901</v>
      </c>
      <c r="F294" s="192">
        <v>25120</v>
      </c>
      <c r="G294" s="192">
        <v>0</v>
      </c>
      <c r="H294" s="192">
        <v>0</v>
      </c>
      <c r="I294" s="192">
        <v>1.3355263157894699</v>
      </c>
      <c r="J294" s="192">
        <v>3</v>
      </c>
      <c r="K294" s="193">
        <v>3.23998091216373</v>
      </c>
      <c r="L294" s="193">
        <v>0</v>
      </c>
      <c r="M294" s="193">
        <v>44.517543859649003</v>
      </c>
      <c r="N294" s="193">
        <v>1.0900000000000001</v>
      </c>
      <c r="O294" s="193">
        <v>0</v>
      </c>
      <c r="P294" s="192">
        <v>887.13269359772698</v>
      </c>
      <c r="Q294" s="192">
        <v>887.13269359772698</v>
      </c>
      <c r="R294" s="192">
        <v>887.13269359772698</v>
      </c>
      <c r="S294" s="192">
        <v>0</v>
      </c>
      <c r="T294" s="194">
        <v>887.13269359772698</v>
      </c>
      <c r="U294" s="195" t="s">
        <v>576</v>
      </c>
    </row>
    <row r="295" spans="1:21" outlineLevel="1" x14ac:dyDescent="0.25">
      <c r="A295" s="190" t="s">
        <v>482</v>
      </c>
      <c r="B295" s="191" t="s">
        <v>577</v>
      </c>
      <c r="C295" s="191" t="s">
        <v>323</v>
      </c>
      <c r="D295" s="191" t="s">
        <v>483</v>
      </c>
      <c r="E295" s="192">
        <v>0</v>
      </c>
      <c r="F295" s="192">
        <v>0</v>
      </c>
      <c r="G295" s="192">
        <v>0</v>
      </c>
      <c r="H295" s="192">
        <v>0</v>
      </c>
      <c r="I295" s="192">
        <v>12</v>
      </c>
      <c r="J295" s="192">
        <v>0</v>
      </c>
      <c r="K295" s="193">
        <v>3.23998091216373</v>
      </c>
      <c r="L295" s="193">
        <v>0</v>
      </c>
      <c r="M295" s="193">
        <v>44.517543859649003</v>
      </c>
      <c r="N295" s="193">
        <v>1.1000000000000001</v>
      </c>
      <c r="O295" s="193">
        <v>0</v>
      </c>
      <c r="P295" s="192">
        <v>0</v>
      </c>
      <c r="Q295" s="192">
        <v>0</v>
      </c>
      <c r="R295" s="192">
        <v>0</v>
      </c>
      <c r="S295" s="192">
        <v>0</v>
      </c>
      <c r="T295" s="194">
        <v>0</v>
      </c>
      <c r="U295" s="195" t="s">
        <v>578</v>
      </c>
    </row>
    <row r="296" spans="1:21" x14ac:dyDescent="0.25">
      <c r="A296" s="196" t="s">
        <v>579</v>
      </c>
      <c r="B296" s="197"/>
      <c r="C296" s="197"/>
      <c r="D296" s="197"/>
      <c r="E296" s="198">
        <v>11568416.976512199</v>
      </c>
      <c r="F296" s="198">
        <v>12866845</v>
      </c>
      <c r="G296" s="198">
        <v>7015144.0320233302</v>
      </c>
      <c r="H296" s="198">
        <v>8024789.8399999999</v>
      </c>
      <c r="I296" s="197"/>
      <c r="J296" s="197"/>
      <c r="K296" s="199"/>
      <c r="L296" s="199"/>
      <c r="M296" s="199"/>
      <c r="N296" s="199"/>
      <c r="O296" s="199"/>
      <c r="P296" s="198">
        <v>12460299.776121</v>
      </c>
      <c r="Q296" s="198">
        <v>19475443.808144402</v>
      </c>
      <c r="R296" s="198">
        <v>19475443.808144402</v>
      </c>
      <c r="S296" s="198">
        <v>0</v>
      </c>
      <c r="T296" s="198">
        <v>19475443.808144402</v>
      </c>
      <c r="U296" s="192"/>
    </row>
    <row r="297" spans="1:21" outlineLevel="1" x14ac:dyDescent="0.25">
      <c r="A297" s="190" t="s">
        <v>580</v>
      </c>
      <c r="B297" s="191" t="s">
        <v>581</v>
      </c>
      <c r="C297" s="191" t="s">
        <v>323</v>
      </c>
      <c r="D297" s="191" t="s">
        <v>582</v>
      </c>
      <c r="E297" s="192">
        <v>347813.022919974</v>
      </c>
      <c r="F297" s="192">
        <v>543769</v>
      </c>
      <c r="G297" s="192">
        <v>6956.2264434732397</v>
      </c>
      <c r="H297" s="192">
        <v>1096.8399999999999</v>
      </c>
      <c r="I297" s="192">
        <v>246.726833199033</v>
      </c>
      <c r="J297" s="192">
        <v>283</v>
      </c>
      <c r="K297" s="193">
        <v>63.963378368383303</v>
      </c>
      <c r="L297" s="193">
        <v>634.20612336104102</v>
      </c>
      <c r="M297" s="193">
        <v>87.182626572096495</v>
      </c>
      <c r="N297" s="193">
        <v>1.1599999999999999</v>
      </c>
      <c r="O297" s="193">
        <v>0</v>
      </c>
      <c r="P297" s="192">
        <v>403463.10658716998</v>
      </c>
      <c r="Q297" s="192">
        <v>410419.333030643</v>
      </c>
      <c r="R297" s="192">
        <v>410419.333030643</v>
      </c>
      <c r="S297" s="192">
        <v>0</v>
      </c>
      <c r="T297" s="194">
        <v>410419.333030643</v>
      </c>
      <c r="U297" s="195" t="s">
        <v>583</v>
      </c>
    </row>
    <row r="298" spans="1:21" outlineLevel="1" x14ac:dyDescent="0.25">
      <c r="A298" s="190" t="s">
        <v>584</v>
      </c>
      <c r="B298" s="191" t="s">
        <v>581</v>
      </c>
      <c r="C298" s="191" t="s">
        <v>323</v>
      </c>
      <c r="D298" s="191" t="s">
        <v>582</v>
      </c>
      <c r="E298" s="192">
        <v>124777.173141283</v>
      </c>
      <c r="F298" s="192">
        <v>0</v>
      </c>
      <c r="G298" s="192">
        <v>0</v>
      </c>
      <c r="H298" s="192">
        <v>0</v>
      </c>
      <c r="I298" s="192">
        <v>51.150684931506902</v>
      </c>
      <c r="J298" s="192">
        <v>0</v>
      </c>
      <c r="K298" s="193">
        <v>63.963378368383303</v>
      </c>
      <c r="L298" s="193">
        <v>634.20612336104102</v>
      </c>
      <c r="M298" s="193">
        <v>87.182626572096495</v>
      </c>
      <c r="N298" s="193">
        <v>1</v>
      </c>
      <c r="O298" s="193">
        <v>0</v>
      </c>
      <c r="P298" s="192">
        <v>124777.173141283</v>
      </c>
      <c r="Q298" s="192">
        <v>124777.173141283</v>
      </c>
      <c r="R298" s="192">
        <v>124777.173141283</v>
      </c>
      <c r="S298" s="192">
        <v>0</v>
      </c>
      <c r="T298" s="194">
        <v>124777.173141283</v>
      </c>
      <c r="U298" s="195" t="s">
        <v>583</v>
      </c>
    </row>
    <row r="299" spans="1:21" outlineLevel="1" x14ac:dyDescent="0.25">
      <c r="A299" s="190" t="s">
        <v>585</v>
      </c>
      <c r="B299" s="191" t="s">
        <v>586</v>
      </c>
      <c r="C299" s="191" t="s">
        <v>323</v>
      </c>
      <c r="D299" s="191" t="s">
        <v>582</v>
      </c>
      <c r="E299" s="192">
        <v>391.031810070603</v>
      </c>
      <c r="F299" s="192">
        <v>0</v>
      </c>
      <c r="G299" s="192">
        <v>0</v>
      </c>
      <c r="H299" s="192">
        <v>0</v>
      </c>
      <c r="I299" s="192">
        <v>1.0581395348837199</v>
      </c>
      <c r="J299" s="192">
        <v>0</v>
      </c>
      <c r="K299" s="193">
        <v>63.963378368383303</v>
      </c>
      <c r="L299" s="193">
        <v>634.20612336104102</v>
      </c>
      <c r="M299" s="193">
        <v>87.182626572096495</v>
      </c>
      <c r="N299" s="193">
        <v>1.1599999999999999</v>
      </c>
      <c r="O299" s="193">
        <v>0</v>
      </c>
      <c r="P299" s="192">
        <v>453.596899681899</v>
      </c>
      <c r="Q299" s="192">
        <v>453.596899681899</v>
      </c>
      <c r="R299" s="192">
        <v>453.596899681899</v>
      </c>
      <c r="S299" s="192">
        <v>0</v>
      </c>
      <c r="T299" s="194">
        <v>453.596899681899</v>
      </c>
      <c r="U299" s="195" t="s">
        <v>587</v>
      </c>
    </row>
    <row r="300" spans="1:21" x14ac:dyDescent="0.25">
      <c r="A300" s="196" t="s">
        <v>588</v>
      </c>
      <c r="B300" s="197"/>
      <c r="C300" s="197"/>
      <c r="D300" s="197"/>
      <c r="E300" s="198">
        <v>472981.22787132801</v>
      </c>
      <c r="F300" s="198">
        <v>543769</v>
      </c>
      <c r="G300" s="198">
        <v>6956.2264434732397</v>
      </c>
      <c r="H300" s="198">
        <v>1096.8399999999999</v>
      </c>
      <c r="I300" s="197"/>
      <c r="J300" s="197"/>
      <c r="K300" s="199"/>
      <c r="L300" s="199"/>
      <c r="M300" s="199"/>
      <c r="N300" s="199"/>
      <c r="O300" s="199"/>
      <c r="P300" s="198">
        <v>528693.87662813498</v>
      </c>
      <c r="Q300" s="198">
        <v>535650.103071608</v>
      </c>
      <c r="R300" s="198">
        <v>535650.103071608</v>
      </c>
      <c r="S300" s="198">
        <v>0</v>
      </c>
      <c r="T300" s="198">
        <v>535650.103071608</v>
      </c>
      <c r="U300" s="192"/>
    </row>
    <row r="301" spans="1:21" outlineLevel="1" x14ac:dyDescent="0.25">
      <c r="A301" s="190" t="s">
        <v>589</v>
      </c>
      <c r="B301" s="191" t="s">
        <v>590</v>
      </c>
      <c r="C301" s="191" t="s">
        <v>323</v>
      </c>
      <c r="D301" s="191" t="s">
        <v>591</v>
      </c>
      <c r="E301" s="192">
        <v>364183.33679013699</v>
      </c>
      <c r="F301" s="192">
        <v>777774</v>
      </c>
      <c r="G301" s="192">
        <v>0</v>
      </c>
      <c r="H301" s="192">
        <v>0</v>
      </c>
      <c r="I301" s="192">
        <v>99.478260869565204</v>
      </c>
      <c r="J301" s="192">
        <v>192</v>
      </c>
      <c r="K301" s="193">
        <v>46.8237993028999</v>
      </c>
      <c r="L301" s="193">
        <v>634.20612336104102</v>
      </c>
      <c r="M301" s="193">
        <v>51.811594202898497</v>
      </c>
      <c r="N301" s="193">
        <v>0.84</v>
      </c>
      <c r="O301" s="193">
        <v>0</v>
      </c>
      <c r="P301" s="192">
        <v>305914.00290371501</v>
      </c>
      <c r="Q301" s="192">
        <v>305914.00290371501</v>
      </c>
      <c r="R301" s="192">
        <v>305914.00290371501</v>
      </c>
      <c r="S301" s="192">
        <v>0</v>
      </c>
      <c r="T301" s="194">
        <v>305914.00290371501</v>
      </c>
      <c r="U301" s="195" t="s">
        <v>592</v>
      </c>
    </row>
    <row r="302" spans="1:21" outlineLevel="1" x14ac:dyDescent="0.25">
      <c r="A302" s="190" t="s">
        <v>593</v>
      </c>
      <c r="B302" s="191" t="s">
        <v>590</v>
      </c>
      <c r="C302" s="191" t="s">
        <v>323</v>
      </c>
      <c r="D302" s="191" t="s">
        <v>591</v>
      </c>
      <c r="E302" s="192">
        <v>3275.91877024215</v>
      </c>
      <c r="F302" s="192">
        <v>6706</v>
      </c>
      <c r="G302" s="192">
        <v>0</v>
      </c>
      <c r="H302" s="192">
        <v>0</v>
      </c>
      <c r="I302" s="192">
        <v>99.478260869565204</v>
      </c>
      <c r="J302" s="192">
        <v>194</v>
      </c>
      <c r="K302" s="193">
        <v>48.8505632305719</v>
      </c>
      <c r="L302" s="193">
        <v>634.20612336104102</v>
      </c>
      <c r="M302" s="193">
        <v>51.277454056476898</v>
      </c>
      <c r="N302" s="193">
        <v>1.26</v>
      </c>
      <c r="O302" s="193">
        <v>0</v>
      </c>
      <c r="P302" s="192">
        <v>4127.6576505051098</v>
      </c>
      <c r="Q302" s="192">
        <v>4127.6576505051098</v>
      </c>
      <c r="R302" s="192">
        <v>4127.6576505051098</v>
      </c>
      <c r="S302" s="192">
        <v>0</v>
      </c>
      <c r="T302" s="194">
        <v>4127.6576505051098</v>
      </c>
      <c r="U302" s="195" t="s">
        <v>592</v>
      </c>
    </row>
    <row r="303" spans="1:21" outlineLevel="1" x14ac:dyDescent="0.25">
      <c r="A303" s="190" t="s">
        <v>589</v>
      </c>
      <c r="B303" s="191" t="s">
        <v>594</v>
      </c>
      <c r="C303" s="191" t="s">
        <v>323</v>
      </c>
      <c r="D303" s="191" t="s">
        <v>591</v>
      </c>
      <c r="E303" s="192">
        <v>6165005.4833305804</v>
      </c>
      <c r="F303" s="192">
        <v>5095514</v>
      </c>
      <c r="G303" s="192">
        <v>0</v>
      </c>
      <c r="H303" s="192">
        <v>0</v>
      </c>
      <c r="I303" s="192">
        <v>1883.50211736237</v>
      </c>
      <c r="J303" s="192">
        <v>1826</v>
      </c>
      <c r="K303" s="193">
        <v>120.988883228082</v>
      </c>
      <c r="L303" s="193">
        <v>634.20612336104102</v>
      </c>
      <c r="M303" s="193">
        <v>103.149075430579</v>
      </c>
      <c r="N303" s="193">
        <v>0.84</v>
      </c>
      <c r="O303" s="193">
        <v>0</v>
      </c>
      <c r="P303" s="192">
        <v>5178604.60599769</v>
      </c>
      <c r="Q303" s="192">
        <v>5178604.60599769</v>
      </c>
      <c r="R303" s="192">
        <v>5178604.60599769</v>
      </c>
      <c r="S303" s="192">
        <v>0</v>
      </c>
      <c r="T303" s="194">
        <v>5178604.60599769</v>
      </c>
      <c r="U303" s="195" t="s">
        <v>595</v>
      </c>
    </row>
    <row r="304" spans="1:21" outlineLevel="1" x14ac:dyDescent="0.25">
      <c r="A304" s="190" t="s">
        <v>596</v>
      </c>
      <c r="B304" s="191" t="s">
        <v>594</v>
      </c>
      <c r="C304" s="191" t="s">
        <v>323</v>
      </c>
      <c r="D304" s="191" t="s">
        <v>463</v>
      </c>
      <c r="E304" s="192">
        <v>0</v>
      </c>
      <c r="F304" s="192">
        <v>214</v>
      </c>
      <c r="G304" s="192">
        <v>0</v>
      </c>
      <c r="H304" s="192">
        <v>0</v>
      </c>
      <c r="I304" s="192">
        <v>0</v>
      </c>
      <c r="J304" s="192">
        <v>2</v>
      </c>
      <c r="K304" s="193">
        <v>0</v>
      </c>
      <c r="L304" s="193">
        <v>634.20612336104102</v>
      </c>
      <c r="M304" s="193">
        <v>0</v>
      </c>
      <c r="N304" s="193">
        <v>1.24</v>
      </c>
      <c r="O304" s="193">
        <v>0</v>
      </c>
      <c r="P304" s="192">
        <v>0</v>
      </c>
      <c r="Q304" s="192">
        <v>0</v>
      </c>
      <c r="R304" s="192">
        <v>0</v>
      </c>
      <c r="S304" s="192">
        <v>0</v>
      </c>
      <c r="T304" s="194">
        <v>0</v>
      </c>
      <c r="U304" s="195" t="s">
        <v>595</v>
      </c>
    </row>
    <row r="305" spans="1:21" outlineLevel="1" x14ac:dyDescent="0.25">
      <c r="A305" s="190" t="s">
        <v>593</v>
      </c>
      <c r="B305" s="191" t="s">
        <v>594</v>
      </c>
      <c r="C305" s="191" t="s">
        <v>323</v>
      </c>
      <c r="D305" s="191" t="s">
        <v>591</v>
      </c>
      <c r="E305" s="192">
        <v>95957.630600615696</v>
      </c>
      <c r="F305" s="192">
        <v>92665</v>
      </c>
      <c r="G305" s="192">
        <v>0</v>
      </c>
      <c r="H305" s="192">
        <v>0</v>
      </c>
      <c r="I305" s="192">
        <v>1643.34210526316</v>
      </c>
      <c r="J305" s="192">
        <v>1457</v>
      </c>
      <c r="K305" s="193">
        <v>103.55326239746999</v>
      </c>
      <c r="L305" s="193">
        <v>634.20612336104102</v>
      </c>
      <c r="M305" s="193">
        <v>112.78943756095801</v>
      </c>
      <c r="N305" s="193">
        <v>1.26</v>
      </c>
      <c r="O305" s="193">
        <v>0</v>
      </c>
      <c r="P305" s="192">
        <v>120906.614556776</v>
      </c>
      <c r="Q305" s="192">
        <v>120906.614556776</v>
      </c>
      <c r="R305" s="192">
        <v>120906.614556776</v>
      </c>
      <c r="S305" s="192">
        <v>0</v>
      </c>
      <c r="T305" s="194">
        <v>120906.614556776</v>
      </c>
      <c r="U305" s="195" t="s">
        <v>595</v>
      </c>
    </row>
    <row r="306" spans="1:21" outlineLevel="1" x14ac:dyDescent="0.25">
      <c r="A306" s="190" t="s">
        <v>597</v>
      </c>
      <c r="B306" s="191" t="s">
        <v>466</v>
      </c>
      <c r="C306" s="191" t="s">
        <v>323</v>
      </c>
      <c r="D306" s="191" t="s">
        <v>591</v>
      </c>
      <c r="E306" s="192">
        <v>2320661.3633818999</v>
      </c>
      <c r="F306" s="192">
        <v>1958937</v>
      </c>
      <c r="G306" s="192">
        <v>0</v>
      </c>
      <c r="H306" s="192">
        <v>0</v>
      </c>
      <c r="I306" s="192">
        <v>491.624722974637</v>
      </c>
      <c r="J306" s="192">
        <v>441</v>
      </c>
      <c r="K306" s="193">
        <v>118.465339282575</v>
      </c>
      <c r="L306" s="193">
        <v>634.20612336104102</v>
      </c>
      <c r="M306" s="193">
        <v>111.479529019192</v>
      </c>
      <c r="N306" s="193">
        <v>0.97</v>
      </c>
      <c r="O306" s="193">
        <v>0</v>
      </c>
      <c r="P306" s="192">
        <v>2251041.5224804399</v>
      </c>
      <c r="Q306" s="192">
        <v>2251041.5224804399</v>
      </c>
      <c r="R306" s="192">
        <v>2251041.5224804399</v>
      </c>
      <c r="S306" s="192">
        <v>0</v>
      </c>
      <c r="T306" s="194">
        <v>2251041.5224804399</v>
      </c>
      <c r="U306" s="195" t="s">
        <v>467</v>
      </c>
    </row>
    <row r="307" spans="1:21" outlineLevel="1" x14ac:dyDescent="0.25">
      <c r="A307" s="190" t="s">
        <v>593</v>
      </c>
      <c r="B307" s="191" t="s">
        <v>466</v>
      </c>
      <c r="C307" s="191" t="s">
        <v>323</v>
      </c>
      <c r="D307" s="191" t="s">
        <v>591</v>
      </c>
      <c r="E307" s="192">
        <v>9583.5227046725195</v>
      </c>
      <c r="F307" s="192">
        <v>9956</v>
      </c>
      <c r="G307" s="192">
        <v>0</v>
      </c>
      <c r="H307" s="192">
        <v>0</v>
      </c>
      <c r="I307" s="192">
        <v>163.35631617828099</v>
      </c>
      <c r="J307" s="192">
        <v>149</v>
      </c>
      <c r="K307" s="193">
        <v>96.258765615433106</v>
      </c>
      <c r="L307" s="193">
        <v>634.20612336104102</v>
      </c>
      <c r="M307" s="193">
        <v>109.635111529048</v>
      </c>
      <c r="N307" s="193">
        <v>1.26</v>
      </c>
      <c r="O307" s="193">
        <v>0</v>
      </c>
      <c r="P307" s="192">
        <v>12075.238607887401</v>
      </c>
      <c r="Q307" s="192">
        <v>12075.238607887401</v>
      </c>
      <c r="R307" s="192">
        <v>12075.238607887401</v>
      </c>
      <c r="S307" s="192">
        <v>0</v>
      </c>
      <c r="T307" s="194">
        <v>12075.238607887401</v>
      </c>
      <c r="U307" s="195" t="s">
        <v>467</v>
      </c>
    </row>
    <row r="308" spans="1:21" outlineLevel="1" x14ac:dyDescent="0.25">
      <c r="A308" s="190" t="s">
        <v>1833</v>
      </c>
      <c r="B308" s="191" t="s">
        <v>466</v>
      </c>
      <c r="C308" s="191" t="s">
        <v>323</v>
      </c>
      <c r="D308" s="191" t="s">
        <v>463</v>
      </c>
      <c r="E308" s="192">
        <v>3760.9656393116102</v>
      </c>
      <c r="F308" s="192">
        <v>1111</v>
      </c>
      <c r="G308" s="192">
        <v>0</v>
      </c>
      <c r="H308" s="192">
        <v>0</v>
      </c>
      <c r="I308" s="192">
        <v>3.11154887958631</v>
      </c>
      <c r="J308" s="192">
        <v>1</v>
      </c>
      <c r="K308" s="193">
        <v>338.52075961400601</v>
      </c>
      <c r="L308" s="193">
        <v>634.20612336104102</v>
      </c>
      <c r="M308" s="193">
        <v>311.15488795863098</v>
      </c>
      <c r="N308" s="193">
        <v>1.24</v>
      </c>
      <c r="O308" s="193">
        <v>0</v>
      </c>
      <c r="P308" s="192">
        <v>4663.5973927464001</v>
      </c>
      <c r="Q308" s="192">
        <v>4663.5973927464001</v>
      </c>
      <c r="R308" s="192">
        <v>4663.5973927464001</v>
      </c>
      <c r="S308" s="192">
        <v>0</v>
      </c>
      <c r="T308" s="194">
        <v>4663.5973927464001</v>
      </c>
      <c r="U308" s="195" t="s">
        <v>467</v>
      </c>
    </row>
    <row r="309" spans="1:21" outlineLevel="1" x14ac:dyDescent="0.25">
      <c r="A309" s="190" t="s">
        <v>589</v>
      </c>
      <c r="B309" s="191" t="s">
        <v>598</v>
      </c>
      <c r="C309" s="191" t="s">
        <v>323</v>
      </c>
      <c r="D309" s="191" t="s">
        <v>591</v>
      </c>
      <c r="E309" s="192">
        <v>2884273.5249556801</v>
      </c>
      <c r="F309" s="192">
        <v>1828653</v>
      </c>
      <c r="G309" s="192">
        <v>0</v>
      </c>
      <c r="H309" s="192">
        <v>0</v>
      </c>
      <c r="I309" s="192">
        <v>317.50067234424</v>
      </c>
      <c r="J309" s="192">
        <v>257</v>
      </c>
      <c r="K309" s="193">
        <v>157.72667230774101</v>
      </c>
      <c r="L309" s="193">
        <v>634.20612336104102</v>
      </c>
      <c r="M309" s="193">
        <v>123.541117643673</v>
      </c>
      <c r="N309" s="193">
        <v>0.84</v>
      </c>
      <c r="O309" s="193">
        <v>0</v>
      </c>
      <c r="P309" s="192">
        <v>2422789.7609627699</v>
      </c>
      <c r="Q309" s="192">
        <v>2422789.7609627699</v>
      </c>
      <c r="R309" s="192">
        <v>2422789.7609627699</v>
      </c>
      <c r="S309" s="192">
        <v>0</v>
      </c>
      <c r="T309" s="194">
        <v>2422789.7609627699</v>
      </c>
      <c r="U309" s="195" t="s">
        <v>599</v>
      </c>
    </row>
    <row r="310" spans="1:21" outlineLevel="1" x14ac:dyDescent="0.25">
      <c r="A310" s="190" t="s">
        <v>600</v>
      </c>
      <c r="B310" s="191" t="s">
        <v>601</v>
      </c>
      <c r="C310" s="191" t="s">
        <v>323</v>
      </c>
      <c r="D310" s="191" t="s">
        <v>591</v>
      </c>
      <c r="E310" s="192">
        <v>602963.38196345803</v>
      </c>
      <c r="F310" s="192">
        <v>579742</v>
      </c>
      <c r="G310" s="192">
        <v>190903.566017031</v>
      </c>
      <c r="H310" s="192">
        <v>118972.54</v>
      </c>
      <c r="I310" s="192">
        <v>622.15057398248598</v>
      </c>
      <c r="J310" s="192">
        <v>592</v>
      </c>
      <c r="K310" s="193">
        <v>104.005468288214</v>
      </c>
      <c r="L310" s="193">
        <v>160.46019192078401</v>
      </c>
      <c r="M310" s="193">
        <v>105.093002361906</v>
      </c>
      <c r="N310" s="193">
        <v>1.47</v>
      </c>
      <c r="O310" s="193">
        <v>0</v>
      </c>
      <c r="P310" s="192">
        <v>886356.17148628295</v>
      </c>
      <c r="Q310" s="192">
        <v>1077259.73750331</v>
      </c>
      <c r="R310" s="192">
        <v>1077259.73750331</v>
      </c>
      <c r="S310" s="192">
        <v>0</v>
      </c>
      <c r="T310" s="194">
        <v>1077259.73750331</v>
      </c>
      <c r="U310" s="195" t="s">
        <v>602</v>
      </c>
    </row>
    <row r="311" spans="1:21" outlineLevel="1" x14ac:dyDescent="0.25">
      <c r="A311" s="190" t="s">
        <v>603</v>
      </c>
      <c r="B311" s="191" t="s">
        <v>601</v>
      </c>
      <c r="C311" s="191" t="s">
        <v>323</v>
      </c>
      <c r="D311" s="191" t="s">
        <v>591</v>
      </c>
      <c r="E311" s="192">
        <v>1678188.50950487</v>
      </c>
      <c r="F311" s="192">
        <v>2225329</v>
      </c>
      <c r="G311" s="192">
        <v>0</v>
      </c>
      <c r="H311" s="192">
        <v>0</v>
      </c>
      <c r="I311" s="192">
        <v>168.02606742592701</v>
      </c>
      <c r="J311" s="192">
        <v>210</v>
      </c>
      <c r="K311" s="193">
        <v>75.413051710774894</v>
      </c>
      <c r="L311" s="193">
        <v>160.46019192078401</v>
      </c>
      <c r="M311" s="193">
        <v>80.012413059965297</v>
      </c>
      <c r="N311" s="193">
        <v>0.65</v>
      </c>
      <c r="O311" s="193">
        <v>0</v>
      </c>
      <c r="P311" s="192">
        <v>1090822.5311781699</v>
      </c>
      <c r="Q311" s="192">
        <v>1090822.5311781699</v>
      </c>
      <c r="R311" s="192">
        <v>1090822.5311781699</v>
      </c>
      <c r="S311" s="192">
        <v>0</v>
      </c>
      <c r="T311" s="194">
        <v>1090822.5311781699</v>
      </c>
      <c r="U311" s="195" t="s">
        <v>602</v>
      </c>
    </row>
    <row r="312" spans="1:21" outlineLevel="1" x14ac:dyDescent="0.25">
      <c r="A312" s="190" t="s">
        <v>604</v>
      </c>
      <c r="B312" s="191" t="s">
        <v>601</v>
      </c>
      <c r="C312" s="191" t="s">
        <v>323</v>
      </c>
      <c r="D312" s="191" t="s">
        <v>591</v>
      </c>
      <c r="E312" s="192">
        <v>932826.66886887199</v>
      </c>
      <c r="F312" s="192">
        <v>778214</v>
      </c>
      <c r="G312" s="192">
        <v>0</v>
      </c>
      <c r="H312" s="192">
        <v>0</v>
      </c>
      <c r="I312" s="192">
        <v>299.72217432732901</v>
      </c>
      <c r="J312" s="192">
        <v>254</v>
      </c>
      <c r="K312" s="193">
        <v>119.867628810182</v>
      </c>
      <c r="L312" s="193">
        <v>160.46019192078401</v>
      </c>
      <c r="M312" s="193">
        <v>118.000856034382</v>
      </c>
      <c r="N312" s="193">
        <v>0.65</v>
      </c>
      <c r="O312" s="193">
        <v>0</v>
      </c>
      <c r="P312" s="192">
        <v>606337.33476476697</v>
      </c>
      <c r="Q312" s="192">
        <v>606337.33476476697</v>
      </c>
      <c r="R312" s="192">
        <v>606337.33476476697</v>
      </c>
      <c r="S312" s="192">
        <v>0</v>
      </c>
      <c r="T312" s="194">
        <v>606337.33476476697</v>
      </c>
      <c r="U312" s="195" t="s">
        <v>602</v>
      </c>
    </row>
    <row r="313" spans="1:21" outlineLevel="1" x14ac:dyDescent="0.25">
      <c r="A313" s="190" t="s">
        <v>593</v>
      </c>
      <c r="B313" s="191" t="s">
        <v>601</v>
      </c>
      <c r="C313" s="191" t="s">
        <v>323</v>
      </c>
      <c r="D313" s="191" t="s">
        <v>591</v>
      </c>
      <c r="E313" s="192">
        <v>23184.893973178201</v>
      </c>
      <c r="F313" s="192">
        <v>23716</v>
      </c>
      <c r="G313" s="192">
        <v>0</v>
      </c>
      <c r="H313" s="192">
        <v>0</v>
      </c>
      <c r="I313" s="192">
        <v>116.55862334951701</v>
      </c>
      <c r="J313" s="192">
        <v>110</v>
      </c>
      <c r="K313" s="193">
        <v>97.760558159800098</v>
      </c>
      <c r="L313" s="193">
        <v>160.46019192078401</v>
      </c>
      <c r="M313" s="193">
        <v>105.962384863197</v>
      </c>
      <c r="N313" s="193">
        <v>1.26</v>
      </c>
      <c r="O313" s="193">
        <v>0</v>
      </c>
      <c r="P313" s="192">
        <v>29212.966406204501</v>
      </c>
      <c r="Q313" s="192">
        <v>29212.966406204501</v>
      </c>
      <c r="R313" s="192">
        <v>29212.966406204501</v>
      </c>
      <c r="S313" s="192">
        <v>0</v>
      </c>
      <c r="T313" s="194">
        <v>29212.966406204501</v>
      </c>
      <c r="U313" s="195" t="s">
        <v>602</v>
      </c>
    </row>
    <row r="314" spans="1:21" outlineLevel="1" x14ac:dyDescent="0.25">
      <c r="A314" s="190" t="s">
        <v>605</v>
      </c>
      <c r="B314" s="191" t="s">
        <v>601</v>
      </c>
      <c r="C314" s="191" t="s">
        <v>323</v>
      </c>
      <c r="D314" s="191" t="s">
        <v>463</v>
      </c>
      <c r="E314" s="192">
        <v>416048.43336218398</v>
      </c>
      <c r="F314" s="192">
        <v>380412</v>
      </c>
      <c r="G314" s="192">
        <v>0</v>
      </c>
      <c r="H314" s="192">
        <v>0</v>
      </c>
      <c r="I314" s="192">
        <v>994.53266935886404</v>
      </c>
      <c r="J314" s="192">
        <v>931</v>
      </c>
      <c r="K314" s="193">
        <v>109.367852055714</v>
      </c>
      <c r="L314" s="193">
        <v>160.46019192078401</v>
      </c>
      <c r="M314" s="193">
        <v>106.824132047139</v>
      </c>
      <c r="N314" s="193">
        <v>1.47</v>
      </c>
      <c r="O314" s="193">
        <v>0</v>
      </c>
      <c r="P314" s="192">
        <v>611591.19704241003</v>
      </c>
      <c r="Q314" s="192">
        <v>611591.19704241003</v>
      </c>
      <c r="R314" s="192">
        <v>611591.19704241003</v>
      </c>
      <c r="S314" s="192">
        <v>0</v>
      </c>
      <c r="T314" s="194">
        <v>611591.19704241003</v>
      </c>
      <c r="U314" s="195" t="s">
        <v>602</v>
      </c>
    </row>
    <row r="315" spans="1:21" outlineLevel="1" x14ac:dyDescent="0.25">
      <c r="A315" s="190" t="s">
        <v>606</v>
      </c>
      <c r="B315" s="191" t="s">
        <v>601</v>
      </c>
      <c r="C315" s="191" t="s">
        <v>323</v>
      </c>
      <c r="D315" s="191" t="s">
        <v>463</v>
      </c>
      <c r="E315" s="192">
        <v>3368.86132323832</v>
      </c>
      <c r="F315" s="192">
        <v>0</v>
      </c>
      <c r="G315" s="192">
        <v>0</v>
      </c>
      <c r="H315" s="192">
        <v>0</v>
      </c>
      <c r="I315" s="192">
        <v>1.51374835518853</v>
      </c>
      <c r="J315" s="192">
        <v>0</v>
      </c>
      <c r="K315" s="193">
        <v>109.367852055714</v>
      </c>
      <c r="L315" s="193">
        <v>160.46019192078401</v>
      </c>
      <c r="M315" s="193">
        <v>106.824132047139</v>
      </c>
      <c r="N315" s="193">
        <v>1.1100000000000001</v>
      </c>
      <c r="O315" s="193">
        <v>0</v>
      </c>
      <c r="P315" s="192">
        <v>3739.43606879454</v>
      </c>
      <c r="Q315" s="192">
        <v>3739.43606879454</v>
      </c>
      <c r="R315" s="192">
        <v>3739.43606879454</v>
      </c>
      <c r="S315" s="192">
        <v>0</v>
      </c>
      <c r="T315" s="194">
        <v>3739.43606879454</v>
      </c>
      <c r="U315" s="195" t="s">
        <v>602</v>
      </c>
    </row>
    <row r="316" spans="1:21" outlineLevel="1" x14ac:dyDescent="0.25">
      <c r="A316" s="190" t="s">
        <v>600</v>
      </c>
      <c r="B316" s="191" t="s">
        <v>607</v>
      </c>
      <c r="C316" s="191" t="s">
        <v>323</v>
      </c>
      <c r="D316" s="191" t="s">
        <v>591</v>
      </c>
      <c r="E316" s="192">
        <v>0</v>
      </c>
      <c r="F316" s="192">
        <v>0</v>
      </c>
      <c r="G316" s="192">
        <v>33908.674285714304</v>
      </c>
      <c r="H316" s="192">
        <v>0</v>
      </c>
      <c r="I316" s="192">
        <v>34.285714285714299</v>
      </c>
      <c r="J316" s="192">
        <v>0</v>
      </c>
      <c r="K316" s="193">
        <v>109.367852055714</v>
      </c>
      <c r="L316" s="193">
        <v>160.46019192078401</v>
      </c>
      <c r="M316" s="193">
        <v>106.824132047139</v>
      </c>
      <c r="N316" s="193">
        <v>1.47</v>
      </c>
      <c r="O316" s="193">
        <v>0</v>
      </c>
      <c r="P316" s="192">
        <v>0</v>
      </c>
      <c r="Q316" s="192">
        <v>33908.674285714304</v>
      </c>
      <c r="R316" s="192">
        <v>33908.674285714304</v>
      </c>
      <c r="S316" s="192">
        <v>0</v>
      </c>
      <c r="T316" s="194">
        <v>33908.674285714304</v>
      </c>
      <c r="U316" s="195" t="s">
        <v>608</v>
      </c>
    </row>
    <row r="317" spans="1:21" outlineLevel="1" x14ac:dyDescent="0.25">
      <c r="A317" s="190" t="s">
        <v>603</v>
      </c>
      <c r="B317" s="191" t="s">
        <v>607</v>
      </c>
      <c r="C317" s="191" t="s">
        <v>323</v>
      </c>
      <c r="D317" s="191" t="s">
        <v>591</v>
      </c>
      <c r="E317" s="192">
        <v>1245754.2857142901</v>
      </c>
      <c r="F317" s="192">
        <v>0</v>
      </c>
      <c r="G317" s="192">
        <v>0</v>
      </c>
      <c r="H317" s="192">
        <v>0</v>
      </c>
      <c r="I317" s="192">
        <v>114.857142857143</v>
      </c>
      <c r="J317" s="192">
        <v>0</v>
      </c>
      <c r="K317" s="193">
        <v>109.367852055714</v>
      </c>
      <c r="L317" s="193">
        <v>160.46019192078401</v>
      </c>
      <c r="M317" s="193">
        <v>106.824132047139</v>
      </c>
      <c r="N317" s="193">
        <v>0.65</v>
      </c>
      <c r="O317" s="193">
        <v>0</v>
      </c>
      <c r="P317" s="192">
        <v>809740.28571428906</v>
      </c>
      <c r="Q317" s="192">
        <v>809740.28571428906</v>
      </c>
      <c r="R317" s="192">
        <v>809740.28571428906</v>
      </c>
      <c r="S317" s="192">
        <v>0</v>
      </c>
      <c r="T317" s="194">
        <v>809740.28571428906</v>
      </c>
      <c r="U317" s="195" t="s">
        <v>608</v>
      </c>
    </row>
    <row r="318" spans="1:21" outlineLevel="1" x14ac:dyDescent="0.25">
      <c r="A318" s="190" t="s">
        <v>589</v>
      </c>
      <c r="B318" s="191" t="s">
        <v>609</v>
      </c>
      <c r="C318" s="191" t="s">
        <v>323</v>
      </c>
      <c r="D318" s="191" t="s">
        <v>591</v>
      </c>
      <c r="E318" s="192">
        <v>4583543.3098369101</v>
      </c>
      <c r="F318" s="192">
        <v>3634262</v>
      </c>
      <c r="G318" s="192">
        <v>0</v>
      </c>
      <c r="H318" s="192">
        <v>0</v>
      </c>
      <c r="I318" s="192">
        <v>428.351804297878</v>
      </c>
      <c r="J318" s="192">
        <v>332</v>
      </c>
      <c r="K318" s="193">
        <v>126.120332266548</v>
      </c>
      <c r="L318" s="193">
        <v>160.46019192078401</v>
      </c>
      <c r="M318" s="193">
        <v>129.02162780056599</v>
      </c>
      <c r="N318" s="193">
        <v>0.84</v>
      </c>
      <c r="O318" s="193">
        <v>0</v>
      </c>
      <c r="P318" s="192">
        <v>3850176.3802629998</v>
      </c>
      <c r="Q318" s="192">
        <v>3850176.3802629998</v>
      </c>
      <c r="R318" s="192">
        <v>3850176.3802629998</v>
      </c>
      <c r="S318" s="192">
        <v>0</v>
      </c>
      <c r="T318" s="194">
        <v>3850176.3802629998</v>
      </c>
      <c r="U318" s="195" t="s">
        <v>610</v>
      </c>
    </row>
    <row r="319" spans="1:21" outlineLevel="1" x14ac:dyDescent="0.25">
      <c r="A319" s="190" t="s">
        <v>593</v>
      </c>
      <c r="B319" s="191" t="s">
        <v>609</v>
      </c>
      <c r="C319" s="191" t="s">
        <v>323</v>
      </c>
      <c r="D319" s="191" t="s">
        <v>591</v>
      </c>
      <c r="E319" s="192">
        <v>7780.9705194923999</v>
      </c>
      <c r="F319" s="192">
        <v>6612</v>
      </c>
      <c r="G319" s="192">
        <v>0</v>
      </c>
      <c r="H319" s="192">
        <v>0</v>
      </c>
      <c r="I319" s="192">
        <v>258.56872550344599</v>
      </c>
      <c r="J319" s="192">
        <v>217</v>
      </c>
      <c r="K319" s="193">
        <v>117.67952993787701</v>
      </c>
      <c r="L319" s="193">
        <v>160.46019192078401</v>
      </c>
      <c r="M319" s="193">
        <v>119.156094702049</v>
      </c>
      <c r="N319" s="193">
        <v>1.26</v>
      </c>
      <c r="O319" s="193">
        <v>0</v>
      </c>
      <c r="P319" s="192">
        <v>9804.0228545604205</v>
      </c>
      <c r="Q319" s="192">
        <v>9804.0228545604205</v>
      </c>
      <c r="R319" s="192">
        <v>9804.0228545604205</v>
      </c>
      <c r="S319" s="192">
        <v>0</v>
      </c>
      <c r="T319" s="194">
        <v>9804.0228545604205</v>
      </c>
      <c r="U319" s="195" t="s">
        <v>610</v>
      </c>
    </row>
    <row r="320" spans="1:21" outlineLevel="1" x14ac:dyDescent="0.25">
      <c r="A320" s="190" t="s">
        <v>589</v>
      </c>
      <c r="B320" s="191" t="s">
        <v>611</v>
      </c>
      <c r="C320" s="191" t="s">
        <v>323</v>
      </c>
      <c r="D320" s="191" t="s">
        <v>591</v>
      </c>
      <c r="E320" s="192">
        <v>929868.25833635998</v>
      </c>
      <c r="F320" s="192">
        <v>348089</v>
      </c>
      <c r="G320" s="192">
        <v>0</v>
      </c>
      <c r="H320" s="192">
        <v>0</v>
      </c>
      <c r="I320" s="192">
        <v>111.930186823992</v>
      </c>
      <c r="J320" s="192">
        <v>73</v>
      </c>
      <c r="K320" s="193">
        <v>267.13520344979599</v>
      </c>
      <c r="L320" s="193">
        <v>160.46019192078401</v>
      </c>
      <c r="M320" s="193">
        <v>153.329023046564</v>
      </c>
      <c r="N320" s="193">
        <v>0.84</v>
      </c>
      <c r="O320" s="193">
        <v>0</v>
      </c>
      <c r="P320" s="192">
        <v>781089.33700254199</v>
      </c>
      <c r="Q320" s="192">
        <v>781089.33700254199</v>
      </c>
      <c r="R320" s="192">
        <v>781089.33700254199</v>
      </c>
      <c r="S320" s="192">
        <v>0</v>
      </c>
      <c r="T320" s="194">
        <v>781089.33700254199</v>
      </c>
      <c r="U320" s="195" t="s">
        <v>612</v>
      </c>
    </row>
    <row r="321" spans="1:21" outlineLevel="1" x14ac:dyDescent="0.25">
      <c r="A321" s="190" t="s">
        <v>593</v>
      </c>
      <c r="B321" s="191" t="s">
        <v>611</v>
      </c>
      <c r="C321" s="191" t="s">
        <v>323</v>
      </c>
      <c r="D321" s="191" t="s">
        <v>591</v>
      </c>
      <c r="E321" s="192">
        <v>1541.3633083468201</v>
      </c>
      <c r="F321" s="192">
        <v>749</v>
      </c>
      <c r="G321" s="192">
        <v>0</v>
      </c>
      <c r="H321" s="192">
        <v>0</v>
      </c>
      <c r="I321" s="192">
        <v>36.753195673549698</v>
      </c>
      <c r="J321" s="192">
        <v>21</v>
      </c>
      <c r="K321" s="193">
        <v>205.789493771271</v>
      </c>
      <c r="L321" s="193">
        <v>160.46019192078401</v>
      </c>
      <c r="M321" s="193">
        <v>175.01521749309401</v>
      </c>
      <c r="N321" s="193">
        <v>1.26</v>
      </c>
      <c r="O321" s="193">
        <v>0</v>
      </c>
      <c r="P321" s="192">
        <v>1942.1177685169901</v>
      </c>
      <c r="Q321" s="192">
        <v>1942.1177685169901</v>
      </c>
      <c r="R321" s="192">
        <v>1942.1177685169901</v>
      </c>
      <c r="S321" s="192">
        <v>0</v>
      </c>
      <c r="T321" s="194">
        <v>1942.1177685169901</v>
      </c>
      <c r="U321" s="195" t="s">
        <v>612</v>
      </c>
    </row>
    <row r="322" spans="1:21" outlineLevel="1" x14ac:dyDescent="0.25">
      <c r="A322" s="190" t="s">
        <v>613</v>
      </c>
      <c r="B322" s="191" t="s">
        <v>614</v>
      </c>
      <c r="C322" s="191" t="s">
        <v>323</v>
      </c>
      <c r="D322" s="191" t="s">
        <v>591</v>
      </c>
      <c r="E322" s="192">
        <v>4864769.3475805102</v>
      </c>
      <c r="F322" s="192">
        <v>7382977</v>
      </c>
      <c r="G322" s="192">
        <v>808510.28571428603</v>
      </c>
      <c r="H322" s="192">
        <v>1047364</v>
      </c>
      <c r="I322" s="192">
        <v>212.31801125703601</v>
      </c>
      <c r="J322" s="192">
        <v>257</v>
      </c>
      <c r="K322" s="193">
        <v>65.891703950594902</v>
      </c>
      <c r="L322" s="193">
        <v>77.194775237098696</v>
      </c>
      <c r="M322" s="193">
        <v>82.614012162270797</v>
      </c>
      <c r="N322" s="193">
        <v>0.9</v>
      </c>
      <c r="O322" s="193">
        <v>0</v>
      </c>
      <c r="P322" s="192">
        <v>4378292.4128224598</v>
      </c>
      <c r="Q322" s="192">
        <v>5186802.6985367397</v>
      </c>
      <c r="R322" s="192">
        <v>5186802.6985367397</v>
      </c>
      <c r="S322" s="192">
        <v>0</v>
      </c>
      <c r="T322" s="194">
        <v>5186802.6985367397</v>
      </c>
      <c r="U322" s="195" t="s">
        <v>615</v>
      </c>
    </row>
    <row r="323" spans="1:21" outlineLevel="1" x14ac:dyDescent="0.25">
      <c r="A323" s="190" t="s">
        <v>597</v>
      </c>
      <c r="B323" s="191" t="s">
        <v>616</v>
      </c>
      <c r="C323" s="191" t="s">
        <v>323</v>
      </c>
      <c r="D323" s="191" t="s">
        <v>591</v>
      </c>
      <c r="E323" s="192">
        <v>1770396.46415311</v>
      </c>
      <c r="F323" s="192">
        <v>1295692</v>
      </c>
      <c r="G323" s="192">
        <v>0</v>
      </c>
      <c r="H323" s="192">
        <v>0</v>
      </c>
      <c r="I323" s="192">
        <v>1350.52054794521</v>
      </c>
      <c r="J323" s="192">
        <v>1152</v>
      </c>
      <c r="K323" s="193">
        <v>136.63713785012999</v>
      </c>
      <c r="L323" s="193">
        <v>77.194775237098696</v>
      </c>
      <c r="M323" s="193">
        <v>117.232686453577</v>
      </c>
      <c r="N323" s="193">
        <v>0.97</v>
      </c>
      <c r="O323" s="193">
        <v>0</v>
      </c>
      <c r="P323" s="192">
        <v>1717284.5702285201</v>
      </c>
      <c r="Q323" s="192">
        <v>1717284.5702285201</v>
      </c>
      <c r="R323" s="192">
        <v>1717284.5702285201</v>
      </c>
      <c r="S323" s="192">
        <v>0</v>
      </c>
      <c r="T323" s="194">
        <v>1717284.5702285201</v>
      </c>
      <c r="U323" s="195" t="s">
        <v>617</v>
      </c>
    </row>
    <row r="324" spans="1:21" outlineLevel="1" x14ac:dyDescent="0.25">
      <c r="A324" s="190" t="s">
        <v>593</v>
      </c>
      <c r="B324" s="191" t="s">
        <v>616</v>
      </c>
      <c r="C324" s="191" t="s">
        <v>323</v>
      </c>
      <c r="D324" s="191" t="s">
        <v>591</v>
      </c>
      <c r="E324" s="192">
        <v>21452.7818297263</v>
      </c>
      <c r="F324" s="192">
        <v>16131</v>
      </c>
      <c r="G324" s="192">
        <v>0</v>
      </c>
      <c r="H324" s="192">
        <v>0</v>
      </c>
      <c r="I324" s="192">
        <v>526.42739726027401</v>
      </c>
      <c r="J324" s="192">
        <v>415</v>
      </c>
      <c r="K324" s="193">
        <v>132.991022439565</v>
      </c>
      <c r="L324" s="193">
        <v>77.194775237098696</v>
      </c>
      <c r="M324" s="193">
        <v>126.84997524344</v>
      </c>
      <c r="N324" s="193">
        <v>1.26</v>
      </c>
      <c r="O324" s="193">
        <v>0</v>
      </c>
      <c r="P324" s="192">
        <v>27030.5051054551</v>
      </c>
      <c r="Q324" s="192">
        <v>27030.5051054551</v>
      </c>
      <c r="R324" s="192">
        <v>27030.5051054551</v>
      </c>
      <c r="S324" s="192">
        <v>0</v>
      </c>
      <c r="T324" s="194">
        <v>27030.5051054551</v>
      </c>
      <c r="U324" s="195" t="s">
        <v>617</v>
      </c>
    </row>
    <row r="325" spans="1:21" outlineLevel="1" x14ac:dyDescent="0.25">
      <c r="A325" s="190" t="s">
        <v>618</v>
      </c>
      <c r="B325" s="191" t="s">
        <v>616</v>
      </c>
      <c r="C325" s="191" t="s">
        <v>323</v>
      </c>
      <c r="D325" s="191" t="s">
        <v>591</v>
      </c>
      <c r="E325" s="192">
        <v>167.15558177230699</v>
      </c>
      <c r="F325" s="192">
        <v>0</v>
      </c>
      <c r="G325" s="192">
        <v>0</v>
      </c>
      <c r="H325" s="192">
        <v>0</v>
      </c>
      <c r="I325" s="192">
        <v>1.3780821917808199</v>
      </c>
      <c r="J325" s="192">
        <v>0</v>
      </c>
      <c r="K325" s="193">
        <v>132.991022439565</v>
      </c>
      <c r="L325" s="193">
        <v>77.194775237098696</v>
      </c>
      <c r="M325" s="193">
        <v>126.84997524344</v>
      </c>
      <c r="N325" s="193">
        <v>1</v>
      </c>
      <c r="O325" s="193">
        <v>0</v>
      </c>
      <c r="P325" s="192">
        <v>167.15558177230699</v>
      </c>
      <c r="Q325" s="192">
        <v>167.15558177230699</v>
      </c>
      <c r="R325" s="192">
        <v>167.15558177230699</v>
      </c>
      <c r="S325" s="192">
        <v>0</v>
      </c>
      <c r="T325" s="194">
        <v>167.15558177230699</v>
      </c>
      <c r="U325" s="195" t="s">
        <v>617</v>
      </c>
    </row>
    <row r="326" spans="1:21" outlineLevel="1" x14ac:dyDescent="0.25">
      <c r="A326" s="190" t="s">
        <v>619</v>
      </c>
      <c r="B326" s="191" t="s">
        <v>566</v>
      </c>
      <c r="C326" s="191" t="s">
        <v>323</v>
      </c>
      <c r="D326" s="191" t="s">
        <v>591</v>
      </c>
      <c r="E326" s="192">
        <v>3971.24487838399</v>
      </c>
      <c r="F326" s="192">
        <v>1920</v>
      </c>
      <c r="G326" s="192">
        <v>0</v>
      </c>
      <c r="H326" s="192">
        <v>0</v>
      </c>
      <c r="I326" s="192">
        <v>3.5179487179487201</v>
      </c>
      <c r="J326" s="192">
        <v>5</v>
      </c>
      <c r="K326" s="193">
        <v>206.83567074916601</v>
      </c>
      <c r="L326" s="193">
        <v>77.194775237098696</v>
      </c>
      <c r="M326" s="193">
        <v>70.358974358974393</v>
      </c>
      <c r="N326" s="193">
        <v>1.1100000000000001</v>
      </c>
      <c r="O326" s="193">
        <v>0</v>
      </c>
      <c r="P326" s="192">
        <v>4408.0818150062296</v>
      </c>
      <c r="Q326" s="192">
        <v>4408.0818150062296</v>
      </c>
      <c r="R326" s="192">
        <v>4408.0818150062296</v>
      </c>
      <c r="S326" s="192">
        <v>0</v>
      </c>
      <c r="T326" s="194">
        <v>4408.0818150062296</v>
      </c>
      <c r="U326" s="195" t="s">
        <v>567</v>
      </c>
    </row>
    <row r="327" spans="1:21" x14ac:dyDescent="0.25">
      <c r="A327" s="196" t="s">
        <v>620</v>
      </c>
      <c r="B327" s="197"/>
      <c r="C327" s="197"/>
      <c r="D327" s="197"/>
      <c r="E327" s="198">
        <v>28932527.6769078</v>
      </c>
      <c r="F327" s="198">
        <v>26445375</v>
      </c>
      <c r="G327" s="198">
        <v>1033322.52601703</v>
      </c>
      <c r="H327" s="198">
        <v>1166336.54</v>
      </c>
      <c r="I327" s="197"/>
      <c r="J327" s="197"/>
      <c r="K327" s="199"/>
      <c r="L327" s="199"/>
      <c r="M327" s="199"/>
      <c r="N327" s="199"/>
      <c r="O327" s="199"/>
      <c r="P327" s="198">
        <v>25108117.506655298</v>
      </c>
      <c r="Q327" s="198">
        <v>26141440.032672301</v>
      </c>
      <c r="R327" s="198">
        <v>26141440.032672301</v>
      </c>
      <c r="S327" s="198">
        <v>0</v>
      </c>
      <c r="T327" s="198">
        <v>26141440.032672301</v>
      </c>
      <c r="U327" s="192"/>
    </row>
    <row r="328" spans="1:21" outlineLevel="1" x14ac:dyDescent="0.25">
      <c r="A328" s="190" t="s">
        <v>621</v>
      </c>
      <c r="B328" s="191" t="s">
        <v>622</v>
      </c>
      <c r="C328" s="191" t="s">
        <v>323</v>
      </c>
      <c r="D328" s="191" t="s">
        <v>623</v>
      </c>
      <c r="E328" s="192">
        <v>29609.336928823301</v>
      </c>
      <c r="F328" s="192">
        <v>11362</v>
      </c>
      <c r="G328" s="192">
        <v>0</v>
      </c>
      <c r="H328" s="192">
        <v>0</v>
      </c>
      <c r="I328" s="192">
        <v>21.684210526315798</v>
      </c>
      <c r="J328" s="192">
        <v>12</v>
      </c>
      <c r="K328" s="193">
        <v>260.59969132919599</v>
      </c>
      <c r="L328" s="193">
        <v>77.194775237098696</v>
      </c>
      <c r="M328" s="193">
        <v>180.70175438596499</v>
      </c>
      <c r="N328" s="193">
        <v>1.05</v>
      </c>
      <c r="O328" s="193">
        <v>0</v>
      </c>
      <c r="P328" s="192">
        <v>31089.8037752645</v>
      </c>
      <c r="Q328" s="192">
        <v>31089.8037752645</v>
      </c>
      <c r="R328" s="192">
        <v>31089.8037752645</v>
      </c>
      <c r="S328" s="192">
        <v>0</v>
      </c>
      <c r="T328" s="194">
        <v>31089.8037752645</v>
      </c>
      <c r="U328" s="195" t="s">
        <v>624</v>
      </c>
    </row>
    <row r="329" spans="1:21" x14ac:dyDescent="0.25">
      <c r="A329" s="196" t="s">
        <v>625</v>
      </c>
      <c r="B329" s="197"/>
      <c r="C329" s="197"/>
      <c r="D329" s="197"/>
      <c r="E329" s="198">
        <v>29609.336928823301</v>
      </c>
      <c r="F329" s="198">
        <v>11362</v>
      </c>
      <c r="G329" s="198">
        <v>0</v>
      </c>
      <c r="H329" s="198">
        <v>0</v>
      </c>
      <c r="I329" s="197"/>
      <c r="J329" s="197"/>
      <c r="K329" s="199"/>
      <c r="L329" s="199"/>
      <c r="M329" s="199"/>
      <c r="N329" s="199"/>
      <c r="O329" s="199"/>
      <c r="P329" s="198">
        <v>31089.8037752645</v>
      </c>
      <c r="Q329" s="198">
        <v>31089.8037752645</v>
      </c>
      <c r="R329" s="198">
        <v>31089.8037752645</v>
      </c>
      <c r="S329" s="198">
        <v>0</v>
      </c>
      <c r="T329" s="198">
        <v>31089.8037752645</v>
      </c>
      <c r="U329" s="192"/>
    </row>
    <row r="330" spans="1:21" outlineLevel="1" x14ac:dyDescent="0.25">
      <c r="A330" s="190" t="s">
        <v>626</v>
      </c>
      <c r="B330" s="191" t="s">
        <v>627</v>
      </c>
      <c r="C330" s="191" t="s">
        <v>323</v>
      </c>
      <c r="D330" s="191" t="s">
        <v>628</v>
      </c>
      <c r="E330" s="192">
        <v>275874.65998701198</v>
      </c>
      <c r="F330" s="192">
        <v>319805</v>
      </c>
      <c r="G330" s="192">
        <v>0</v>
      </c>
      <c r="H330" s="192">
        <v>0</v>
      </c>
      <c r="I330" s="192">
        <v>60.966999999999999</v>
      </c>
      <c r="J330" s="192">
        <v>36</v>
      </c>
      <c r="K330" s="193">
        <v>86.263398004099997</v>
      </c>
      <c r="L330" s="193">
        <v>77.194775237098696</v>
      </c>
      <c r="M330" s="193">
        <v>169.35277777777799</v>
      </c>
      <c r="N330" s="193">
        <v>0.88</v>
      </c>
      <c r="O330" s="193">
        <v>0</v>
      </c>
      <c r="P330" s="192">
        <v>242769.700788571</v>
      </c>
      <c r="Q330" s="192">
        <v>242769.700788571</v>
      </c>
      <c r="R330" s="192">
        <v>242769.700788571</v>
      </c>
      <c r="S330" s="192">
        <v>0</v>
      </c>
      <c r="T330" s="194">
        <v>242769.700788571</v>
      </c>
      <c r="U330" s="195" t="s">
        <v>629</v>
      </c>
    </row>
    <row r="331" spans="1:21" outlineLevel="1" x14ac:dyDescent="0.25">
      <c r="A331" s="190" t="s">
        <v>626</v>
      </c>
      <c r="B331" s="191" t="s">
        <v>630</v>
      </c>
      <c r="C331" s="191" t="s">
        <v>323</v>
      </c>
      <c r="D331" s="191" t="s">
        <v>628</v>
      </c>
      <c r="E331" s="192">
        <v>2355.4285714285702</v>
      </c>
      <c r="F331" s="192">
        <v>0</v>
      </c>
      <c r="G331" s="192">
        <v>0</v>
      </c>
      <c r="H331" s="192">
        <v>0</v>
      </c>
      <c r="I331" s="192">
        <v>1.71428571428571</v>
      </c>
      <c r="J331" s="192">
        <v>0</v>
      </c>
      <c r="K331" s="193">
        <v>86.263398004099997</v>
      </c>
      <c r="L331" s="193">
        <v>77.194775237098696</v>
      </c>
      <c r="M331" s="193">
        <v>169.35277777777799</v>
      </c>
      <c r="N331" s="193">
        <v>0.88</v>
      </c>
      <c r="O331" s="193">
        <v>0</v>
      </c>
      <c r="P331" s="192">
        <v>2072.77714285714</v>
      </c>
      <c r="Q331" s="192">
        <v>2072.77714285714</v>
      </c>
      <c r="R331" s="192">
        <v>2072.77714285714</v>
      </c>
      <c r="S331" s="192">
        <v>0</v>
      </c>
      <c r="T331" s="194">
        <v>2072.77714285714</v>
      </c>
      <c r="U331" s="195" t="s">
        <v>631</v>
      </c>
    </row>
    <row r="332" spans="1:21" x14ac:dyDescent="0.25">
      <c r="A332" s="196" t="s">
        <v>632</v>
      </c>
      <c r="B332" s="197"/>
      <c r="C332" s="197"/>
      <c r="D332" s="197"/>
      <c r="E332" s="198">
        <v>278230.08855844103</v>
      </c>
      <c r="F332" s="198">
        <v>319805</v>
      </c>
      <c r="G332" s="198">
        <v>0</v>
      </c>
      <c r="H332" s="198">
        <v>0</v>
      </c>
      <c r="I332" s="197"/>
      <c r="J332" s="197"/>
      <c r="K332" s="199"/>
      <c r="L332" s="199"/>
      <c r="M332" s="199"/>
      <c r="N332" s="199"/>
      <c r="O332" s="199"/>
      <c r="P332" s="198">
        <v>244842.477931428</v>
      </c>
      <c r="Q332" s="198">
        <v>244842.477931428</v>
      </c>
      <c r="R332" s="198">
        <v>244842.477931428</v>
      </c>
      <c r="S332" s="198">
        <v>0</v>
      </c>
      <c r="T332" s="198">
        <v>244842.477931428</v>
      </c>
      <c r="U332" s="192"/>
    </row>
    <row r="333" spans="1:21" outlineLevel="1" x14ac:dyDescent="0.25">
      <c r="A333" s="190" t="s">
        <v>633</v>
      </c>
      <c r="B333" s="191" t="s">
        <v>634</v>
      </c>
      <c r="C333" s="191" t="s">
        <v>323</v>
      </c>
      <c r="D333" s="191" t="s">
        <v>635</v>
      </c>
      <c r="E333" s="192">
        <v>0</v>
      </c>
      <c r="F333" s="192">
        <v>224384</v>
      </c>
      <c r="G333" s="192">
        <v>0</v>
      </c>
      <c r="H333" s="192">
        <v>82245.14</v>
      </c>
      <c r="I333" s="192">
        <v>0</v>
      </c>
      <c r="J333" s="192">
        <v>4</v>
      </c>
      <c r="K333" s="193">
        <v>0</v>
      </c>
      <c r="L333" s="193">
        <v>0</v>
      </c>
      <c r="M333" s="193">
        <v>0</v>
      </c>
      <c r="N333" s="193">
        <v>1.17</v>
      </c>
      <c r="O333" s="193">
        <v>0</v>
      </c>
      <c r="P333" s="192">
        <v>0</v>
      </c>
      <c r="Q333" s="192">
        <v>0</v>
      </c>
      <c r="R333" s="192">
        <v>0</v>
      </c>
      <c r="S333" s="192">
        <v>0</v>
      </c>
      <c r="T333" s="194">
        <v>0</v>
      </c>
      <c r="U333" s="195" t="s">
        <v>636</v>
      </c>
    </row>
    <row r="334" spans="1:21" outlineLevel="1" x14ac:dyDescent="0.25">
      <c r="A334" s="190" t="s">
        <v>637</v>
      </c>
      <c r="B334" s="191" t="s">
        <v>634</v>
      </c>
      <c r="C334" s="191" t="s">
        <v>323</v>
      </c>
      <c r="D334" s="191" t="s">
        <v>635</v>
      </c>
      <c r="E334" s="192">
        <v>0</v>
      </c>
      <c r="F334" s="192">
        <v>679985</v>
      </c>
      <c r="G334" s="192">
        <v>0</v>
      </c>
      <c r="H334" s="192">
        <v>0</v>
      </c>
      <c r="I334" s="192">
        <v>0</v>
      </c>
      <c r="J334" s="192">
        <v>2</v>
      </c>
      <c r="K334" s="193">
        <v>0</v>
      </c>
      <c r="L334" s="193">
        <v>0</v>
      </c>
      <c r="M334" s="193">
        <v>0</v>
      </c>
      <c r="N334" s="193">
        <v>0.92</v>
      </c>
      <c r="O334" s="193">
        <v>0</v>
      </c>
      <c r="P334" s="192">
        <v>0</v>
      </c>
      <c r="Q334" s="192">
        <v>0</v>
      </c>
      <c r="R334" s="192">
        <v>0</v>
      </c>
      <c r="S334" s="192">
        <v>0</v>
      </c>
      <c r="T334" s="194">
        <v>0</v>
      </c>
      <c r="U334" s="195" t="s">
        <v>636</v>
      </c>
    </row>
    <row r="335" spans="1:21" x14ac:dyDescent="0.25">
      <c r="A335" s="196" t="s">
        <v>638</v>
      </c>
      <c r="B335" s="197"/>
      <c r="C335" s="197"/>
      <c r="D335" s="197"/>
      <c r="E335" s="198">
        <v>0</v>
      </c>
      <c r="F335" s="198">
        <v>904369</v>
      </c>
      <c r="G335" s="198">
        <v>0</v>
      </c>
      <c r="H335" s="198">
        <v>82245.14</v>
      </c>
      <c r="I335" s="197"/>
      <c r="J335" s="197"/>
      <c r="K335" s="199"/>
      <c r="L335" s="199"/>
      <c r="M335" s="199"/>
      <c r="N335" s="199"/>
      <c r="O335" s="199"/>
      <c r="P335" s="198">
        <v>0</v>
      </c>
      <c r="Q335" s="198">
        <v>0</v>
      </c>
      <c r="R335" s="198">
        <v>0</v>
      </c>
      <c r="S335" s="198">
        <v>0</v>
      </c>
      <c r="T335" s="198">
        <v>0</v>
      </c>
      <c r="U335" s="192"/>
    </row>
    <row r="336" spans="1:21" x14ac:dyDescent="0.25">
      <c r="A336" s="200" t="s">
        <v>310</v>
      </c>
      <c r="B336" s="201"/>
      <c r="C336" s="201"/>
      <c r="D336" s="201"/>
      <c r="E336" s="202">
        <v>41725284.099626496</v>
      </c>
      <c r="F336" s="202">
        <v>41548736</v>
      </c>
      <c r="G336" s="202">
        <v>8057052.2474590801</v>
      </c>
      <c r="H336" s="202">
        <v>9274468.3599999994</v>
      </c>
      <c r="I336" s="201"/>
      <c r="J336" s="201"/>
      <c r="K336" s="203"/>
      <c r="L336" s="203"/>
      <c r="M336" s="203"/>
      <c r="N336" s="203"/>
      <c r="O336" s="203"/>
      <c r="P336" s="202">
        <v>38943714.656597301</v>
      </c>
      <c r="Q336" s="202">
        <v>47000766.9040564</v>
      </c>
      <c r="R336" s="202">
        <v>47000766.9040564</v>
      </c>
      <c r="S336" s="202">
        <v>0</v>
      </c>
      <c r="T336" s="202">
        <v>47000766.9040564</v>
      </c>
      <c r="U336" s="192"/>
    </row>
    <row r="337" spans="1:21" x14ac:dyDescent="0.25">
      <c r="A337" s="205"/>
    </row>
    <row r="338" spans="1:21" x14ac:dyDescent="0.25">
      <c r="A338" s="206"/>
    </row>
    <row r="339" spans="1:21" x14ac:dyDescent="0.25">
      <c r="A339" s="183" t="s">
        <v>641</v>
      </c>
      <c r="B339" s="184" t="s">
        <v>642</v>
      </c>
      <c r="C339" s="184" t="s">
        <v>372</v>
      </c>
      <c r="D339" s="184" t="s">
        <v>6</v>
      </c>
      <c r="E339" s="207"/>
      <c r="F339" s="208"/>
      <c r="G339" s="209"/>
      <c r="H339" s="626" t="s">
        <v>643</v>
      </c>
      <c r="I339" s="627"/>
      <c r="J339" s="627"/>
      <c r="K339" s="627"/>
      <c r="L339" s="210" t="s">
        <v>423</v>
      </c>
      <c r="M339" s="210" t="s">
        <v>642</v>
      </c>
      <c r="N339" s="210" t="s">
        <v>372</v>
      </c>
      <c r="O339" s="210" t="s">
        <v>6</v>
      </c>
      <c r="P339" s="211"/>
      <c r="Q339" s="73"/>
      <c r="R339" s="73"/>
      <c r="S339" s="73"/>
      <c r="T339" s="73"/>
      <c r="U339" s="73"/>
    </row>
    <row r="340" spans="1:21" outlineLevel="1" x14ac:dyDescent="0.25">
      <c r="A340" s="212" t="s">
        <v>644</v>
      </c>
      <c r="B340" s="104">
        <v>54988286.3244</v>
      </c>
      <c r="C340" s="104">
        <v>33697536.047600001</v>
      </c>
      <c r="D340" s="104">
        <v>54988286.3244</v>
      </c>
      <c r="E340" s="213"/>
      <c r="F340" s="214"/>
      <c r="G340" s="209"/>
      <c r="H340" s="624" t="s">
        <v>462</v>
      </c>
      <c r="I340" s="625"/>
      <c r="J340" s="625"/>
      <c r="K340" s="625"/>
      <c r="L340" s="215" t="s">
        <v>463</v>
      </c>
      <c r="M340" s="216">
        <v>268.38</v>
      </c>
      <c r="N340" s="216">
        <v>268.38</v>
      </c>
      <c r="O340" s="216">
        <v>459.867043003015</v>
      </c>
      <c r="P340" s="211"/>
      <c r="Q340" s="73"/>
      <c r="R340" s="73"/>
      <c r="S340" s="73"/>
      <c r="T340" s="73"/>
      <c r="U340" s="73"/>
    </row>
    <row r="341" spans="1:21" outlineLevel="1" x14ac:dyDescent="0.25">
      <c r="A341" s="190" t="s">
        <v>645</v>
      </c>
      <c r="B341" s="192">
        <v>31544575.402399998</v>
      </c>
      <c r="C341" s="192">
        <v>31544575.402399998</v>
      </c>
      <c r="D341" s="192">
        <v>53196758.190321103</v>
      </c>
      <c r="E341" s="213"/>
      <c r="F341" s="214"/>
      <c r="G341" s="209"/>
      <c r="H341" s="624" t="s">
        <v>465</v>
      </c>
      <c r="I341" s="625"/>
      <c r="J341" s="625"/>
      <c r="K341" s="625"/>
      <c r="L341" s="215" t="s">
        <v>463</v>
      </c>
      <c r="M341" s="216">
        <v>6845.2</v>
      </c>
      <c r="N341" s="216">
        <v>6845.2</v>
      </c>
      <c r="O341" s="216">
        <v>11586.211518549</v>
      </c>
      <c r="P341" s="211"/>
      <c r="Q341" s="73"/>
      <c r="R341" s="73"/>
      <c r="S341" s="73"/>
      <c r="T341" s="73"/>
      <c r="U341" s="73"/>
    </row>
    <row r="342" spans="1:21" outlineLevel="1" x14ac:dyDescent="0.25">
      <c r="A342" s="212" t="s">
        <v>646</v>
      </c>
      <c r="B342" s="104">
        <v>27592572.2784</v>
      </c>
      <c r="C342" s="104">
        <v>17229346.205600001</v>
      </c>
      <c r="D342" s="104">
        <v>27592572.2784</v>
      </c>
      <c r="E342" s="217"/>
      <c r="F342" s="214"/>
      <c r="G342" s="209"/>
      <c r="H342" s="624" t="s">
        <v>1889</v>
      </c>
      <c r="I342" s="625"/>
      <c r="J342" s="625"/>
      <c r="K342" s="625"/>
      <c r="L342" s="215" t="s">
        <v>480</v>
      </c>
      <c r="M342" s="216">
        <v>948.2</v>
      </c>
      <c r="N342" s="216">
        <v>948.2</v>
      </c>
      <c r="O342" s="216">
        <v>1687.0384749488401</v>
      </c>
      <c r="P342" s="211"/>
      <c r="Q342" s="73"/>
      <c r="R342" s="73"/>
      <c r="S342" s="73"/>
      <c r="T342" s="73"/>
      <c r="U342" s="73"/>
    </row>
    <row r="343" spans="1:21" outlineLevel="1" x14ac:dyDescent="0.25">
      <c r="A343" s="190" t="s">
        <v>647</v>
      </c>
      <c r="B343" s="192">
        <v>17780542.8024</v>
      </c>
      <c r="C343" s="192">
        <v>17780542.8024</v>
      </c>
      <c r="D343" s="192">
        <v>29604877.1305153</v>
      </c>
      <c r="E343" s="213"/>
      <c r="F343" s="214"/>
      <c r="G343" s="209"/>
      <c r="H343" s="624" t="s">
        <v>571</v>
      </c>
      <c r="I343" s="625"/>
      <c r="J343" s="625"/>
      <c r="K343" s="625"/>
      <c r="L343" s="215" t="s">
        <v>480</v>
      </c>
      <c r="M343" s="216">
        <v>19246.5</v>
      </c>
      <c r="N343" s="216">
        <v>19246.5</v>
      </c>
      <c r="O343" s="216">
        <v>31852.337047234701</v>
      </c>
      <c r="P343" s="211"/>
      <c r="Q343" s="73"/>
      <c r="R343" s="73"/>
      <c r="S343" s="73"/>
      <c r="T343" s="73"/>
      <c r="U343" s="73"/>
    </row>
    <row r="344" spans="1:21" outlineLevel="1" x14ac:dyDescent="0.25">
      <c r="A344" s="212" t="s">
        <v>648</v>
      </c>
      <c r="B344" s="104">
        <v>27395714.046</v>
      </c>
      <c r="C344" s="104">
        <v>16468189.842</v>
      </c>
      <c r="D344" s="104">
        <v>27395714.046</v>
      </c>
      <c r="E344" s="218"/>
      <c r="F344" s="214"/>
      <c r="G344" s="209"/>
      <c r="H344" s="624" t="s">
        <v>568</v>
      </c>
      <c r="I344" s="625"/>
      <c r="J344" s="625"/>
      <c r="K344" s="625"/>
      <c r="L344" s="215" t="s">
        <v>480</v>
      </c>
      <c r="M344" s="216">
        <v>173953.92000000001</v>
      </c>
      <c r="N344" s="216">
        <v>173953.92000000001</v>
      </c>
      <c r="O344" s="216">
        <v>287888.12981725001</v>
      </c>
      <c r="P344" s="211"/>
      <c r="Q344" s="73"/>
      <c r="R344" s="73"/>
      <c r="S344" s="73"/>
      <c r="T344" s="73"/>
      <c r="U344" s="73"/>
    </row>
    <row r="345" spans="1:21" outlineLevel="1" x14ac:dyDescent="0.25">
      <c r="A345" s="190" t="s">
        <v>649</v>
      </c>
      <c r="B345" s="192">
        <v>13764032.6</v>
      </c>
      <c r="C345" s="192">
        <v>13764032.6</v>
      </c>
      <c r="D345" s="192">
        <v>23591881.059805799</v>
      </c>
      <c r="E345" s="213"/>
      <c r="F345" s="214"/>
      <c r="G345" s="209"/>
      <c r="H345" s="624" t="s">
        <v>574</v>
      </c>
      <c r="I345" s="625"/>
      <c r="J345" s="625"/>
      <c r="K345" s="625"/>
      <c r="L345" s="215" t="s">
        <v>480</v>
      </c>
      <c r="M345" s="216">
        <v>546.09</v>
      </c>
      <c r="N345" s="216">
        <v>546.09</v>
      </c>
      <c r="O345" s="216">
        <v>887.13269359772698</v>
      </c>
      <c r="P345" s="211"/>
      <c r="Q345" s="73"/>
      <c r="R345" s="73"/>
      <c r="S345" s="73"/>
      <c r="T345" s="73"/>
      <c r="U345" s="73"/>
    </row>
    <row r="346" spans="1:21" outlineLevel="1" x14ac:dyDescent="0.25">
      <c r="A346" s="212" t="s">
        <v>650</v>
      </c>
      <c r="B346" s="104">
        <v>4505</v>
      </c>
      <c r="C346" s="104">
        <v>3290</v>
      </c>
      <c r="D346" s="104">
        <v>4505</v>
      </c>
      <c r="E346" s="218"/>
      <c r="F346" s="214"/>
      <c r="G346" s="209"/>
      <c r="H346" s="624" t="s">
        <v>478</v>
      </c>
      <c r="I346" s="625"/>
      <c r="J346" s="625"/>
      <c r="K346" s="625"/>
      <c r="L346" s="215" t="s">
        <v>480</v>
      </c>
      <c r="M346" s="216">
        <v>0</v>
      </c>
      <c r="N346" s="216">
        <v>0</v>
      </c>
      <c r="O346" s="216">
        <v>0</v>
      </c>
      <c r="P346" s="211"/>
      <c r="Q346" s="73"/>
      <c r="R346" s="73"/>
      <c r="S346" s="73"/>
      <c r="T346" s="73"/>
      <c r="U346" s="73"/>
    </row>
    <row r="347" spans="1:21" outlineLevel="1" x14ac:dyDescent="0.25">
      <c r="A347" s="190" t="s">
        <v>651</v>
      </c>
      <c r="B347" s="192">
        <v>3657</v>
      </c>
      <c r="C347" s="192">
        <v>3657</v>
      </c>
      <c r="D347" s="192">
        <v>5008</v>
      </c>
      <c r="E347" s="213"/>
      <c r="F347" s="214"/>
      <c r="G347" s="209"/>
      <c r="H347" s="624" t="s">
        <v>605</v>
      </c>
      <c r="I347" s="625"/>
      <c r="J347" s="625"/>
      <c r="K347" s="625"/>
      <c r="L347" s="215" t="s">
        <v>463</v>
      </c>
      <c r="M347" s="216">
        <v>360361.68</v>
      </c>
      <c r="N347" s="216">
        <v>360361.68</v>
      </c>
      <c r="O347" s="216">
        <v>611591.19704241003</v>
      </c>
      <c r="P347" s="211"/>
      <c r="Q347" s="73"/>
      <c r="R347" s="73"/>
      <c r="S347" s="73"/>
      <c r="T347" s="73"/>
      <c r="U347" s="73"/>
    </row>
    <row r="348" spans="1:21" outlineLevel="1" x14ac:dyDescent="0.25">
      <c r="A348" s="212" t="s">
        <v>652</v>
      </c>
      <c r="B348" s="104">
        <v>573156.12</v>
      </c>
      <c r="C348" s="104">
        <v>573156.12</v>
      </c>
      <c r="D348" s="104">
        <v>964641.91944814997</v>
      </c>
      <c r="E348" s="213"/>
      <c r="F348" s="214"/>
      <c r="G348" s="209"/>
      <c r="H348" s="624" t="s">
        <v>606</v>
      </c>
      <c r="I348" s="625"/>
      <c r="J348" s="625"/>
      <c r="K348" s="625"/>
      <c r="L348" s="215" t="s">
        <v>463</v>
      </c>
      <c r="M348" s="216">
        <v>2203.35</v>
      </c>
      <c r="N348" s="216">
        <v>2203.35</v>
      </c>
      <c r="O348" s="216">
        <v>3739.43606879454</v>
      </c>
      <c r="P348" s="211"/>
      <c r="Q348" s="73"/>
      <c r="R348" s="73"/>
      <c r="S348" s="73"/>
      <c r="T348" s="73"/>
      <c r="U348" s="73"/>
    </row>
    <row r="349" spans="1:21" outlineLevel="1" x14ac:dyDescent="0.25">
      <c r="A349" s="628"/>
      <c r="B349" s="629"/>
      <c r="C349" s="629"/>
      <c r="D349" s="630"/>
      <c r="E349" s="213"/>
      <c r="F349" s="214"/>
      <c r="G349" s="209"/>
      <c r="H349" s="624" t="s">
        <v>1833</v>
      </c>
      <c r="I349" s="625"/>
      <c r="J349" s="625"/>
      <c r="K349" s="625"/>
      <c r="L349" s="215" t="s">
        <v>463</v>
      </c>
      <c r="M349" s="216">
        <v>2755.28</v>
      </c>
      <c r="N349" s="216">
        <v>2755.28</v>
      </c>
      <c r="O349" s="216">
        <v>4663.5973927464001</v>
      </c>
      <c r="P349" s="211"/>
      <c r="Q349" s="73"/>
      <c r="R349" s="73"/>
      <c r="S349" s="73"/>
      <c r="T349" s="73"/>
      <c r="U349" s="73"/>
    </row>
    <row r="350" spans="1:21" ht="18" outlineLevel="1" x14ac:dyDescent="0.25">
      <c r="A350" s="219" t="s">
        <v>653</v>
      </c>
      <c r="B350" s="220">
        <v>20311005.519703802</v>
      </c>
      <c r="C350" s="220">
        <v>18734583.385288101</v>
      </c>
      <c r="D350" s="220">
        <v>31519447.6387842</v>
      </c>
      <c r="E350" s="221"/>
      <c r="F350" s="222"/>
      <c r="G350" s="209"/>
      <c r="H350" s="624" t="s">
        <v>596</v>
      </c>
      <c r="I350" s="625"/>
      <c r="J350" s="625"/>
      <c r="K350" s="625"/>
      <c r="L350" s="215" t="s">
        <v>463</v>
      </c>
      <c r="M350" s="216">
        <v>0</v>
      </c>
      <c r="N350" s="216">
        <v>0</v>
      </c>
      <c r="O350" s="216">
        <v>0</v>
      </c>
      <c r="P350" s="211"/>
      <c r="Q350" s="73"/>
      <c r="R350" s="73"/>
      <c r="S350" s="73"/>
      <c r="T350" s="73"/>
      <c r="U350" s="73"/>
    </row>
    <row r="351" spans="1:21" ht="15" customHeight="1" outlineLevel="1" x14ac:dyDescent="0.35">
      <c r="A351" s="223" t="s">
        <v>654</v>
      </c>
      <c r="B351" s="36">
        <v>31519447.6387842</v>
      </c>
      <c r="C351" s="36">
        <v>18734583.385288101</v>
      </c>
      <c r="D351" s="36">
        <v>31519447.6387842</v>
      </c>
      <c r="E351" s="637" t="s">
        <v>655</v>
      </c>
      <c r="F351" s="639" t="s">
        <v>656</v>
      </c>
      <c r="G351" s="209"/>
      <c r="H351" s="624" t="s">
        <v>439</v>
      </c>
      <c r="I351" s="625"/>
      <c r="J351" s="625"/>
      <c r="K351" s="625"/>
      <c r="L351" s="215" t="s">
        <v>441</v>
      </c>
      <c r="M351" s="216">
        <v>5224.96</v>
      </c>
      <c r="N351" s="216">
        <v>5224.96</v>
      </c>
      <c r="O351" s="216">
        <v>8911.1552067585599</v>
      </c>
      <c r="P351" s="211"/>
      <c r="Q351" s="73"/>
      <c r="R351" s="73"/>
      <c r="S351" s="73"/>
      <c r="T351" s="73"/>
      <c r="U351" s="73"/>
    </row>
    <row r="352" spans="1:21" ht="15" customHeight="1" outlineLevel="1" x14ac:dyDescent="0.35">
      <c r="A352" s="224" t="s">
        <v>657</v>
      </c>
      <c r="B352" s="225">
        <v>17780542.8024</v>
      </c>
      <c r="C352" s="225">
        <v>17780542.8024</v>
      </c>
      <c r="D352" s="225">
        <v>29604877.1305153</v>
      </c>
      <c r="E352" s="638"/>
      <c r="F352" s="640"/>
      <c r="G352" s="209"/>
      <c r="H352" s="624" t="s">
        <v>455</v>
      </c>
      <c r="I352" s="625"/>
      <c r="J352" s="625"/>
      <c r="K352" s="625"/>
      <c r="L352" s="215" t="s">
        <v>441</v>
      </c>
      <c r="M352" s="216">
        <v>802.56</v>
      </c>
      <c r="N352" s="216">
        <v>802.56</v>
      </c>
      <c r="O352" s="216">
        <v>1375.81714285714</v>
      </c>
      <c r="P352" s="211"/>
      <c r="Q352" s="73"/>
      <c r="R352" s="73"/>
      <c r="S352" s="73"/>
      <c r="T352" s="73"/>
      <c r="U352" s="73"/>
    </row>
    <row r="353" spans="1:21" outlineLevel="1" x14ac:dyDescent="0.25">
      <c r="A353" s="223" t="s">
        <v>658</v>
      </c>
      <c r="B353" s="226">
        <v>1.21</v>
      </c>
      <c r="C353" s="226">
        <v>1.21</v>
      </c>
      <c r="D353" s="226">
        <v>1.21</v>
      </c>
      <c r="E353" s="635" t="s">
        <v>655</v>
      </c>
      <c r="F353" s="640"/>
      <c r="G353" s="209"/>
      <c r="H353" s="622" t="s">
        <v>660</v>
      </c>
      <c r="I353" s="623"/>
      <c r="J353" s="623"/>
      <c r="K353" s="623"/>
      <c r="L353" s="228"/>
      <c r="M353" s="229">
        <v>573156.12</v>
      </c>
      <c r="N353" s="229">
        <v>573156.12</v>
      </c>
      <c r="O353" s="229">
        <v>964641.91944814997</v>
      </c>
      <c r="P353" s="211"/>
      <c r="Q353" s="73"/>
      <c r="R353" s="73"/>
      <c r="S353" s="73"/>
      <c r="T353" s="73"/>
      <c r="U353" s="73"/>
    </row>
    <row r="354" spans="1:21" ht="15" customHeight="1" outlineLevel="1" x14ac:dyDescent="0.35">
      <c r="A354" s="224" t="s">
        <v>659</v>
      </c>
      <c r="B354" s="227">
        <v>0.77971914230504502</v>
      </c>
      <c r="C354" s="227">
        <v>1.2487099936451</v>
      </c>
      <c r="D354" s="227">
        <v>1.29824435962303</v>
      </c>
      <c r="E354" s="636"/>
      <c r="F354" s="641"/>
      <c r="G354" s="211"/>
      <c r="H354" s="232"/>
      <c r="I354" s="232"/>
      <c r="J354" s="232"/>
      <c r="K354" s="232"/>
      <c r="L354" s="232"/>
      <c r="M354" s="232"/>
      <c r="N354" s="232"/>
      <c r="O354" s="232"/>
      <c r="P354" s="73"/>
      <c r="Q354" s="73"/>
      <c r="R354" s="73"/>
      <c r="S354" s="73"/>
      <c r="T354" s="73"/>
      <c r="U354" s="73"/>
    </row>
    <row r="355" spans="1:21" ht="15" customHeight="1" outlineLevel="1" x14ac:dyDescent="0.35">
      <c r="A355" s="223" t="s">
        <v>661</v>
      </c>
      <c r="B355" s="36">
        <v>22456146.793092199</v>
      </c>
      <c r="C355" s="36">
        <v>13347523.073018</v>
      </c>
      <c r="D355" s="36">
        <v>22456146.793092199</v>
      </c>
      <c r="E355" s="230"/>
      <c r="F355" s="231"/>
      <c r="G355" s="211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</row>
    <row r="356" spans="1:21" ht="15" customHeight="1" outlineLevel="1" x14ac:dyDescent="0.35">
      <c r="A356" s="224" t="s">
        <v>662</v>
      </c>
      <c r="B356" s="225">
        <v>26049130.279987</v>
      </c>
      <c r="C356" s="225">
        <v>15483126.764700901</v>
      </c>
      <c r="D356" s="225">
        <v>26049130.279987</v>
      </c>
      <c r="E356" s="233"/>
      <c r="F356" s="214"/>
      <c r="G356" s="211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</row>
    <row r="357" spans="1:21" outlineLevel="1" x14ac:dyDescent="0.25">
      <c r="A357" s="631"/>
      <c r="B357" s="631"/>
      <c r="C357" s="631"/>
      <c r="D357" s="632"/>
      <c r="E357" s="213"/>
      <c r="F357" s="214"/>
      <c r="G357" s="211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</row>
    <row r="358" spans="1:21" ht="18" outlineLevel="1" x14ac:dyDescent="0.25">
      <c r="A358" s="219" t="s">
        <v>663</v>
      </c>
      <c r="B358" s="220">
        <v>15587338.003238199</v>
      </c>
      <c r="C358" s="220">
        <v>14837501.836993</v>
      </c>
      <c r="D358" s="220">
        <v>26717070.127499301</v>
      </c>
      <c r="E358" s="221"/>
      <c r="F358" s="222"/>
      <c r="G358" s="211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</row>
    <row r="359" spans="1:21" ht="15" customHeight="1" outlineLevel="1" x14ac:dyDescent="0.35">
      <c r="A359" s="223" t="s">
        <v>664</v>
      </c>
      <c r="B359" s="36">
        <v>31281195.692291599</v>
      </c>
      <c r="C359" s="36">
        <v>17899274.086972401</v>
      </c>
      <c r="D359" s="36">
        <v>31281195.692291599</v>
      </c>
      <c r="E359" s="637" t="s">
        <v>655</v>
      </c>
      <c r="F359" s="639" t="s">
        <v>656</v>
      </c>
      <c r="G359" s="211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</row>
    <row r="360" spans="1:21" ht="15" customHeight="1" outlineLevel="1" x14ac:dyDescent="0.35">
      <c r="A360" s="224" t="s">
        <v>665</v>
      </c>
      <c r="B360" s="225">
        <v>13764032.6</v>
      </c>
      <c r="C360" s="225">
        <v>13764032.6</v>
      </c>
      <c r="D360" s="225">
        <v>23591881.059805799</v>
      </c>
      <c r="E360" s="638"/>
      <c r="F360" s="640"/>
      <c r="G360" s="211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</row>
    <row r="361" spans="1:21" outlineLevel="1" x14ac:dyDescent="0.25">
      <c r="A361" s="223" t="s">
        <v>666</v>
      </c>
      <c r="B361" s="226">
        <v>1.22</v>
      </c>
      <c r="C361" s="226">
        <v>1.22</v>
      </c>
      <c r="D361" s="226">
        <v>1.22</v>
      </c>
      <c r="E361" s="635" t="s">
        <v>655</v>
      </c>
      <c r="F361" s="640"/>
      <c r="G361" s="211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</row>
    <row r="362" spans="1:21" ht="15" customHeight="1" outlineLevel="1" x14ac:dyDescent="0.35">
      <c r="A362" s="224" t="s">
        <v>667</v>
      </c>
      <c r="B362" s="227">
        <v>0.60792280931373199</v>
      </c>
      <c r="C362" s="227">
        <v>1.01131208747211</v>
      </c>
      <c r="D362" s="227">
        <v>1.04199423436941</v>
      </c>
      <c r="E362" s="636"/>
      <c r="F362" s="641"/>
      <c r="G362" s="211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</row>
    <row r="363" spans="1:21" ht="15" customHeight="1" outlineLevel="1" x14ac:dyDescent="0.35">
      <c r="A363" s="223" t="s">
        <v>668</v>
      </c>
      <c r="B363" s="36">
        <v>25640324.337944001</v>
      </c>
      <c r="C363" s="36">
        <v>14671536.1368626</v>
      </c>
      <c r="D363" s="36">
        <v>25640324.337944001</v>
      </c>
      <c r="E363" s="234"/>
      <c r="F363" s="231"/>
      <c r="G363" s="211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</row>
    <row r="364" spans="1:21" ht="15" customHeight="1" outlineLevel="1" x14ac:dyDescent="0.35">
      <c r="A364" s="224" t="s">
        <v>669</v>
      </c>
      <c r="B364" s="225">
        <v>22295934.206907801</v>
      </c>
      <c r="C364" s="225">
        <v>12757857.510315301</v>
      </c>
      <c r="D364" s="235">
        <v>22295934.206907801</v>
      </c>
      <c r="E364" s="213"/>
      <c r="F364" s="214"/>
      <c r="G364" s="211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</row>
    <row r="365" spans="1:21" outlineLevel="1" x14ac:dyDescent="0.25">
      <c r="A365" s="631"/>
      <c r="B365" s="631"/>
      <c r="C365" s="631"/>
      <c r="D365" s="632"/>
      <c r="E365" s="213"/>
      <c r="F365" s="214"/>
      <c r="G365" s="211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</row>
    <row r="366" spans="1:21" ht="20.25" outlineLevel="1" x14ac:dyDescent="0.25">
      <c r="A366" s="236" t="s">
        <v>670</v>
      </c>
      <c r="B366" s="237">
        <v>1</v>
      </c>
      <c r="C366" s="238">
        <v>1</v>
      </c>
      <c r="D366" s="238">
        <v>1</v>
      </c>
      <c r="E366" s="233"/>
      <c r="F366" s="214"/>
      <c r="G366" s="211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</row>
    <row r="367" spans="1:21" ht="15" customHeight="1" outlineLevel="1" x14ac:dyDescent="0.35">
      <c r="A367" s="223" t="s">
        <v>671</v>
      </c>
      <c r="B367" s="239">
        <v>0.52251216668287703</v>
      </c>
      <c r="C367" s="240">
        <v>0.86922691815784603</v>
      </c>
      <c r="D367" s="240">
        <v>0.895598350201807</v>
      </c>
      <c r="E367" s="213"/>
      <c r="F367" s="214"/>
      <c r="G367" s="211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</row>
    <row r="368" spans="1:21" ht="15" customHeight="1" outlineLevel="1" x14ac:dyDescent="0.35">
      <c r="A368" s="224" t="s">
        <v>672</v>
      </c>
      <c r="B368" s="241">
        <v>0.188280416707193</v>
      </c>
      <c r="C368" s="102">
        <v>1.0550672953946101</v>
      </c>
      <c r="D368" s="102">
        <v>1.12099587550452</v>
      </c>
      <c r="E368" s="213"/>
      <c r="F368" s="214"/>
      <c r="G368" s="211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</row>
    <row r="369" spans="1:21" ht="15" customHeight="1" outlineLevel="1" x14ac:dyDescent="0.35">
      <c r="A369" s="223" t="s">
        <v>673</v>
      </c>
      <c r="B369" s="239">
        <v>-0.81389824471505001</v>
      </c>
      <c r="C369" s="240">
        <v>-0.18781238721503499</v>
      </c>
      <c r="D369" s="240">
        <v>-0.15761687066246199</v>
      </c>
      <c r="E369" s="213"/>
      <c r="F369" s="214"/>
      <c r="G369" s="211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</row>
    <row r="370" spans="1:21" ht="15" customHeight="1" outlineLevel="1" x14ac:dyDescent="0.35">
      <c r="A370" s="224" t="s">
        <v>674</v>
      </c>
      <c r="B370" s="242">
        <v>-0.61579245051415199</v>
      </c>
      <c r="C370" s="243">
        <v>0</v>
      </c>
      <c r="D370" s="243">
        <v>0</v>
      </c>
      <c r="E370" s="213"/>
      <c r="F370" s="214"/>
      <c r="G370" s="211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</row>
    <row r="371" spans="1:21" outlineLevel="1" x14ac:dyDescent="0.25">
      <c r="A371" s="577"/>
      <c r="B371" s="577"/>
      <c r="C371" s="577"/>
      <c r="D371" s="577"/>
      <c r="E371" s="233"/>
      <c r="F371" s="214"/>
      <c r="G371" s="211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</row>
    <row r="372" spans="1:21" ht="18.75" outlineLevel="1" x14ac:dyDescent="0.25">
      <c r="A372" s="244" t="s">
        <v>675</v>
      </c>
      <c r="B372" s="245">
        <v>0.75659636141584796</v>
      </c>
      <c r="C372" s="245">
        <v>0</v>
      </c>
      <c r="D372" s="245">
        <v>0</v>
      </c>
      <c r="E372" s="233"/>
      <c r="F372" s="214"/>
      <c r="G372" s="211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</row>
    <row r="373" spans="1:21" ht="15" customHeight="1" outlineLevel="1" x14ac:dyDescent="0.35">
      <c r="A373" s="223" t="s">
        <v>676</v>
      </c>
      <c r="B373" s="246">
        <v>-0.188235294117647</v>
      </c>
      <c r="C373" s="246">
        <v>0.11155015197568401</v>
      </c>
      <c r="D373" s="246">
        <v>0.11165371809101</v>
      </c>
      <c r="E373" s="233"/>
      <c r="F373" s="214"/>
      <c r="G373" s="211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</row>
    <row r="374" spans="1:21" ht="15" customHeight="1" outlineLevel="1" x14ac:dyDescent="0.35">
      <c r="A374" s="224" t="s">
        <v>677</v>
      </c>
      <c r="B374" s="247">
        <v>0.50241554488738205</v>
      </c>
      <c r="C374" s="247">
        <v>0.83579511361331305</v>
      </c>
      <c r="D374" s="247">
        <v>0.86115225980943</v>
      </c>
      <c r="E374" s="233"/>
      <c r="F374" s="214"/>
      <c r="G374" s="211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</row>
    <row r="375" spans="1:21" ht="15" customHeight="1" outlineLevel="1" x14ac:dyDescent="0.35">
      <c r="A375" s="223" t="s">
        <v>678</v>
      </c>
      <c r="B375" s="246">
        <v>-0.49758445511261801</v>
      </c>
      <c r="C375" s="246">
        <v>-0.16420488638668701</v>
      </c>
      <c r="D375" s="246">
        <v>-0.13884774019057</v>
      </c>
      <c r="E375" s="233"/>
      <c r="F375" s="248"/>
      <c r="G375" s="211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</row>
    <row r="376" spans="1:21" ht="15" customHeight="1" outlineLevel="1" x14ac:dyDescent="0.35">
      <c r="A376" s="224" t="s">
        <v>679</v>
      </c>
      <c r="B376" s="247">
        <v>0.75659636141584796</v>
      </c>
      <c r="C376" s="247">
        <v>-1.3586703103705899</v>
      </c>
      <c r="D376" s="247">
        <v>-1.60829002960745</v>
      </c>
      <c r="E376" s="233"/>
      <c r="F376" s="214"/>
      <c r="G376" s="211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</row>
    <row r="377" spans="1:21" outlineLevel="1" x14ac:dyDescent="0.25">
      <c r="A377" s="249"/>
      <c r="B377" s="249"/>
      <c r="C377" s="249"/>
      <c r="D377" s="250"/>
      <c r="E377" s="251"/>
      <c r="F377" s="252"/>
      <c r="G377" s="211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</row>
    <row r="378" spans="1:21" outlineLevel="1" x14ac:dyDescent="0.25">
      <c r="A378" s="253" t="s">
        <v>680</v>
      </c>
      <c r="B378" s="254">
        <v>35898343.522941999</v>
      </c>
      <c r="C378" s="254">
        <v>34155951.459159799</v>
      </c>
      <c r="D378" s="254">
        <v>60506537.6381118</v>
      </c>
      <c r="E378" s="233"/>
      <c r="F378" s="214"/>
      <c r="G378" s="211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</row>
    <row r="379" spans="1:21" ht="15" customHeight="1" outlineLevel="1" x14ac:dyDescent="0.35">
      <c r="A379" s="255" t="s">
        <v>681</v>
      </c>
      <c r="B379" s="36">
        <v>35898343.522941999</v>
      </c>
      <c r="C379" s="36">
        <v>33572085.222281098</v>
      </c>
      <c r="D379" s="36">
        <v>58236517.766283497</v>
      </c>
      <c r="E379" s="256"/>
      <c r="F379" s="257"/>
      <c r="G379" s="211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</row>
    <row r="380" spans="1:21" ht="15" customHeight="1" outlineLevel="1" x14ac:dyDescent="0.35">
      <c r="A380" s="258" t="s">
        <v>682</v>
      </c>
      <c r="B380" s="247">
        <v>1.21498209998478</v>
      </c>
      <c r="C380" s="247">
        <v>1.21488706053129</v>
      </c>
      <c r="D380" s="247">
        <v>1.21498209998478</v>
      </c>
      <c r="E380" s="649" t="s">
        <v>655</v>
      </c>
      <c r="F380" s="646" t="s">
        <v>656</v>
      </c>
      <c r="G380" s="211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</row>
    <row r="381" spans="1:21" ht="15" customHeight="1" outlineLevel="1" x14ac:dyDescent="0.35">
      <c r="A381" s="255" t="s">
        <v>683</v>
      </c>
      <c r="B381" s="246">
        <v>0.69412849150687705</v>
      </c>
      <c r="C381" s="246">
        <v>1.13269219989817</v>
      </c>
      <c r="D381" s="246">
        <v>1.1705779851103799</v>
      </c>
      <c r="E381" s="650"/>
      <c r="F381" s="647"/>
      <c r="G381" s="211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</row>
    <row r="382" spans="1:21" ht="15" customHeight="1" outlineLevel="1" x14ac:dyDescent="0.35">
      <c r="A382" s="258" t="s">
        <v>684</v>
      </c>
      <c r="B382" s="225">
        <v>51689454.617930897</v>
      </c>
      <c r="C382" s="225">
        <v>30154662.901563499</v>
      </c>
      <c r="D382" s="225">
        <v>51689454.617930897</v>
      </c>
      <c r="E382" s="259"/>
      <c r="F382" s="647"/>
      <c r="G382" s="211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</row>
    <row r="383" spans="1:21" ht="15" customHeight="1" outlineLevel="1" x14ac:dyDescent="0.35">
      <c r="A383" s="255" t="s">
        <v>685</v>
      </c>
      <c r="B383" s="36">
        <v>62800643.331075899</v>
      </c>
      <c r="C383" s="36">
        <v>36633857.472260498</v>
      </c>
      <c r="D383" s="36">
        <v>62800643.331075899</v>
      </c>
      <c r="E383" s="633" t="s">
        <v>655</v>
      </c>
      <c r="F383" s="647"/>
      <c r="G383" s="211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</row>
    <row r="384" spans="1:21" ht="15" customHeight="1" outlineLevel="1" x14ac:dyDescent="0.35">
      <c r="A384" s="258" t="s">
        <v>686</v>
      </c>
      <c r="B384" s="225">
        <v>31544575.402399998</v>
      </c>
      <c r="C384" s="225">
        <v>31544575.402399998</v>
      </c>
      <c r="D384" s="225">
        <v>53196758.190321103</v>
      </c>
      <c r="E384" s="634"/>
      <c r="F384" s="648"/>
      <c r="G384" s="211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</row>
    <row r="385" spans="1:21" outlineLevel="1" x14ac:dyDescent="0.25">
      <c r="A385" s="642"/>
      <c r="B385" s="642"/>
      <c r="C385" s="642"/>
      <c r="D385" s="643"/>
      <c r="E385" s="584"/>
      <c r="F385" s="584"/>
      <c r="G385" s="260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</row>
    <row r="386" spans="1:21" outlineLevel="1" x14ac:dyDescent="0.25">
      <c r="A386" s="219" t="s">
        <v>687</v>
      </c>
      <c r="B386" s="644"/>
      <c r="C386" s="644"/>
      <c r="D386" s="645"/>
      <c r="E386" s="584"/>
      <c r="F386" s="584"/>
      <c r="G386" s="260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</row>
    <row r="387" spans="1:21" ht="15" customHeight="1" outlineLevel="1" x14ac:dyDescent="0.35">
      <c r="A387" s="223" t="s">
        <v>688</v>
      </c>
      <c r="B387" s="226">
        <v>1.1599999999999999</v>
      </c>
      <c r="C387" s="226">
        <v>1.1599999999999999</v>
      </c>
      <c r="D387" s="261">
        <v>1.1599999999999999</v>
      </c>
      <c r="E387" s="584"/>
      <c r="F387" s="584"/>
      <c r="G387" s="260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</row>
    <row r="388" spans="1:21" ht="15" customHeight="1" outlineLevel="1" x14ac:dyDescent="0.35">
      <c r="A388" s="223" t="s">
        <v>689</v>
      </c>
      <c r="B388" s="226">
        <v>1.1499999999999999</v>
      </c>
      <c r="C388" s="226">
        <v>1.1499999999999999</v>
      </c>
      <c r="D388" s="261">
        <v>1.1499999999999999</v>
      </c>
      <c r="E388" s="584"/>
      <c r="F388" s="584"/>
      <c r="G388" s="260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</row>
    <row r="389" spans="1:21" ht="15" customHeight="1" outlineLevel="1" x14ac:dyDescent="0.35">
      <c r="A389" s="262" t="s">
        <v>690</v>
      </c>
      <c r="B389" s="263">
        <v>44752081</v>
      </c>
      <c r="C389" s="263">
        <v>26105380.583333299</v>
      </c>
      <c r="D389" s="264">
        <v>44752081</v>
      </c>
      <c r="E389" s="584"/>
      <c r="F389" s="584"/>
      <c r="G389" s="260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</row>
  </sheetData>
  <mergeCells count="31">
    <mergeCell ref="F351:F354"/>
    <mergeCell ref="F380:F384"/>
    <mergeCell ref="E385:F389"/>
    <mergeCell ref="F359:F362"/>
    <mergeCell ref="E359:E360"/>
    <mergeCell ref="A385:D385"/>
    <mergeCell ref="B386:D386"/>
    <mergeCell ref="A371:D371"/>
    <mergeCell ref="A349:D349"/>
    <mergeCell ref="E383:E384"/>
    <mergeCell ref="A357:D357"/>
    <mergeCell ref="E380:E381"/>
    <mergeCell ref="E353:E354"/>
    <mergeCell ref="A365:D365"/>
    <mergeCell ref="E361:E362"/>
    <mergeCell ref="E351:E352"/>
    <mergeCell ref="H339:K339"/>
    <mergeCell ref="H340:K340"/>
    <mergeCell ref="H341:K341"/>
    <mergeCell ref="H342:K342"/>
    <mergeCell ref="H343:K343"/>
    <mergeCell ref="H344:K344"/>
    <mergeCell ref="H345:K345"/>
    <mergeCell ref="H346:K346"/>
    <mergeCell ref="H347:K347"/>
    <mergeCell ref="H348:K348"/>
    <mergeCell ref="H349:K349"/>
    <mergeCell ref="H350:K350"/>
    <mergeCell ref="H351:K351"/>
    <mergeCell ref="H352:K352"/>
    <mergeCell ref="H353:K353"/>
  </mergeCells>
  <hyperlinks>
    <hyperlink ref="D4" location="'Rekapitulace'!B5" display="&lt;&lt;&lt; Zpět na rekapitulaci" xr:uid="{00000000-0004-0000-D500-000000000000}"/>
  </hyperlinks>
  <pageMargins left="0.7" right="0.7" top="0.78740157499999996" bottom="0.78740157499999996" header="0.3" footer="0.3"/>
  <drawing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dimension ref="A1:H141"/>
  <sheetViews>
    <sheetView showGridLines="0" workbookViewId="0"/>
  </sheetViews>
  <sheetFormatPr defaultColWidth="12.140625" defaultRowHeight="15" customHeight="1" x14ac:dyDescent="0.25"/>
  <cols>
    <col min="1" max="1" width="33.42578125" customWidth="1"/>
    <col min="2" max="2" width="13.7109375" customWidth="1"/>
    <col min="3" max="3" width="11.85546875" customWidth="1"/>
    <col min="4" max="4" width="13.7109375" customWidth="1"/>
    <col min="5" max="5" width="16.42578125" customWidth="1"/>
    <col min="6" max="7" width="14.42578125" customWidth="1"/>
    <col min="8" max="8" width="36.5703125" customWidth="1"/>
  </cols>
  <sheetData>
    <row r="1" spans="1:8" x14ac:dyDescent="0.25">
      <c r="A1" s="17" t="s">
        <v>1</v>
      </c>
      <c r="B1" s="18" t="s">
        <v>2162</v>
      </c>
    </row>
    <row r="2" spans="1:8" x14ac:dyDescent="0.25">
      <c r="A2" s="17" t="s">
        <v>0</v>
      </c>
      <c r="B2" s="18" t="s">
        <v>253</v>
      </c>
    </row>
    <row r="3" spans="1:8" x14ac:dyDescent="0.25">
      <c r="A3" s="17" t="s">
        <v>2</v>
      </c>
      <c r="B3" s="18" t="s">
        <v>21</v>
      </c>
    </row>
    <row r="4" spans="1:8" x14ac:dyDescent="0.25">
      <c r="A4" s="17" t="s">
        <v>315</v>
      </c>
      <c r="B4" s="18" t="s">
        <v>26</v>
      </c>
      <c r="D4" s="19" t="s">
        <v>316</v>
      </c>
    </row>
    <row r="5" spans="1:8" x14ac:dyDescent="0.25">
      <c r="A5" s="17" t="s">
        <v>317</v>
      </c>
      <c r="B5" s="18" t="s">
        <v>318</v>
      </c>
    </row>
    <row r="6" spans="1:8" x14ac:dyDescent="0.25">
      <c r="A6" s="17" t="s">
        <v>319</v>
      </c>
      <c r="B6" s="20">
        <v>73564517</v>
      </c>
    </row>
    <row r="7" spans="1:8" x14ac:dyDescent="0.25">
      <c r="A7" s="17" t="s">
        <v>321</v>
      </c>
      <c r="B7" s="20">
        <v>39179793</v>
      </c>
    </row>
    <row r="8" spans="1:8" x14ac:dyDescent="0.25">
      <c r="A8" s="17" t="s">
        <v>322</v>
      </c>
      <c r="B8" s="18" t="s">
        <v>323</v>
      </c>
    </row>
    <row r="9" spans="1:8" x14ac:dyDescent="0.25">
      <c r="A9" s="17" t="s">
        <v>324</v>
      </c>
      <c r="B9" s="18" t="s">
        <v>323</v>
      </c>
    </row>
    <row r="11" spans="1:8" x14ac:dyDescent="0.25">
      <c r="A11" s="265" t="s">
        <v>692</v>
      </c>
      <c r="B11" s="266" t="s">
        <v>693</v>
      </c>
      <c r="C11" s="266" t="s">
        <v>326</v>
      </c>
      <c r="D11" s="266" t="s">
        <v>694</v>
      </c>
      <c r="E11" s="266" t="s">
        <v>695</v>
      </c>
      <c r="F11" s="266" t="s">
        <v>696</v>
      </c>
      <c r="G11" s="266" t="s">
        <v>697</v>
      </c>
      <c r="H11" s="267" t="s">
        <v>1</v>
      </c>
    </row>
    <row r="12" spans="1:8" x14ac:dyDescent="0.25">
      <c r="A12" s="268" t="s">
        <v>2163</v>
      </c>
      <c r="B12" s="269" t="s">
        <v>2164</v>
      </c>
      <c r="C12" s="269" t="s">
        <v>700</v>
      </c>
      <c r="D12" s="269" t="s">
        <v>2165</v>
      </c>
      <c r="E12" s="270">
        <v>7</v>
      </c>
      <c r="F12" s="271">
        <v>2039734.62</v>
      </c>
      <c r="G12" s="271">
        <v>291390.65999999997</v>
      </c>
      <c r="H12" s="272" t="s">
        <v>2166</v>
      </c>
    </row>
    <row r="13" spans="1:8" x14ac:dyDescent="0.25">
      <c r="A13" s="268" t="s">
        <v>704</v>
      </c>
      <c r="B13" s="269" t="s">
        <v>705</v>
      </c>
      <c r="C13" s="269" t="s">
        <v>700</v>
      </c>
      <c r="D13" s="269" t="s">
        <v>706</v>
      </c>
      <c r="E13" s="270">
        <v>200</v>
      </c>
      <c r="F13" s="271">
        <v>325594</v>
      </c>
      <c r="G13" s="271">
        <v>1627.97</v>
      </c>
      <c r="H13" s="272" t="s">
        <v>707</v>
      </c>
    </row>
    <row r="14" spans="1:8" x14ac:dyDescent="0.25">
      <c r="A14" s="268" t="s">
        <v>708</v>
      </c>
      <c r="B14" s="269" t="s">
        <v>709</v>
      </c>
      <c r="C14" s="269" t="s">
        <v>700</v>
      </c>
      <c r="D14" s="269" t="s">
        <v>710</v>
      </c>
      <c r="E14" s="270">
        <v>86</v>
      </c>
      <c r="F14" s="271">
        <v>5613631.1399999997</v>
      </c>
      <c r="G14" s="271">
        <v>65274.78</v>
      </c>
      <c r="H14" s="272" t="s">
        <v>711</v>
      </c>
    </row>
    <row r="15" spans="1:8" x14ac:dyDescent="0.25">
      <c r="A15" s="268" t="s">
        <v>712</v>
      </c>
      <c r="B15" s="269" t="s">
        <v>713</v>
      </c>
      <c r="C15" s="269" t="s">
        <v>700</v>
      </c>
      <c r="D15" s="269" t="s">
        <v>1835</v>
      </c>
      <c r="E15" s="270">
        <v>1</v>
      </c>
      <c r="F15" s="271">
        <v>136730.67000000001</v>
      </c>
      <c r="G15" s="271">
        <v>136730.67000000001</v>
      </c>
      <c r="H15" s="272" t="s">
        <v>715</v>
      </c>
    </row>
    <row r="16" spans="1:8" x14ac:dyDescent="0.25">
      <c r="A16" s="268" t="s">
        <v>712</v>
      </c>
      <c r="B16" s="269" t="s">
        <v>713</v>
      </c>
      <c r="C16" s="269" t="s">
        <v>700</v>
      </c>
      <c r="D16" s="269" t="s">
        <v>716</v>
      </c>
      <c r="E16" s="270">
        <v>7</v>
      </c>
      <c r="F16" s="271">
        <v>411017.8</v>
      </c>
      <c r="G16" s="271">
        <v>58716.83</v>
      </c>
      <c r="H16" s="272" t="s">
        <v>715</v>
      </c>
    </row>
    <row r="17" spans="1:8" x14ac:dyDescent="0.25">
      <c r="A17" s="268" t="s">
        <v>712</v>
      </c>
      <c r="B17" s="269" t="s">
        <v>713</v>
      </c>
      <c r="C17" s="269" t="s">
        <v>700</v>
      </c>
      <c r="D17" s="269" t="s">
        <v>717</v>
      </c>
      <c r="E17" s="270">
        <v>5</v>
      </c>
      <c r="F17" s="271">
        <v>294174.06</v>
      </c>
      <c r="G17" s="271">
        <v>58834.81</v>
      </c>
      <c r="H17" s="272" t="s">
        <v>715</v>
      </c>
    </row>
    <row r="18" spans="1:8" x14ac:dyDescent="0.25">
      <c r="A18" s="268" t="s">
        <v>712</v>
      </c>
      <c r="B18" s="269" t="s">
        <v>713</v>
      </c>
      <c r="C18" s="269" t="s">
        <v>700</v>
      </c>
      <c r="D18" s="269" t="s">
        <v>1836</v>
      </c>
      <c r="E18" s="270">
        <v>3</v>
      </c>
      <c r="F18" s="271">
        <v>257858.34</v>
      </c>
      <c r="G18" s="271">
        <v>85952.78</v>
      </c>
      <c r="H18" s="272" t="s">
        <v>715</v>
      </c>
    </row>
    <row r="19" spans="1:8" x14ac:dyDescent="0.25">
      <c r="A19" s="268" t="s">
        <v>712</v>
      </c>
      <c r="B19" s="269" t="s">
        <v>713</v>
      </c>
      <c r="C19" s="269" t="s">
        <v>700</v>
      </c>
      <c r="D19" s="269" t="s">
        <v>718</v>
      </c>
      <c r="E19" s="270">
        <v>6</v>
      </c>
      <c r="F19" s="271">
        <v>354424.56</v>
      </c>
      <c r="G19" s="271">
        <v>59070.76</v>
      </c>
      <c r="H19" s="272" t="s">
        <v>715</v>
      </c>
    </row>
    <row r="20" spans="1:8" x14ac:dyDescent="0.25">
      <c r="A20" s="268" t="s">
        <v>738</v>
      </c>
      <c r="B20" s="269" t="s">
        <v>739</v>
      </c>
      <c r="C20" s="269" t="s">
        <v>700</v>
      </c>
      <c r="D20" s="269" t="s">
        <v>740</v>
      </c>
      <c r="E20" s="270">
        <v>57</v>
      </c>
      <c r="F20" s="271">
        <v>842985.54</v>
      </c>
      <c r="G20" s="271">
        <v>14789.22</v>
      </c>
      <c r="H20" s="272" t="s">
        <v>741</v>
      </c>
    </row>
    <row r="21" spans="1:8" x14ac:dyDescent="0.25">
      <c r="A21" s="268" t="s">
        <v>742</v>
      </c>
      <c r="B21" s="269" t="s">
        <v>743</v>
      </c>
      <c r="C21" s="269" t="s">
        <v>700</v>
      </c>
      <c r="D21" s="269" t="s">
        <v>744</v>
      </c>
      <c r="E21" s="270">
        <v>6</v>
      </c>
      <c r="F21" s="271">
        <v>95073.54</v>
      </c>
      <c r="G21" s="271">
        <v>15845.59</v>
      </c>
      <c r="H21" s="272" t="s">
        <v>745</v>
      </c>
    </row>
    <row r="22" spans="1:8" x14ac:dyDescent="0.25">
      <c r="A22" s="268" t="s">
        <v>742</v>
      </c>
      <c r="B22" s="269" t="s">
        <v>743</v>
      </c>
      <c r="C22" s="269" t="s">
        <v>700</v>
      </c>
      <c r="D22" s="269" t="s">
        <v>746</v>
      </c>
      <c r="E22" s="270">
        <v>29</v>
      </c>
      <c r="F22" s="271">
        <v>459522.11</v>
      </c>
      <c r="G22" s="271">
        <v>15845.59</v>
      </c>
      <c r="H22" s="272" t="s">
        <v>747</v>
      </c>
    </row>
    <row r="23" spans="1:8" x14ac:dyDescent="0.25">
      <c r="A23" s="268" t="s">
        <v>742</v>
      </c>
      <c r="B23" s="269" t="s">
        <v>743</v>
      </c>
      <c r="C23" s="269" t="s">
        <v>700</v>
      </c>
      <c r="D23" s="269" t="s">
        <v>748</v>
      </c>
      <c r="E23" s="270">
        <v>6</v>
      </c>
      <c r="F23" s="271">
        <v>190147.08</v>
      </c>
      <c r="G23" s="271">
        <v>31691.18</v>
      </c>
      <c r="H23" s="272" t="s">
        <v>747</v>
      </c>
    </row>
    <row r="24" spans="1:8" x14ac:dyDescent="0.25">
      <c r="A24" s="268" t="s">
        <v>749</v>
      </c>
      <c r="B24" s="269" t="s">
        <v>750</v>
      </c>
      <c r="C24" s="269" t="s">
        <v>700</v>
      </c>
      <c r="D24" s="269" t="s">
        <v>751</v>
      </c>
      <c r="E24" s="270">
        <v>32</v>
      </c>
      <c r="F24" s="271">
        <v>668512</v>
      </c>
      <c r="G24" s="271">
        <v>20891</v>
      </c>
      <c r="H24" s="272" t="s">
        <v>752</v>
      </c>
    </row>
    <row r="25" spans="1:8" x14ac:dyDescent="0.25">
      <c r="A25" s="268" t="s">
        <v>749</v>
      </c>
      <c r="B25" s="269" t="s">
        <v>750</v>
      </c>
      <c r="C25" s="269" t="s">
        <v>700</v>
      </c>
      <c r="D25" s="269" t="s">
        <v>754</v>
      </c>
      <c r="E25" s="270">
        <v>14</v>
      </c>
      <c r="F25" s="271">
        <v>292474</v>
      </c>
      <c r="G25" s="271">
        <v>20891</v>
      </c>
      <c r="H25" s="272" t="s">
        <v>752</v>
      </c>
    </row>
    <row r="26" spans="1:8" x14ac:dyDescent="0.25">
      <c r="A26" s="268" t="s">
        <v>755</v>
      </c>
      <c r="B26" s="269" t="s">
        <v>756</v>
      </c>
      <c r="C26" s="269" t="s">
        <v>700</v>
      </c>
      <c r="D26" s="269" t="s">
        <v>757</v>
      </c>
      <c r="E26" s="270">
        <v>8</v>
      </c>
      <c r="F26" s="271">
        <v>215137.22</v>
      </c>
      <c r="G26" s="271">
        <v>26892.15</v>
      </c>
      <c r="H26" s="272" t="s">
        <v>758</v>
      </c>
    </row>
    <row r="27" spans="1:8" x14ac:dyDescent="0.25">
      <c r="A27" s="268" t="s">
        <v>760</v>
      </c>
      <c r="B27" s="269" t="s">
        <v>761</v>
      </c>
      <c r="C27" s="269" t="s">
        <v>700</v>
      </c>
      <c r="D27" s="269" t="s">
        <v>762</v>
      </c>
      <c r="E27" s="270">
        <v>6</v>
      </c>
      <c r="F27" s="271">
        <v>50448</v>
      </c>
      <c r="G27" s="271">
        <v>8408</v>
      </c>
      <c r="H27" s="272" t="s">
        <v>763</v>
      </c>
    </row>
    <row r="28" spans="1:8" x14ac:dyDescent="0.25">
      <c r="A28" s="268" t="s">
        <v>764</v>
      </c>
      <c r="B28" s="269" t="s">
        <v>765</v>
      </c>
      <c r="C28" s="269" t="s">
        <v>700</v>
      </c>
      <c r="D28" s="269" t="s">
        <v>768</v>
      </c>
      <c r="E28" s="270">
        <v>10</v>
      </c>
      <c r="F28" s="271">
        <v>83850</v>
      </c>
      <c r="G28" s="271">
        <v>8385</v>
      </c>
      <c r="H28" s="272" t="s">
        <v>767</v>
      </c>
    </row>
    <row r="29" spans="1:8" x14ac:dyDescent="0.25">
      <c r="A29" s="268" t="s">
        <v>764</v>
      </c>
      <c r="B29" s="269" t="s">
        <v>765</v>
      </c>
      <c r="C29" s="269" t="s">
        <v>700</v>
      </c>
      <c r="D29" s="269" t="s">
        <v>769</v>
      </c>
      <c r="E29" s="270">
        <v>9</v>
      </c>
      <c r="F29" s="271">
        <v>75465</v>
      </c>
      <c r="G29" s="271">
        <v>8385</v>
      </c>
      <c r="H29" s="272" t="s">
        <v>767</v>
      </c>
    </row>
    <row r="30" spans="1:8" x14ac:dyDescent="0.25">
      <c r="A30" s="268" t="s">
        <v>770</v>
      </c>
      <c r="B30" s="269" t="s">
        <v>771</v>
      </c>
      <c r="C30" s="269" t="s">
        <v>700</v>
      </c>
      <c r="D30" s="269" t="s">
        <v>775</v>
      </c>
      <c r="E30" s="270">
        <v>19</v>
      </c>
      <c r="F30" s="271">
        <v>367574</v>
      </c>
      <c r="G30" s="271">
        <v>19346</v>
      </c>
      <c r="H30" s="272" t="s">
        <v>773</v>
      </c>
    </row>
    <row r="31" spans="1:8" x14ac:dyDescent="0.25">
      <c r="A31" s="268" t="s">
        <v>777</v>
      </c>
      <c r="B31" s="269" t="s">
        <v>778</v>
      </c>
      <c r="C31" s="269" t="s">
        <v>700</v>
      </c>
      <c r="D31" s="269" t="s">
        <v>779</v>
      </c>
      <c r="E31" s="270">
        <v>58</v>
      </c>
      <c r="F31" s="271">
        <v>267042.44</v>
      </c>
      <c r="G31" s="271">
        <v>4604.18</v>
      </c>
      <c r="H31" s="272" t="s">
        <v>780</v>
      </c>
    </row>
    <row r="32" spans="1:8" x14ac:dyDescent="0.25">
      <c r="A32" s="268" t="s">
        <v>781</v>
      </c>
      <c r="B32" s="269" t="s">
        <v>782</v>
      </c>
      <c r="C32" s="269" t="s">
        <v>700</v>
      </c>
      <c r="D32" s="269" t="s">
        <v>783</v>
      </c>
      <c r="E32" s="270">
        <v>12</v>
      </c>
      <c r="F32" s="271">
        <v>84101.04</v>
      </c>
      <c r="G32" s="271">
        <v>7008.42</v>
      </c>
      <c r="H32" s="272" t="s">
        <v>784</v>
      </c>
    </row>
    <row r="33" spans="1:8" x14ac:dyDescent="0.25">
      <c r="A33" s="268" t="s">
        <v>785</v>
      </c>
      <c r="B33" s="269" t="s">
        <v>786</v>
      </c>
      <c r="C33" s="269" t="s">
        <v>700</v>
      </c>
      <c r="D33" s="269" t="s">
        <v>787</v>
      </c>
      <c r="E33" s="270">
        <v>1</v>
      </c>
      <c r="F33" s="271">
        <v>18497</v>
      </c>
      <c r="G33" s="271">
        <v>18497</v>
      </c>
      <c r="H33" s="272" t="s">
        <v>788</v>
      </c>
    </row>
    <row r="34" spans="1:8" x14ac:dyDescent="0.25">
      <c r="A34" s="268" t="s">
        <v>1899</v>
      </c>
      <c r="B34" s="269" t="s">
        <v>1900</v>
      </c>
      <c r="C34" s="269" t="s">
        <v>700</v>
      </c>
      <c r="D34" s="269" t="s">
        <v>2167</v>
      </c>
      <c r="E34" s="270">
        <v>2</v>
      </c>
      <c r="F34" s="271">
        <v>102198.18</v>
      </c>
      <c r="G34" s="271">
        <v>51099.09</v>
      </c>
      <c r="H34" s="272" t="s">
        <v>1902</v>
      </c>
    </row>
    <row r="35" spans="1:8" x14ac:dyDescent="0.25">
      <c r="A35" s="268" t="s">
        <v>1899</v>
      </c>
      <c r="B35" s="269" t="s">
        <v>1900</v>
      </c>
      <c r="C35" s="269" t="s">
        <v>700</v>
      </c>
      <c r="D35" s="269" t="s">
        <v>1901</v>
      </c>
      <c r="E35" s="270">
        <v>4</v>
      </c>
      <c r="F35" s="271">
        <v>407415.48</v>
      </c>
      <c r="G35" s="271">
        <v>101853.87</v>
      </c>
      <c r="H35" s="272" t="s">
        <v>1902</v>
      </c>
    </row>
    <row r="36" spans="1:8" x14ac:dyDescent="0.25">
      <c r="A36" s="268" t="s">
        <v>806</v>
      </c>
      <c r="B36" s="269" t="s">
        <v>807</v>
      </c>
      <c r="C36" s="269" t="s">
        <v>700</v>
      </c>
      <c r="D36" s="269" t="s">
        <v>808</v>
      </c>
      <c r="E36" s="270">
        <v>13.47</v>
      </c>
      <c r="F36" s="271">
        <v>212087.4</v>
      </c>
      <c r="G36" s="271">
        <v>15745.17</v>
      </c>
      <c r="H36" s="272" t="s">
        <v>809</v>
      </c>
    </row>
    <row r="37" spans="1:8" x14ac:dyDescent="0.25">
      <c r="A37" s="268" t="s">
        <v>810</v>
      </c>
      <c r="B37" s="269" t="s">
        <v>811</v>
      </c>
      <c r="C37" s="269" t="s">
        <v>700</v>
      </c>
      <c r="D37" s="269" t="s">
        <v>812</v>
      </c>
      <c r="E37" s="270">
        <v>34.85</v>
      </c>
      <c r="F37" s="271">
        <v>132435.1</v>
      </c>
      <c r="G37" s="271">
        <v>3800.15</v>
      </c>
      <c r="H37" s="272" t="s">
        <v>813</v>
      </c>
    </row>
    <row r="38" spans="1:8" x14ac:dyDescent="0.25">
      <c r="A38" s="268" t="s">
        <v>810</v>
      </c>
      <c r="B38" s="269" t="s">
        <v>811</v>
      </c>
      <c r="C38" s="269" t="s">
        <v>700</v>
      </c>
      <c r="D38" s="269" t="s">
        <v>2014</v>
      </c>
      <c r="E38" s="270">
        <v>62</v>
      </c>
      <c r="F38" s="271">
        <v>210940.08</v>
      </c>
      <c r="G38" s="271">
        <v>3402.26</v>
      </c>
      <c r="H38" s="272" t="s">
        <v>2015</v>
      </c>
    </row>
    <row r="39" spans="1:8" x14ac:dyDescent="0.25">
      <c r="A39" s="268" t="s">
        <v>827</v>
      </c>
      <c r="B39" s="269" t="s">
        <v>828</v>
      </c>
      <c r="C39" s="269" t="s">
        <v>700</v>
      </c>
      <c r="D39" s="269" t="s">
        <v>831</v>
      </c>
      <c r="E39" s="270">
        <v>1.27</v>
      </c>
      <c r="F39" s="271">
        <v>282.44</v>
      </c>
      <c r="G39" s="271">
        <v>222.39</v>
      </c>
      <c r="H39" s="272" t="s">
        <v>832</v>
      </c>
    </row>
    <row r="40" spans="1:8" x14ac:dyDescent="0.25">
      <c r="A40" s="268" t="s">
        <v>827</v>
      </c>
      <c r="B40" s="269" t="s">
        <v>828</v>
      </c>
      <c r="C40" s="269" t="s">
        <v>700</v>
      </c>
      <c r="D40" s="269" t="s">
        <v>833</v>
      </c>
      <c r="E40" s="270">
        <v>10.71</v>
      </c>
      <c r="F40" s="271">
        <v>5950.78</v>
      </c>
      <c r="G40" s="271">
        <v>555.63</v>
      </c>
      <c r="H40" s="272" t="s">
        <v>832</v>
      </c>
    </row>
    <row r="41" spans="1:8" x14ac:dyDescent="0.25">
      <c r="A41" s="268" t="s">
        <v>827</v>
      </c>
      <c r="B41" s="269" t="s">
        <v>828</v>
      </c>
      <c r="C41" s="269" t="s">
        <v>700</v>
      </c>
      <c r="D41" s="269" t="s">
        <v>834</v>
      </c>
      <c r="E41" s="270">
        <v>1.43</v>
      </c>
      <c r="F41" s="271">
        <v>3295.55</v>
      </c>
      <c r="G41" s="271">
        <v>2304.58</v>
      </c>
      <c r="H41" s="272" t="s">
        <v>832</v>
      </c>
    </row>
    <row r="42" spans="1:8" x14ac:dyDescent="0.25">
      <c r="A42" s="268" t="s">
        <v>827</v>
      </c>
      <c r="B42" s="269" t="s">
        <v>828</v>
      </c>
      <c r="C42" s="269" t="s">
        <v>700</v>
      </c>
      <c r="D42" s="269" t="s">
        <v>837</v>
      </c>
      <c r="E42" s="270">
        <v>3.54</v>
      </c>
      <c r="F42" s="271">
        <v>1991.84</v>
      </c>
      <c r="G42" s="271">
        <v>562.66999999999996</v>
      </c>
      <c r="H42" s="272" t="s">
        <v>836</v>
      </c>
    </row>
    <row r="43" spans="1:8" x14ac:dyDescent="0.25">
      <c r="A43" s="268" t="s">
        <v>827</v>
      </c>
      <c r="B43" s="269" t="s">
        <v>828</v>
      </c>
      <c r="C43" s="269" t="s">
        <v>700</v>
      </c>
      <c r="D43" s="269" t="s">
        <v>838</v>
      </c>
      <c r="E43" s="270">
        <v>0.21</v>
      </c>
      <c r="F43" s="271">
        <v>354.48</v>
      </c>
      <c r="G43" s="271">
        <v>1688</v>
      </c>
      <c r="H43" s="272" t="s">
        <v>836</v>
      </c>
    </row>
    <row r="44" spans="1:8" x14ac:dyDescent="0.25">
      <c r="A44" s="268" t="s">
        <v>839</v>
      </c>
      <c r="B44" s="269" t="s">
        <v>840</v>
      </c>
      <c r="C44" s="269" t="s">
        <v>700</v>
      </c>
      <c r="D44" s="269" t="s">
        <v>847</v>
      </c>
      <c r="E44" s="270">
        <v>40</v>
      </c>
      <c r="F44" s="271">
        <v>35142.800000000003</v>
      </c>
      <c r="G44" s="271">
        <v>878.57</v>
      </c>
      <c r="H44" s="272" t="s">
        <v>848</v>
      </c>
    </row>
    <row r="45" spans="1:8" x14ac:dyDescent="0.25">
      <c r="A45" s="268" t="s">
        <v>839</v>
      </c>
      <c r="B45" s="269" t="s">
        <v>840</v>
      </c>
      <c r="C45" s="269" t="s">
        <v>700</v>
      </c>
      <c r="D45" s="269" t="s">
        <v>849</v>
      </c>
      <c r="E45" s="270">
        <v>104</v>
      </c>
      <c r="F45" s="271">
        <v>141970.4</v>
      </c>
      <c r="G45" s="271">
        <v>1365.1</v>
      </c>
      <c r="H45" s="272" t="s">
        <v>848</v>
      </c>
    </row>
    <row r="46" spans="1:8" x14ac:dyDescent="0.25">
      <c r="A46" s="268" t="s">
        <v>850</v>
      </c>
      <c r="B46" s="269" t="s">
        <v>851</v>
      </c>
      <c r="C46" s="269" t="s">
        <v>700</v>
      </c>
      <c r="D46" s="269" t="s">
        <v>852</v>
      </c>
      <c r="E46" s="270">
        <v>11</v>
      </c>
      <c r="F46" s="271">
        <v>203822.19</v>
      </c>
      <c r="G46" s="271">
        <v>18529.29</v>
      </c>
      <c r="H46" s="272" t="s">
        <v>853</v>
      </c>
    </row>
    <row r="47" spans="1:8" x14ac:dyDescent="0.25">
      <c r="A47" s="268" t="s">
        <v>850</v>
      </c>
      <c r="B47" s="269" t="s">
        <v>851</v>
      </c>
      <c r="C47" s="269" t="s">
        <v>700</v>
      </c>
      <c r="D47" s="269" t="s">
        <v>2168</v>
      </c>
      <c r="E47" s="270">
        <v>3</v>
      </c>
      <c r="F47" s="271">
        <v>115707.6</v>
      </c>
      <c r="G47" s="271">
        <v>38569.199999999997</v>
      </c>
      <c r="H47" s="272" t="s">
        <v>853</v>
      </c>
    </row>
    <row r="48" spans="1:8" x14ac:dyDescent="0.25">
      <c r="A48" s="268" t="s">
        <v>855</v>
      </c>
      <c r="B48" s="269" t="s">
        <v>856</v>
      </c>
      <c r="C48" s="269" t="s">
        <v>700</v>
      </c>
      <c r="D48" s="269" t="s">
        <v>857</v>
      </c>
      <c r="E48" s="270">
        <v>7</v>
      </c>
      <c r="F48" s="271">
        <v>415640.21</v>
      </c>
      <c r="G48" s="271">
        <v>59377.17</v>
      </c>
      <c r="H48" s="272" t="s">
        <v>858</v>
      </c>
    </row>
    <row r="49" spans="1:8" x14ac:dyDescent="0.25">
      <c r="A49" s="268" t="s">
        <v>855</v>
      </c>
      <c r="B49" s="269" t="s">
        <v>856</v>
      </c>
      <c r="C49" s="269" t="s">
        <v>700</v>
      </c>
      <c r="D49" s="269" t="s">
        <v>859</v>
      </c>
      <c r="E49" s="270">
        <v>2</v>
      </c>
      <c r="F49" s="271">
        <v>138133.38</v>
      </c>
      <c r="G49" s="271">
        <v>69066.69</v>
      </c>
      <c r="H49" s="272" t="s">
        <v>858</v>
      </c>
    </row>
    <row r="50" spans="1:8" x14ac:dyDescent="0.25">
      <c r="A50" s="268" t="s">
        <v>1838</v>
      </c>
      <c r="B50" s="269" t="s">
        <v>1839</v>
      </c>
      <c r="C50" s="269" t="s">
        <v>700</v>
      </c>
      <c r="D50" s="269" t="s">
        <v>1840</v>
      </c>
      <c r="E50" s="270">
        <v>6</v>
      </c>
      <c r="F50" s="271">
        <v>930915.82</v>
      </c>
      <c r="G50" s="271">
        <v>155152.64000000001</v>
      </c>
      <c r="H50" s="272" t="s">
        <v>1841</v>
      </c>
    </row>
    <row r="51" spans="1:8" x14ac:dyDescent="0.25">
      <c r="A51" s="268" t="s">
        <v>916</v>
      </c>
      <c r="B51" s="269" t="s">
        <v>917</v>
      </c>
      <c r="C51" s="269" t="s">
        <v>700</v>
      </c>
      <c r="D51" s="269" t="s">
        <v>918</v>
      </c>
      <c r="E51" s="270">
        <v>8</v>
      </c>
      <c r="F51" s="271">
        <v>248800</v>
      </c>
      <c r="G51" s="271">
        <v>31100</v>
      </c>
      <c r="H51" s="272" t="s">
        <v>919</v>
      </c>
    </row>
    <row r="52" spans="1:8" x14ac:dyDescent="0.25">
      <c r="A52" s="268" t="s">
        <v>939</v>
      </c>
      <c r="B52" s="269" t="s">
        <v>940</v>
      </c>
      <c r="C52" s="269" t="s">
        <v>700</v>
      </c>
      <c r="D52" s="269" t="s">
        <v>941</v>
      </c>
      <c r="E52" s="270">
        <v>12</v>
      </c>
      <c r="F52" s="271">
        <v>740968.44</v>
      </c>
      <c r="G52" s="271">
        <v>61747.37</v>
      </c>
      <c r="H52" s="272" t="s">
        <v>942</v>
      </c>
    </row>
    <row r="53" spans="1:8" x14ac:dyDescent="0.25">
      <c r="A53" s="268" t="s">
        <v>948</v>
      </c>
      <c r="B53" s="269" t="s">
        <v>949</v>
      </c>
      <c r="C53" s="269" t="s">
        <v>700</v>
      </c>
      <c r="D53" s="269" t="s">
        <v>950</v>
      </c>
      <c r="E53" s="270">
        <v>4</v>
      </c>
      <c r="F53" s="271">
        <v>541074.62</v>
      </c>
      <c r="G53" s="271">
        <v>135268.66</v>
      </c>
      <c r="H53" s="272" t="s">
        <v>951</v>
      </c>
    </row>
    <row r="54" spans="1:8" x14ac:dyDescent="0.25">
      <c r="A54" s="268" t="s">
        <v>967</v>
      </c>
      <c r="B54" s="269" t="s">
        <v>968</v>
      </c>
      <c r="C54" s="269" t="s">
        <v>700</v>
      </c>
      <c r="D54" s="269" t="s">
        <v>971</v>
      </c>
      <c r="E54" s="270">
        <v>9</v>
      </c>
      <c r="F54" s="271">
        <v>429388.65</v>
      </c>
      <c r="G54" s="271">
        <v>47709.85</v>
      </c>
      <c r="H54" s="272" t="s">
        <v>972</v>
      </c>
    </row>
    <row r="55" spans="1:8" x14ac:dyDescent="0.25">
      <c r="A55" s="268" t="s">
        <v>967</v>
      </c>
      <c r="B55" s="269" t="s">
        <v>968</v>
      </c>
      <c r="C55" s="269" t="s">
        <v>700</v>
      </c>
      <c r="D55" s="269" t="s">
        <v>973</v>
      </c>
      <c r="E55" s="270">
        <v>6</v>
      </c>
      <c r="F55" s="271">
        <v>286259.09999999998</v>
      </c>
      <c r="G55" s="271">
        <v>47709.85</v>
      </c>
      <c r="H55" s="272" t="s">
        <v>972</v>
      </c>
    </row>
    <row r="56" spans="1:8" x14ac:dyDescent="0.25">
      <c r="A56" s="268" t="s">
        <v>974</v>
      </c>
      <c r="B56" s="269" t="s">
        <v>975</v>
      </c>
      <c r="C56" s="269" t="s">
        <v>700</v>
      </c>
      <c r="D56" s="269" t="s">
        <v>978</v>
      </c>
      <c r="E56" s="270">
        <v>9</v>
      </c>
      <c r="F56" s="271">
        <v>605534.04</v>
      </c>
      <c r="G56" s="271">
        <v>67281.56</v>
      </c>
      <c r="H56" s="272" t="s">
        <v>977</v>
      </c>
    </row>
    <row r="57" spans="1:8" x14ac:dyDescent="0.25">
      <c r="A57" s="268" t="s">
        <v>989</v>
      </c>
      <c r="B57" s="269" t="s">
        <v>990</v>
      </c>
      <c r="C57" s="269" t="s">
        <v>700</v>
      </c>
      <c r="D57" s="269" t="s">
        <v>993</v>
      </c>
      <c r="E57" s="270">
        <v>14</v>
      </c>
      <c r="F57" s="271">
        <v>437329.2</v>
      </c>
      <c r="G57" s="271">
        <v>31237.8</v>
      </c>
      <c r="H57" s="272" t="s">
        <v>992</v>
      </c>
    </row>
    <row r="58" spans="1:8" x14ac:dyDescent="0.25">
      <c r="A58" s="268" t="s">
        <v>994</v>
      </c>
      <c r="B58" s="269" t="s">
        <v>995</v>
      </c>
      <c r="C58" s="269" t="s">
        <v>700</v>
      </c>
      <c r="D58" s="269" t="s">
        <v>996</v>
      </c>
      <c r="E58" s="270">
        <v>6</v>
      </c>
      <c r="F58" s="271">
        <v>153962.76</v>
      </c>
      <c r="G58" s="271">
        <v>25660.46</v>
      </c>
      <c r="H58" s="272" t="s">
        <v>997</v>
      </c>
    </row>
    <row r="59" spans="1:8" x14ac:dyDescent="0.25">
      <c r="A59" s="268" t="s">
        <v>994</v>
      </c>
      <c r="B59" s="269" t="s">
        <v>995</v>
      </c>
      <c r="C59" s="269" t="s">
        <v>700</v>
      </c>
      <c r="D59" s="269" t="s">
        <v>998</v>
      </c>
      <c r="E59" s="270">
        <v>9</v>
      </c>
      <c r="F59" s="271">
        <v>346416.21</v>
      </c>
      <c r="G59" s="271">
        <v>38490.69</v>
      </c>
      <c r="H59" s="272" t="s">
        <v>997</v>
      </c>
    </row>
    <row r="60" spans="1:8" x14ac:dyDescent="0.25">
      <c r="A60" s="268" t="s">
        <v>999</v>
      </c>
      <c r="B60" s="269" t="s">
        <v>1000</v>
      </c>
      <c r="C60" s="269" t="s">
        <v>700</v>
      </c>
      <c r="D60" s="269" t="s">
        <v>1001</v>
      </c>
      <c r="E60" s="270">
        <v>9.09</v>
      </c>
      <c r="F60" s="271">
        <v>61634.48</v>
      </c>
      <c r="G60" s="271">
        <v>6780.47</v>
      </c>
      <c r="H60" s="272" t="s">
        <v>1002</v>
      </c>
    </row>
    <row r="61" spans="1:8" x14ac:dyDescent="0.25">
      <c r="A61" s="268" t="s">
        <v>999</v>
      </c>
      <c r="B61" s="269" t="s">
        <v>1000</v>
      </c>
      <c r="C61" s="269" t="s">
        <v>700</v>
      </c>
      <c r="D61" s="269" t="s">
        <v>1003</v>
      </c>
      <c r="E61" s="270">
        <v>14</v>
      </c>
      <c r="F61" s="271">
        <v>237578.04</v>
      </c>
      <c r="G61" s="271">
        <v>16969.86</v>
      </c>
      <c r="H61" s="272" t="s">
        <v>1002</v>
      </c>
    </row>
    <row r="62" spans="1:8" x14ac:dyDescent="0.25">
      <c r="A62" s="268" t="s">
        <v>1004</v>
      </c>
      <c r="B62" s="269" t="s">
        <v>1005</v>
      </c>
      <c r="C62" s="269" t="s">
        <v>700</v>
      </c>
      <c r="D62" s="269" t="s">
        <v>1006</v>
      </c>
      <c r="E62" s="270">
        <v>3</v>
      </c>
      <c r="F62" s="271">
        <v>190987.2</v>
      </c>
      <c r="G62" s="271">
        <v>63662.400000000001</v>
      </c>
      <c r="H62" s="272" t="s">
        <v>1007</v>
      </c>
    </row>
    <row r="63" spans="1:8" x14ac:dyDescent="0.25">
      <c r="A63" s="268" t="s">
        <v>1008</v>
      </c>
      <c r="B63" s="269" t="s">
        <v>1009</v>
      </c>
      <c r="C63" s="269" t="s">
        <v>700</v>
      </c>
      <c r="D63" s="269" t="s">
        <v>1013</v>
      </c>
      <c r="E63" s="270">
        <v>7</v>
      </c>
      <c r="F63" s="271">
        <v>468357.12</v>
      </c>
      <c r="G63" s="271">
        <v>66908.160000000003</v>
      </c>
      <c r="H63" s="272" t="s">
        <v>1011</v>
      </c>
    </row>
    <row r="64" spans="1:8" x14ac:dyDescent="0.25">
      <c r="A64" s="268" t="s">
        <v>1019</v>
      </c>
      <c r="B64" s="269" t="s">
        <v>1020</v>
      </c>
      <c r="C64" s="269" t="s">
        <v>700</v>
      </c>
      <c r="D64" s="269" t="s">
        <v>1021</v>
      </c>
      <c r="E64" s="270">
        <v>1</v>
      </c>
      <c r="F64" s="271">
        <v>23684.5</v>
      </c>
      <c r="G64" s="271">
        <v>23684.5</v>
      </c>
      <c r="H64" s="272" t="s">
        <v>1022</v>
      </c>
    </row>
    <row r="65" spans="1:8" x14ac:dyDescent="0.25">
      <c r="A65" s="268" t="s">
        <v>1034</v>
      </c>
      <c r="B65" s="269" t="s">
        <v>1035</v>
      </c>
      <c r="C65" s="269" t="s">
        <v>700</v>
      </c>
      <c r="D65" s="269" t="s">
        <v>1036</v>
      </c>
      <c r="E65" s="270">
        <v>56.84</v>
      </c>
      <c r="F65" s="271">
        <v>246786.77</v>
      </c>
      <c r="G65" s="271">
        <v>4341.78</v>
      </c>
      <c r="H65" s="272" t="s">
        <v>1037</v>
      </c>
    </row>
    <row r="66" spans="1:8" x14ac:dyDescent="0.25">
      <c r="A66" s="268" t="s">
        <v>1034</v>
      </c>
      <c r="B66" s="269" t="s">
        <v>1035</v>
      </c>
      <c r="C66" s="269" t="s">
        <v>700</v>
      </c>
      <c r="D66" s="269" t="s">
        <v>1038</v>
      </c>
      <c r="E66" s="270">
        <v>14.33</v>
      </c>
      <c r="F66" s="271">
        <v>304034.31</v>
      </c>
      <c r="G66" s="271">
        <v>21216.63</v>
      </c>
      <c r="H66" s="272" t="s">
        <v>1037</v>
      </c>
    </row>
    <row r="67" spans="1:8" x14ac:dyDescent="0.25">
      <c r="A67" s="268" t="s">
        <v>1043</v>
      </c>
      <c r="B67" s="269" t="s">
        <v>1044</v>
      </c>
      <c r="C67" s="269" t="s">
        <v>700</v>
      </c>
      <c r="D67" s="269" t="s">
        <v>1047</v>
      </c>
      <c r="E67" s="270">
        <v>6.6</v>
      </c>
      <c r="F67" s="271">
        <v>112481.61</v>
      </c>
      <c r="G67" s="271">
        <v>17042.669999999998</v>
      </c>
      <c r="H67" s="272" t="s">
        <v>1046</v>
      </c>
    </row>
    <row r="68" spans="1:8" x14ac:dyDescent="0.25">
      <c r="A68" s="268" t="s">
        <v>1043</v>
      </c>
      <c r="B68" s="269" t="s">
        <v>1044</v>
      </c>
      <c r="C68" s="269" t="s">
        <v>700</v>
      </c>
      <c r="D68" s="269" t="s">
        <v>1048</v>
      </c>
      <c r="E68" s="270">
        <v>2</v>
      </c>
      <c r="F68" s="271">
        <v>81818.259999999995</v>
      </c>
      <c r="G68" s="271">
        <v>40909.129999999997</v>
      </c>
      <c r="H68" s="272" t="s">
        <v>1046</v>
      </c>
    </row>
    <row r="69" spans="1:8" x14ac:dyDescent="0.25">
      <c r="A69" s="268" t="s">
        <v>1049</v>
      </c>
      <c r="B69" s="269" t="s">
        <v>1050</v>
      </c>
      <c r="C69" s="269" t="s">
        <v>700</v>
      </c>
      <c r="D69" s="269" t="s">
        <v>1051</v>
      </c>
      <c r="E69" s="270">
        <v>12</v>
      </c>
      <c r="F69" s="271">
        <v>469012.86</v>
      </c>
      <c r="G69" s="271">
        <v>39084.410000000003</v>
      </c>
      <c r="H69" s="272" t="s">
        <v>1052</v>
      </c>
    </row>
    <row r="70" spans="1:8" x14ac:dyDescent="0.25">
      <c r="A70" s="268" t="s">
        <v>1078</v>
      </c>
      <c r="B70" s="269" t="s">
        <v>1079</v>
      </c>
      <c r="C70" s="269" t="s">
        <v>700</v>
      </c>
      <c r="D70" s="269" t="s">
        <v>1080</v>
      </c>
      <c r="E70" s="270">
        <v>9.06</v>
      </c>
      <c r="F70" s="271">
        <v>513962.29</v>
      </c>
      <c r="G70" s="271">
        <v>56728.73</v>
      </c>
      <c r="H70" s="272" t="s">
        <v>1081</v>
      </c>
    </row>
    <row r="71" spans="1:8" x14ac:dyDescent="0.25">
      <c r="A71" s="268" t="s">
        <v>1103</v>
      </c>
      <c r="B71" s="269" t="s">
        <v>1104</v>
      </c>
      <c r="C71" s="269" t="s">
        <v>700</v>
      </c>
      <c r="D71" s="269" t="s">
        <v>1105</v>
      </c>
      <c r="E71" s="270">
        <v>8.3000000000000007</v>
      </c>
      <c r="F71" s="271">
        <v>18344.919999999998</v>
      </c>
      <c r="G71" s="271">
        <v>2210.23</v>
      </c>
      <c r="H71" s="272" t="s">
        <v>1106</v>
      </c>
    </row>
    <row r="72" spans="1:8" x14ac:dyDescent="0.25">
      <c r="A72" s="268" t="s">
        <v>1138</v>
      </c>
      <c r="B72" s="269" t="s">
        <v>1139</v>
      </c>
      <c r="C72" s="269" t="s">
        <v>700</v>
      </c>
      <c r="D72" s="269" t="s">
        <v>1140</v>
      </c>
      <c r="E72" s="270">
        <v>1.5</v>
      </c>
      <c r="F72" s="271">
        <v>2470.06</v>
      </c>
      <c r="G72" s="271">
        <v>1646.71</v>
      </c>
      <c r="H72" s="272" t="s">
        <v>1141</v>
      </c>
    </row>
    <row r="73" spans="1:8" x14ac:dyDescent="0.25">
      <c r="A73" s="268" t="s">
        <v>1138</v>
      </c>
      <c r="B73" s="269" t="s">
        <v>1139</v>
      </c>
      <c r="C73" s="269" t="s">
        <v>700</v>
      </c>
      <c r="D73" s="269" t="s">
        <v>1144</v>
      </c>
      <c r="E73" s="270">
        <v>13.42</v>
      </c>
      <c r="F73" s="271">
        <v>221054.47</v>
      </c>
      <c r="G73" s="271">
        <v>16472.02</v>
      </c>
      <c r="H73" s="272" t="s">
        <v>1141</v>
      </c>
    </row>
    <row r="74" spans="1:8" x14ac:dyDescent="0.25">
      <c r="A74" s="268" t="s">
        <v>1138</v>
      </c>
      <c r="B74" s="269" t="s">
        <v>1139</v>
      </c>
      <c r="C74" s="269" t="s">
        <v>700</v>
      </c>
      <c r="D74" s="269" t="s">
        <v>1145</v>
      </c>
      <c r="E74" s="270">
        <v>12.19</v>
      </c>
      <c r="F74" s="271">
        <v>1210661.6299999999</v>
      </c>
      <c r="G74" s="271">
        <v>99315.97</v>
      </c>
      <c r="H74" s="272" t="s">
        <v>1141</v>
      </c>
    </row>
    <row r="75" spans="1:8" x14ac:dyDescent="0.25">
      <c r="A75" s="268" t="s">
        <v>1154</v>
      </c>
      <c r="B75" s="269" t="s">
        <v>1155</v>
      </c>
      <c r="C75" s="269" t="s">
        <v>700</v>
      </c>
      <c r="D75" s="269" t="s">
        <v>1156</v>
      </c>
      <c r="E75" s="270">
        <v>13</v>
      </c>
      <c r="F75" s="271">
        <v>483461.03</v>
      </c>
      <c r="G75" s="271">
        <v>37189.31</v>
      </c>
      <c r="H75" s="272" t="s">
        <v>1157</v>
      </c>
    </row>
    <row r="76" spans="1:8" x14ac:dyDescent="0.25">
      <c r="A76" s="268" t="s">
        <v>1162</v>
      </c>
      <c r="B76" s="269" t="s">
        <v>1163</v>
      </c>
      <c r="C76" s="269" t="s">
        <v>700</v>
      </c>
      <c r="D76" s="269" t="s">
        <v>1164</v>
      </c>
      <c r="E76" s="270">
        <v>2</v>
      </c>
      <c r="F76" s="271">
        <v>69066</v>
      </c>
      <c r="G76" s="271">
        <v>34533</v>
      </c>
      <c r="H76" s="272" t="s">
        <v>1165</v>
      </c>
    </row>
    <row r="77" spans="1:8" x14ac:dyDescent="0.25">
      <c r="A77" s="268" t="s">
        <v>1162</v>
      </c>
      <c r="B77" s="269" t="s">
        <v>1163</v>
      </c>
      <c r="C77" s="269" t="s">
        <v>700</v>
      </c>
      <c r="D77" s="269" t="s">
        <v>1166</v>
      </c>
      <c r="E77" s="270">
        <v>4</v>
      </c>
      <c r="F77" s="271">
        <v>61921.440000000002</v>
      </c>
      <c r="G77" s="271">
        <v>15480.36</v>
      </c>
      <c r="H77" s="272" t="s">
        <v>1167</v>
      </c>
    </row>
    <row r="78" spans="1:8" x14ac:dyDescent="0.25">
      <c r="A78" s="268" t="s">
        <v>1162</v>
      </c>
      <c r="B78" s="269" t="s">
        <v>1163</v>
      </c>
      <c r="C78" s="269" t="s">
        <v>700</v>
      </c>
      <c r="D78" s="269" t="s">
        <v>1168</v>
      </c>
      <c r="E78" s="270">
        <v>3</v>
      </c>
      <c r="F78" s="271">
        <v>46441.08</v>
      </c>
      <c r="G78" s="271">
        <v>15480.36</v>
      </c>
      <c r="H78" s="272" t="s">
        <v>1169</v>
      </c>
    </row>
    <row r="79" spans="1:8" x14ac:dyDescent="0.25">
      <c r="A79" s="268" t="s">
        <v>1170</v>
      </c>
      <c r="B79" s="269" t="s">
        <v>1171</v>
      </c>
      <c r="C79" s="269" t="s">
        <v>700</v>
      </c>
      <c r="D79" s="269" t="s">
        <v>1172</v>
      </c>
      <c r="E79" s="270">
        <v>18</v>
      </c>
      <c r="F79" s="271">
        <v>225935.28</v>
      </c>
      <c r="G79" s="271">
        <v>12551.96</v>
      </c>
      <c r="H79" s="272" t="s">
        <v>1173</v>
      </c>
    </row>
    <row r="80" spans="1:8" x14ac:dyDescent="0.25">
      <c r="A80" s="268" t="s">
        <v>1170</v>
      </c>
      <c r="B80" s="269" t="s">
        <v>1171</v>
      </c>
      <c r="C80" s="269" t="s">
        <v>700</v>
      </c>
      <c r="D80" s="269" t="s">
        <v>1176</v>
      </c>
      <c r="E80" s="270">
        <v>27</v>
      </c>
      <c r="F80" s="271">
        <v>338902.65</v>
      </c>
      <c r="G80" s="271">
        <v>12551.95</v>
      </c>
      <c r="H80" s="272" t="s">
        <v>1175</v>
      </c>
    </row>
    <row r="81" spans="1:8" x14ac:dyDescent="0.25">
      <c r="A81" s="268" t="s">
        <v>1180</v>
      </c>
      <c r="B81" s="269" t="s">
        <v>1181</v>
      </c>
      <c r="C81" s="269" t="s">
        <v>700</v>
      </c>
      <c r="D81" s="269" t="s">
        <v>1184</v>
      </c>
      <c r="E81" s="270">
        <v>9</v>
      </c>
      <c r="F81" s="271">
        <v>112967.01</v>
      </c>
      <c r="G81" s="271">
        <v>12551.89</v>
      </c>
      <c r="H81" s="272" t="s">
        <v>1185</v>
      </c>
    </row>
    <row r="82" spans="1:8" x14ac:dyDescent="0.25">
      <c r="A82" s="268" t="s">
        <v>1186</v>
      </c>
      <c r="B82" s="269" t="s">
        <v>1187</v>
      </c>
      <c r="C82" s="269" t="s">
        <v>700</v>
      </c>
      <c r="D82" s="269" t="s">
        <v>1190</v>
      </c>
      <c r="E82" s="270">
        <v>7</v>
      </c>
      <c r="F82" s="271">
        <v>263589.76000000001</v>
      </c>
      <c r="G82" s="271">
        <v>37655.68</v>
      </c>
      <c r="H82" s="272" t="s">
        <v>1189</v>
      </c>
    </row>
    <row r="83" spans="1:8" x14ac:dyDescent="0.25">
      <c r="A83" s="268" t="s">
        <v>1191</v>
      </c>
      <c r="B83" s="269" t="s">
        <v>1192</v>
      </c>
      <c r="C83" s="269" t="s">
        <v>700</v>
      </c>
      <c r="D83" s="269" t="s">
        <v>1195</v>
      </c>
      <c r="E83" s="270">
        <v>12</v>
      </c>
      <c r="F83" s="271">
        <v>348654.51</v>
      </c>
      <c r="G83" s="271">
        <v>29054.54</v>
      </c>
      <c r="H83" s="272" t="s">
        <v>1194</v>
      </c>
    </row>
    <row r="84" spans="1:8" x14ac:dyDescent="0.25">
      <c r="A84" s="268" t="s">
        <v>1200</v>
      </c>
      <c r="B84" s="269" t="s">
        <v>1201</v>
      </c>
      <c r="C84" s="269" t="s">
        <v>700</v>
      </c>
      <c r="D84" s="269" t="s">
        <v>1202</v>
      </c>
      <c r="E84" s="270">
        <v>27</v>
      </c>
      <c r="F84" s="271">
        <v>552719.16</v>
      </c>
      <c r="G84" s="271">
        <v>20471.080000000002</v>
      </c>
      <c r="H84" s="272" t="s">
        <v>1203</v>
      </c>
    </row>
    <row r="85" spans="1:8" x14ac:dyDescent="0.25">
      <c r="A85" s="268" t="s">
        <v>1209</v>
      </c>
      <c r="B85" s="269" t="s">
        <v>1210</v>
      </c>
      <c r="C85" s="269" t="s">
        <v>700</v>
      </c>
      <c r="D85" s="269" t="s">
        <v>1211</v>
      </c>
      <c r="E85" s="270">
        <v>54</v>
      </c>
      <c r="F85" s="271">
        <v>687134.34</v>
      </c>
      <c r="G85" s="271">
        <v>12724.71</v>
      </c>
      <c r="H85" s="272" t="s">
        <v>1212</v>
      </c>
    </row>
    <row r="86" spans="1:8" x14ac:dyDescent="0.25">
      <c r="A86" s="268" t="s">
        <v>1218</v>
      </c>
      <c r="B86" s="269" t="s">
        <v>1219</v>
      </c>
      <c r="C86" s="269" t="s">
        <v>700</v>
      </c>
      <c r="D86" s="269" t="s">
        <v>1220</v>
      </c>
      <c r="E86" s="270">
        <v>6</v>
      </c>
      <c r="F86" s="271">
        <v>237494.7</v>
      </c>
      <c r="G86" s="271">
        <v>39582.449999999997</v>
      </c>
      <c r="H86" s="272" t="s">
        <v>1221</v>
      </c>
    </row>
    <row r="87" spans="1:8" x14ac:dyDescent="0.25">
      <c r="A87" s="268" t="s">
        <v>1226</v>
      </c>
      <c r="B87" s="269" t="s">
        <v>1227</v>
      </c>
      <c r="C87" s="269" t="s">
        <v>700</v>
      </c>
      <c r="D87" s="269" t="s">
        <v>1228</v>
      </c>
      <c r="E87" s="270">
        <v>6</v>
      </c>
      <c r="F87" s="271">
        <v>480000</v>
      </c>
      <c r="G87" s="271">
        <v>80000</v>
      </c>
      <c r="H87" s="272" t="s">
        <v>1229</v>
      </c>
    </row>
    <row r="88" spans="1:8" x14ac:dyDescent="0.25">
      <c r="A88" s="268" t="s">
        <v>1230</v>
      </c>
      <c r="B88" s="269" t="s">
        <v>1231</v>
      </c>
      <c r="C88" s="269" t="s">
        <v>700</v>
      </c>
      <c r="D88" s="269" t="s">
        <v>1232</v>
      </c>
      <c r="E88" s="270">
        <v>3</v>
      </c>
      <c r="F88" s="271">
        <v>51976.35</v>
      </c>
      <c r="G88" s="271">
        <v>17325.45</v>
      </c>
      <c r="H88" s="272" t="s">
        <v>1233</v>
      </c>
    </row>
    <row r="89" spans="1:8" x14ac:dyDescent="0.25">
      <c r="A89" s="268" t="s">
        <v>1235</v>
      </c>
      <c r="B89" s="269" t="s">
        <v>1236</v>
      </c>
      <c r="C89" s="269" t="s">
        <v>700</v>
      </c>
      <c r="D89" s="269" t="s">
        <v>1237</v>
      </c>
      <c r="E89" s="270">
        <v>1</v>
      </c>
      <c r="F89" s="271">
        <v>2024.47</v>
      </c>
      <c r="G89" s="271">
        <v>2024.47</v>
      </c>
      <c r="H89" s="272" t="s">
        <v>1238</v>
      </c>
    </row>
    <row r="90" spans="1:8" x14ac:dyDescent="0.25">
      <c r="A90" s="268" t="s">
        <v>1235</v>
      </c>
      <c r="B90" s="269" t="s">
        <v>1236</v>
      </c>
      <c r="C90" s="269" t="s">
        <v>700</v>
      </c>
      <c r="D90" s="269" t="s">
        <v>1239</v>
      </c>
      <c r="E90" s="270">
        <v>1</v>
      </c>
      <c r="F90" s="271">
        <v>13000.88</v>
      </c>
      <c r="G90" s="271">
        <v>13000.88</v>
      </c>
      <c r="H90" s="272" t="s">
        <v>1238</v>
      </c>
    </row>
    <row r="91" spans="1:8" x14ac:dyDescent="0.25">
      <c r="A91" s="268" t="s">
        <v>1240</v>
      </c>
      <c r="B91" s="269" t="s">
        <v>1241</v>
      </c>
      <c r="C91" s="269" t="s">
        <v>700</v>
      </c>
      <c r="D91" s="269" t="s">
        <v>1242</v>
      </c>
      <c r="E91" s="270">
        <v>1</v>
      </c>
      <c r="F91" s="271">
        <v>38461.54</v>
      </c>
      <c r="G91" s="271">
        <v>38461.54</v>
      </c>
      <c r="H91" s="272" t="s">
        <v>1243</v>
      </c>
    </row>
    <row r="92" spans="1:8" x14ac:dyDescent="0.25">
      <c r="A92" s="268" t="s">
        <v>1240</v>
      </c>
      <c r="B92" s="269" t="s">
        <v>1241</v>
      </c>
      <c r="C92" s="269" t="s">
        <v>700</v>
      </c>
      <c r="D92" s="269" t="s">
        <v>1245</v>
      </c>
      <c r="E92" s="270">
        <v>1</v>
      </c>
      <c r="F92" s="271">
        <v>230769.23</v>
      </c>
      <c r="G92" s="271">
        <v>230769.23</v>
      </c>
      <c r="H92" s="272" t="s">
        <v>1243</v>
      </c>
    </row>
    <row r="93" spans="1:8" x14ac:dyDescent="0.25">
      <c r="A93" s="268" t="s">
        <v>1251</v>
      </c>
      <c r="B93" s="269" t="s">
        <v>1252</v>
      </c>
      <c r="C93" s="269" t="s">
        <v>700</v>
      </c>
      <c r="D93" s="269" t="s">
        <v>1253</v>
      </c>
      <c r="E93" s="270">
        <v>10</v>
      </c>
      <c r="F93" s="271">
        <v>169359.24</v>
      </c>
      <c r="G93" s="271">
        <v>16935.919999999998</v>
      </c>
      <c r="H93" s="272" t="s">
        <v>1254</v>
      </c>
    </row>
    <row r="94" spans="1:8" x14ac:dyDescent="0.25">
      <c r="A94" s="268" t="s">
        <v>1260</v>
      </c>
      <c r="B94" s="269" t="s">
        <v>1261</v>
      </c>
      <c r="C94" s="269" t="s">
        <v>700</v>
      </c>
      <c r="D94" s="269" t="s">
        <v>1262</v>
      </c>
      <c r="E94" s="270">
        <v>2</v>
      </c>
      <c r="F94" s="271">
        <v>22009.94</v>
      </c>
      <c r="G94" s="271">
        <v>11004.97</v>
      </c>
      <c r="H94" s="272" t="s">
        <v>1263</v>
      </c>
    </row>
    <row r="95" spans="1:8" x14ac:dyDescent="0.25">
      <c r="A95" s="268" t="s">
        <v>1260</v>
      </c>
      <c r="B95" s="269" t="s">
        <v>1261</v>
      </c>
      <c r="C95" s="269" t="s">
        <v>700</v>
      </c>
      <c r="D95" s="269" t="s">
        <v>1264</v>
      </c>
      <c r="E95" s="270">
        <v>12</v>
      </c>
      <c r="F95" s="271">
        <v>167656.07999999999</v>
      </c>
      <c r="G95" s="271">
        <v>13971.34</v>
      </c>
      <c r="H95" s="272" t="s">
        <v>1263</v>
      </c>
    </row>
    <row r="96" spans="1:8" x14ac:dyDescent="0.25">
      <c r="A96" s="268" t="s">
        <v>1265</v>
      </c>
      <c r="B96" s="269" t="s">
        <v>1266</v>
      </c>
      <c r="C96" s="269" t="s">
        <v>700</v>
      </c>
      <c r="D96" s="269" t="s">
        <v>1267</v>
      </c>
      <c r="E96" s="270">
        <v>27</v>
      </c>
      <c r="F96" s="271">
        <v>686250.09</v>
      </c>
      <c r="G96" s="271">
        <v>25416.67</v>
      </c>
      <c r="H96" s="272" t="s">
        <v>1268</v>
      </c>
    </row>
    <row r="97" spans="1:8" x14ac:dyDescent="0.25">
      <c r="A97" s="268" t="s">
        <v>1269</v>
      </c>
      <c r="B97" s="269" t="s">
        <v>1270</v>
      </c>
      <c r="C97" s="269" t="s">
        <v>700</v>
      </c>
      <c r="D97" s="269" t="s">
        <v>1271</v>
      </c>
      <c r="E97" s="270">
        <v>4</v>
      </c>
      <c r="F97" s="271">
        <v>21191.119999999999</v>
      </c>
      <c r="G97" s="271">
        <v>5297.78</v>
      </c>
      <c r="H97" s="272" t="s">
        <v>1272</v>
      </c>
    </row>
    <row r="98" spans="1:8" x14ac:dyDescent="0.25">
      <c r="A98" s="268" t="s">
        <v>1269</v>
      </c>
      <c r="B98" s="269" t="s">
        <v>1270</v>
      </c>
      <c r="C98" s="269" t="s">
        <v>700</v>
      </c>
      <c r="D98" s="269" t="s">
        <v>1273</v>
      </c>
      <c r="E98" s="270">
        <v>7</v>
      </c>
      <c r="F98" s="271">
        <v>74168.92</v>
      </c>
      <c r="G98" s="271">
        <v>10595.56</v>
      </c>
      <c r="H98" s="272" t="s">
        <v>1272</v>
      </c>
    </row>
    <row r="99" spans="1:8" x14ac:dyDescent="0.25">
      <c r="A99" s="268" t="s">
        <v>1269</v>
      </c>
      <c r="B99" s="269" t="s">
        <v>1270</v>
      </c>
      <c r="C99" s="269" t="s">
        <v>700</v>
      </c>
      <c r="D99" s="269" t="s">
        <v>1274</v>
      </c>
      <c r="E99" s="270">
        <v>4</v>
      </c>
      <c r="F99" s="271">
        <v>21191.119999999999</v>
      </c>
      <c r="G99" s="271">
        <v>5297.78</v>
      </c>
      <c r="H99" s="272" t="s">
        <v>1272</v>
      </c>
    </row>
    <row r="100" spans="1:8" x14ac:dyDescent="0.25">
      <c r="A100" s="268" t="s">
        <v>1269</v>
      </c>
      <c r="B100" s="269" t="s">
        <v>1270</v>
      </c>
      <c r="C100" s="269" t="s">
        <v>700</v>
      </c>
      <c r="D100" s="269" t="s">
        <v>1275</v>
      </c>
      <c r="E100" s="270">
        <v>14</v>
      </c>
      <c r="F100" s="271">
        <v>148337.84</v>
      </c>
      <c r="G100" s="271">
        <v>10595.56</v>
      </c>
      <c r="H100" s="272" t="s">
        <v>1272</v>
      </c>
    </row>
    <row r="101" spans="1:8" x14ac:dyDescent="0.25">
      <c r="A101" s="268" t="s">
        <v>1277</v>
      </c>
      <c r="B101" s="269" t="s">
        <v>1278</v>
      </c>
      <c r="C101" s="269" t="s">
        <v>700</v>
      </c>
      <c r="D101" s="269" t="s">
        <v>1281</v>
      </c>
      <c r="E101" s="270">
        <v>73</v>
      </c>
      <c r="F101" s="271">
        <v>375019.25</v>
      </c>
      <c r="G101" s="271">
        <v>5137.25</v>
      </c>
      <c r="H101" s="272" t="s">
        <v>1282</v>
      </c>
    </row>
    <row r="102" spans="1:8" x14ac:dyDescent="0.25">
      <c r="A102" s="268" t="s">
        <v>1277</v>
      </c>
      <c r="B102" s="269" t="s">
        <v>1278</v>
      </c>
      <c r="C102" s="269" t="s">
        <v>700</v>
      </c>
      <c r="D102" s="269" t="s">
        <v>1283</v>
      </c>
      <c r="E102" s="270">
        <v>56</v>
      </c>
      <c r="F102" s="271">
        <v>287686</v>
      </c>
      <c r="G102" s="271">
        <v>5137.25</v>
      </c>
      <c r="H102" s="272" t="s">
        <v>1284</v>
      </c>
    </row>
    <row r="103" spans="1:8" x14ac:dyDescent="0.25">
      <c r="A103" s="268" t="s">
        <v>1287</v>
      </c>
      <c r="B103" s="269" t="s">
        <v>1288</v>
      </c>
      <c r="C103" s="269" t="s">
        <v>700</v>
      </c>
      <c r="D103" s="269" t="s">
        <v>1289</v>
      </c>
      <c r="E103" s="270">
        <v>2.5</v>
      </c>
      <c r="F103" s="271">
        <v>26489.45</v>
      </c>
      <c r="G103" s="271">
        <v>10595.78</v>
      </c>
      <c r="H103" s="272" t="s">
        <v>1290</v>
      </c>
    </row>
    <row r="104" spans="1:8" x14ac:dyDescent="0.25">
      <c r="A104" s="268" t="s">
        <v>1287</v>
      </c>
      <c r="B104" s="269" t="s">
        <v>1288</v>
      </c>
      <c r="C104" s="269" t="s">
        <v>700</v>
      </c>
      <c r="D104" s="269" t="s">
        <v>1291</v>
      </c>
      <c r="E104" s="270">
        <v>2</v>
      </c>
      <c r="F104" s="271">
        <v>21191.56</v>
      </c>
      <c r="G104" s="271">
        <v>10595.78</v>
      </c>
      <c r="H104" s="272" t="s">
        <v>1290</v>
      </c>
    </row>
    <row r="105" spans="1:8" x14ac:dyDescent="0.25">
      <c r="A105" s="268" t="s">
        <v>1287</v>
      </c>
      <c r="B105" s="269" t="s">
        <v>1288</v>
      </c>
      <c r="C105" s="269" t="s">
        <v>700</v>
      </c>
      <c r="D105" s="269" t="s">
        <v>1292</v>
      </c>
      <c r="E105" s="270">
        <v>2</v>
      </c>
      <c r="F105" s="271">
        <v>11857.52</v>
      </c>
      <c r="G105" s="271">
        <v>5928.76</v>
      </c>
      <c r="H105" s="272" t="s">
        <v>1290</v>
      </c>
    </row>
    <row r="106" spans="1:8" x14ac:dyDescent="0.25">
      <c r="A106" s="268" t="s">
        <v>1287</v>
      </c>
      <c r="B106" s="269" t="s">
        <v>1288</v>
      </c>
      <c r="C106" s="269" t="s">
        <v>700</v>
      </c>
      <c r="D106" s="269" t="s">
        <v>1293</v>
      </c>
      <c r="E106" s="270">
        <v>8</v>
      </c>
      <c r="F106" s="271">
        <v>84766.24</v>
      </c>
      <c r="G106" s="271">
        <v>10595.78</v>
      </c>
      <c r="H106" s="272" t="s">
        <v>1294</v>
      </c>
    </row>
    <row r="107" spans="1:8" x14ac:dyDescent="0.25">
      <c r="A107" s="268" t="s">
        <v>1287</v>
      </c>
      <c r="B107" s="269" t="s">
        <v>1288</v>
      </c>
      <c r="C107" s="269" t="s">
        <v>700</v>
      </c>
      <c r="D107" s="269" t="s">
        <v>1295</v>
      </c>
      <c r="E107" s="270">
        <v>109</v>
      </c>
      <c r="F107" s="271">
        <v>1154940.02</v>
      </c>
      <c r="G107" s="271">
        <v>10595.78</v>
      </c>
      <c r="H107" s="272" t="s">
        <v>1294</v>
      </c>
    </row>
    <row r="108" spans="1:8" x14ac:dyDescent="0.25">
      <c r="A108" s="268" t="s">
        <v>1287</v>
      </c>
      <c r="B108" s="269" t="s">
        <v>1288</v>
      </c>
      <c r="C108" s="269" t="s">
        <v>700</v>
      </c>
      <c r="D108" s="269" t="s">
        <v>1297</v>
      </c>
      <c r="E108" s="270">
        <v>24</v>
      </c>
      <c r="F108" s="271">
        <v>208337.28</v>
      </c>
      <c r="G108" s="271">
        <v>8680.7199999999993</v>
      </c>
      <c r="H108" s="272" t="s">
        <v>1298</v>
      </c>
    </row>
    <row r="109" spans="1:8" x14ac:dyDescent="0.25">
      <c r="A109" s="268" t="s">
        <v>1287</v>
      </c>
      <c r="B109" s="269" t="s">
        <v>1288</v>
      </c>
      <c r="C109" s="269" t="s">
        <v>700</v>
      </c>
      <c r="D109" s="269" t="s">
        <v>1299</v>
      </c>
      <c r="E109" s="270">
        <v>12</v>
      </c>
      <c r="F109" s="271">
        <v>104168.64</v>
      </c>
      <c r="G109" s="271">
        <v>8680.7199999999993</v>
      </c>
      <c r="H109" s="272" t="s">
        <v>1298</v>
      </c>
    </row>
    <row r="110" spans="1:8" x14ac:dyDescent="0.25">
      <c r="A110" s="268" t="s">
        <v>1300</v>
      </c>
      <c r="B110" s="269" t="s">
        <v>1301</v>
      </c>
      <c r="C110" s="269" t="s">
        <v>700</v>
      </c>
      <c r="D110" s="269" t="s">
        <v>1302</v>
      </c>
      <c r="E110" s="270">
        <v>7</v>
      </c>
      <c r="F110" s="271">
        <v>74169.41</v>
      </c>
      <c r="G110" s="271">
        <v>10595.63</v>
      </c>
      <c r="H110" s="272" t="s">
        <v>1303</v>
      </c>
    </row>
    <row r="111" spans="1:8" x14ac:dyDescent="0.25">
      <c r="A111" s="268" t="s">
        <v>1300</v>
      </c>
      <c r="B111" s="269" t="s">
        <v>1301</v>
      </c>
      <c r="C111" s="269" t="s">
        <v>700</v>
      </c>
      <c r="D111" s="269" t="s">
        <v>1304</v>
      </c>
      <c r="E111" s="270">
        <v>6</v>
      </c>
      <c r="F111" s="271">
        <v>63573.78</v>
      </c>
      <c r="G111" s="271">
        <v>10595.63</v>
      </c>
      <c r="H111" s="272" t="s">
        <v>1303</v>
      </c>
    </row>
    <row r="112" spans="1:8" x14ac:dyDescent="0.25">
      <c r="A112" s="268" t="s">
        <v>1309</v>
      </c>
      <c r="B112" s="269" t="s">
        <v>1310</v>
      </c>
      <c r="C112" s="269" t="s">
        <v>700</v>
      </c>
      <c r="D112" s="269" t="s">
        <v>1311</v>
      </c>
      <c r="E112" s="270">
        <v>15.68</v>
      </c>
      <c r="F112" s="271">
        <v>90086.64</v>
      </c>
      <c r="G112" s="271">
        <v>5745.32</v>
      </c>
      <c r="H112" s="272" t="s">
        <v>1312</v>
      </c>
    </row>
    <row r="113" spans="1:8" x14ac:dyDescent="0.25">
      <c r="A113" s="268" t="s">
        <v>1313</v>
      </c>
      <c r="B113" s="269" t="s">
        <v>1314</v>
      </c>
      <c r="C113" s="269" t="s">
        <v>700</v>
      </c>
      <c r="D113" s="269" t="s">
        <v>1315</v>
      </c>
      <c r="E113" s="270">
        <v>2</v>
      </c>
      <c r="F113" s="271">
        <v>123613.86</v>
      </c>
      <c r="G113" s="271">
        <v>61806.93</v>
      </c>
      <c r="H113" s="272" t="s">
        <v>1316</v>
      </c>
    </row>
    <row r="114" spans="1:8" x14ac:dyDescent="0.25">
      <c r="A114" s="268" t="s">
        <v>1313</v>
      </c>
      <c r="B114" s="269" t="s">
        <v>1314</v>
      </c>
      <c r="C114" s="269" t="s">
        <v>700</v>
      </c>
      <c r="D114" s="269" t="s">
        <v>1317</v>
      </c>
      <c r="E114" s="270">
        <v>4</v>
      </c>
      <c r="F114" s="271">
        <v>204012.88</v>
      </c>
      <c r="G114" s="271">
        <v>51003.22</v>
      </c>
      <c r="H114" s="272" t="s">
        <v>1316</v>
      </c>
    </row>
    <row r="115" spans="1:8" x14ac:dyDescent="0.25">
      <c r="A115" s="268" t="s">
        <v>1319</v>
      </c>
      <c r="B115" s="269" t="s">
        <v>1320</v>
      </c>
      <c r="C115" s="269" t="s">
        <v>700</v>
      </c>
      <c r="D115" s="269" t="s">
        <v>1321</v>
      </c>
      <c r="E115" s="270">
        <v>3</v>
      </c>
      <c r="F115" s="271">
        <v>57654.06</v>
      </c>
      <c r="G115" s="271">
        <v>19218.02</v>
      </c>
      <c r="H115" s="272" t="s">
        <v>1322</v>
      </c>
    </row>
    <row r="116" spans="1:8" x14ac:dyDescent="0.25">
      <c r="A116" s="268" t="s">
        <v>1319</v>
      </c>
      <c r="B116" s="269" t="s">
        <v>1320</v>
      </c>
      <c r="C116" s="269" t="s">
        <v>700</v>
      </c>
      <c r="D116" s="269" t="s">
        <v>1323</v>
      </c>
      <c r="E116" s="270">
        <v>4</v>
      </c>
      <c r="F116" s="271">
        <v>76872.08</v>
      </c>
      <c r="G116" s="271">
        <v>19218.02</v>
      </c>
      <c r="H116" s="272" t="s">
        <v>1322</v>
      </c>
    </row>
    <row r="117" spans="1:8" x14ac:dyDescent="0.25">
      <c r="A117" s="268" t="s">
        <v>1326</v>
      </c>
      <c r="B117" s="269" t="s">
        <v>1327</v>
      </c>
      <c r="C117" s="269" t="s">
        <v>700</v>
      </c>
      <c r="D117" s="269" t="s">
        <v>1330</v>
      </c>
      <c r="E117" s="270">
        <v>8</v>
      </c>
      <c r="F117" s="271">
        <v>209286</v>
      </c>
      <c r="G117" s="271">
        <v>26160.75</v>
      </c>
      <c r="H117" s="272" t="s">
        <v>1331</v>
      </c>
    </row>
    <row r="118" spans="1:8" x14ac:dyDescent="0.25">
      <c r="A118" s="268" t="s">
        <v>1326</v>
      </c>
      <c r="B118" s="269" t="s">
        <v>1327</v>
      </c>
      <c r="C118" s="269" t="s">
        <v>700</v>
      </c>
      <c r="D118" s="269" t="s">
        <v>1332</v>
      </c>
      <c r="E118" s="270">
        <v>24</v>
      </c>
      <c r="F118" s="271">
        <v>629473.19999999995</v>
      </c>
      <c r="G118" s="271">
        <v>26228.05</v>
      </c>
      <c r="H118" s="272" t="s">
        <v>1331</v>
      </c>
    </row>
    <row r="119" spans="1:8" x14ac:dyDescent="0.25">
      <c r="A119" s="268" t="s">
        <v>1337</v>
      </c>
      <c r="B119" s="269" t="s">
        <v>1338</v>
      </c>
      <c r="C119" s="269" t="s">
        <v>700</v>
      </c>
      <c r="D119" s="269" t="s">
        <v>1339</v>
      </c>
      <c r="E119" s="270">
        <v>4</v>
      </c>
      <c r="F119" s="271">
        <v>176243.48</v>
      </c>
      <c r="G119" s="271">
        <v>44060.87</v>
      </c>
      <c r="H119" s="272" t="s">
        <v>1340</v>
      </c>
    </row>
    <row r="120" spans="1:8" x14ac:dyDescent="0.25">
      <c r="A120" s="268" t="s">
        <v>1347</v>
      </c>
      <c r="B120" s="269" t="s">
        <v>1348</v>
      </c>
      <c r="C120" s="269" t="s">
        <v>700</v>
      </c>
      <c r="D120" s="269" t="s">
        <v>1349</v>
      </c>
      <c r="E120" s="270">
        <v>5</v>
      </c>
      <c r="F120" s="271">
        <v>226495.55</v>
      </c>
      <c r="G120" s="271">
        <v>45299.11</v>
      </c>
      <c r="H120" s="272" t="s">
        <v>1350</v>
      </c>
    </row>
    <row r="121" spans="1:8" x14ac:dyDescent="0.25">
      <c r="A121" s="268" t="s">
        <v>1355</v>
      </c>
      <c r="B121" s="269" t="s">
        <v>1356</v>
      </c>
      <c r="C121" s="269" t="s">
        <v>700</v>
      </c>
      <c r="D121" s="269" t="s">
        <v>1357</v>
      </c>
      <c r="E121" s="270">
        <v>5</v>
      </c>
      <c r="F121" s="271">
        <v>326000</v>
      </c>
      <c r="G121" s="271">
        <v>65200</v>
      </c>
      <c r="H121" s="272" t="s">
        <v>1358</v>
      </c>
    </row>
    <row r="122" spans="1:8" x14ac:dyDescent="0.25">
      <c r="A122" s="268" t="s">
        <v>1914</v>
      </c>
      <c r="B122" s="269" t="s">
        <v>1915</v>
      </c>
      <c r="C122" s="269" t="s">
        <v>700</v>
      </c>
      <c r="D122" s="269" t="s">
        <v>1916</v>
      </c>
      <c r="E122" s="270">
        <v>3</v>
      </c>
      <c r="F122" s="271">
        <v>9983.01</v>
      </c>
      <c r="G122" s="271">
        <v>3327.67</v>
      </c>
      <c r="H122" s="272" t="s">
        <v>1917</v>
      </c>
    </row>
    <row r="123" spans="1:8" x14ac:dyDescent="0.25">
      <c r="A123" s="268" t="s">
        <v>1359</v>
      </c>
      <c r="B123" s="269" t="s">
        <v>1360</v>
      </c>
      <c r="C123" s="269" t="s">
        <v>700</v>
      </c>
      <c r="D123" s="269" t="s">
        <v>1361</v>
      </c>
      <c r="E123" s="270">
        <v>1</v>
      </c>
      <c r="F123" s="271">
        <v>14591.85</v>
      </c>
      <c r="G123" s="271">
        <v>14591.85</v>
      </c>
      <c r="H123" s="272" t="s">
        <v>1362</v>
      </c>
    </row>
    <row r="124" spans="1:8" x14ac:dyDescent="0.25">
      <c r="A124" s="268" t="s">
        <v>1359</v>
      </c>
      <c r="B124" s="269" t="s">
        <v>1360</v>
      </c>
      <c r="C124" s="269" t="s">
        <v>700</v>
      </c>
      <c r="D124" s="269" t="s">
        <v>1367</v>
      </c>
      <c r="E124" s="270">
        <v>5</v>
      </c>
      <c r="F124" s="271">
        <v>72959.25</v>
      </c>
      <c r="G124" s="271">
        <v>14591.85</v>
      </c>
      <c r="H124" s="272" t="s">
        <v>1366</v>
      </c>
    </row>
    <row r="125" spans="1:8" x14ac:dyDescent="0.25">
      <c r="A125" s="268" t="s">
        <v>1370</v>
      </c>
      <c r="B125" s="269" t="s">
        <v>1371</v>
      </c>
      <c r="C125" s="269" t="s">
        <v>700</v>
      </c>
      <c r="D125" s="269" t="s">
        <v>1372</v>
      </c>
      <c r="E125" s="270">
        <v>3</v>
      </c>
      <c r="F125" s="271">
        <v>118636.26</v>
      </c>
      <c r="G125" s="271">
        <v>39545.42</v>
      </c>
      <c r="H125" s="272" t="s">
        <v>1373</v>
      </c>
    </row>
    <row r="126" spans="1:8" x14ac:dyDescent="0.25">
      <c r="A126" s="268" t="s">
        <v>1370</v>
      </c>
      <c r="B126" s="269" t="s">
        <v>1371</v>
      </c>
      <c r="C126" s="269" t="s">
        <v>700</v>
      </c>
      <c r="D126" s="269" t="s">
        <v>1376</v>
      </c>
      <c r="E126" s="270">
        <v>1</v>
      </c>
      <c r="F126" s="271">
        <v>77012.58</v>
      </c>
      <c r="G126" s="271">
        <v>77012.58</v>
      </c>
      <c r="H126" s="272" t="s">
        <v>1375</v>
      </c>
    </row>
    <row r="127" spans="1:8" x14ac:dyDescent="0.25">
      <c r="A127" s="268" t="s">
        <v>1381</v>
      </c>
      <c r="B127" s="269" t="s">
        <v>1382</v>
      </c>
      <c r="C127" s="269" t="s">
        <v>700</v>
      </c>
      <c r="D127" s="269" t="s">
        <v>1383</v>
      </c>
      <c r="E127" s="270">
        <v>30</v>
      </c>
      <c r="F127" s="271">
        <v>644552.1</v>
      </c>
      <c r="G127" s="271">
        <v>21485.07</v>
      </c>
      <c r="H127" s="272" t="s">
        <v>1384</v>
      </c>
    </row>
    <row r="128" spans="1:8" x14ac:dyDescent="0.25">
      <c r="A128" s="268" t="s">
        <v>1385</v>
      </c>
      <c r="B128" s="269" t="s">
        <v>1386</v>
      </c>
      <c r="C128" s="269" t="s">
        <v>700</v>
      </c>
      <c r="D128" s="269" t="s">
        <v>1387</v>
      </c>
      <c r="E128" s="270">
        <v>21</v>
      </c>
      <c r="F128" s="271">
        <v>194991.21</v>
      </c>
      <c r="G128" s="271">
        <v>9285.2999999999993</v>
      </c>
      <c r="H128" s="272" t="s">
        <v>1388</v>
      </c>
    </row>
    <row r="129" spans="1:8" x14ac:dyDescent="0.25">
      <c r="A129" s="268" t="s">
        <v>1389</v>
      </c>
      <c r="B129" s="269" t="s">
        <v>1390</v>
      </c>
      <c r="C129" s="269" t="s">
        <v>700</v>
      </c>
      <c r="D129" s="269" t="s">
        <v>1391</v>
      </c>
      <c r="E129" s="270">
        <v>10</v>
      </c>
      <c r="F129" s="271">
        <v>93227.87</v>
      </c>
      <c r="G129" s="271">
        <v>9322.7900000000009</v>
      </c>
      <c r="H129" s="272" t="s">
        <v>1392</v>
      </c>
    </row>
    <row r="130" spans="1:8" x14ac:dyDescent="0.25">
      <c r="A130" s="268" t="s">
        <v>1393</v>
      </c>
      <c r="B130" s="269" t="s">
        <v>1394</v>
      </c>
      <c r="C130" s="269" t="s">
        <v>700</v>
      </c>
      <c r="D130" s="269" t="s">
        <v>1918</v>
      </c>
      <c r="E130" s="270">
        <v>9</v>
      </c>
      <c r="F130" s="271">
        <v>94784.25</v>
      </c>
      <c r="G130" s="271">
        <v>10531.58</v>
      </c>
      <c r="H130" s="272" t="s">
        <v>1396</v>
      </c>
    </row>
    <row r="131" spans="1:8" x14ac:dyDescent="0.25">
      <c r="A131" s="268" t="s">
        <v>1405</v>
      </c>
      <c r="B131" s="269" t="s">
        <v>1406</v>
      </c>
      <c r="C131" s="269" t="s">
        <v>700</v>
      </c>
      <c r="D131" s="269" t="s">
        <v>1407</v>
      </c>
      <c r="E131" s="270">
        <v>18</v>
      </c>
      <c r="F131" s="271">
        <v>117010.62</v>
      </c>
      <c r="G131" s="271">
        <v>6500.59</v>
      </c>
      <c r="H131" s="272" t="s">
        <v>1408</v>
      </c>
    </row>
    <row r="132" spans="1:8" x14ac:dyDescent="0.25">
      <c r="A132" s="268" t="s">
        <v>1919</v>
      </c>
      <c r="B132" s="269" t="s">
        <v>1920</v>
      </c>
      <c r="C132" s="269" t="s">
        <v>700</v>
      </c>
      <c r="D132" s="269" t="s">
        <v>1921</v>
      </c>
      <c r="E132" s="270">
        <v>12</v>
      </c>
      <c r="F132" s="271">
        <v>2198124</v>
      </c>
      <c r="G132" s="271">
        <v>183177</v>
      </c>
      <c r="H132" s="272" t="s">
        <v>1922</v>
      </c>
    </row>
    <row r="133" spans="1:8" x14ac:dyDescent="0.25">
      <c r="A133" s="268" t="s">
        <v>1413</v>
      </c>
      <c r="B133" s="269" t="s">
        <v>1414</v>
      </c>
      <c r="C133" s="269" t="s">
        <v>700</v>
      </c>
      <c r="D133" s="269" t="s">
        <v>1417</v>
      </c>
      <c r="E133" s="270">
        <v>36</v>
      </c>
      <c r="F133" s="271">
        <v>263312.76</v>
      </c>
      <c r="G133" s="271">
        <v>7314.24</v>
      </c>
      <c r="H133" s="272" t="s">
        <v>1416</v>
      </c>
    </row>
    <row r="134" spans="1:8" x14ac:dyDescent="0.25">
      <c r="A134" s="268" t="s">
        <v>1418</v>
      </c>
      <c r="B134" s="269" t="s">
        <v>1419</v>
      </c>
      <c r="C134" s="269" t="s">
        <v>700</v>
      </c>
      <c r="D134" s="269" t="s">
        <v>1420</v>
      </c>
      <c r="E134" s="270">
        <v>8</v>
      </c>
      <c r="F134" s="271">
        <v>167168.95999999999</v>
      </c>
      <c r="G134" s="271">
        <v>20896.12</v>
      </c>
      <c r="H134" s="272" t="s">
        <v>1421</v>
      </c>
    </row>
    <row r="135" spans="1:8" x14ac:dyDescent="0.25">
      <c r="A135" s="268" t="s">
        <v>1422</v>
      </c>
      <c r="B135" s="269" t="s">
        <v>1423</v>
      </c>
      <c r="C135" s="269" t="s">
        <v>700</v>
      </c>
      <c r="D135" s="269" t="s">
        <v>1424</v>
      </c>
      <c r="E135" s="270">
        <v>3</v>
      </c>
      <c r="F135" s="271">
        <v>117857.13</v>
      </c>
      <c r="G135" s="271">
        <v>39285.71</v>
      </c>
      <c r="H135" s="272" t="s">
        <v>1425</v>
      </c>
    </row>
    <row r="136" spans="1:8" x14ac:dyDescent="0.25">
      <c r="A136" s="268" t="s">
        <v>1426</v>
      </c>
      <c r="B136" s="269" t="s">
        <v>1427</v>
      </c>
      <c r="C136" s="269" t="s">
        <v>700</v>
      </c>
      <c r="D136" s="269" t="s">
        <v>1428</v>
      </c>
      <c r="E136" s="270">
        <v>1</v>
      </c>
      <c r="F136" s="271">
        <v>24224.47</v>
      </c>
      <c r="G136" s="271">
        <v>24224.47</v>
      </c>
      <c r="H136" s="272" t="s">
        <v>1429</v>
      </c>
    </row>
    <row r="137" spans="1:8" x14ac:dyDescent="0.25">
      <c r="A137" s="268" t="s">
        <v>1430</v>
      </c>
      <c r="B137" s="269" t="s">
        <v>1431</v>
      </c>
      <c r="C137" s="269" t="s">
        <v>700</v>
      </c>
      <c r="D137" s="269" t="s">
        <v>1432</v>
      </c>
      <c r="E137" s="270">
        <v>2</v>
      </c>
      <c r="F137" s="271">
        <v>17184.96</v>
      </c>
      <c r="G137" s="271">
        <v>8592.48</v>
      </c>
      <c r="H137" s="272" t="s">
        <v>1433</v>
      </c>
    </row>
    <row r="138" spans="1:8" x14ac:dyDescent="0.25">
      <c r="A138" s="268" t="s">
        <v>1133</v>
      </c>
      <c r="B138" s="269" t="s">
        <v>1434</v>
      </c>
      <c r="C138" s="269" t="s">
        <v>700</v>
      </c>
      <c r="D138" s="269" t="s">
        <v>1435</v>
      </c>
      <c r="E138" s="270">
        <v>18</v>
      </c>
      <c r="F138" s="271">
        <v>243434.64</v>
      </c>
      <c r="G138" s="271">
        <v>13524.15</v>
      </c>
      <c r="H138" s="272" t="s">
        <v>1436</v>
      </c>
    </row>
    <row r="139" spans="1:8" x14ac:dyDescent="0.25">
      <c r="A139" s="268" t="s">
        <v>1445</v>
      </c>
      <c r="B139" s="269" t="s">
        <v>1446</v>
      </c>
      <c r="C139" s="269" t="s">
        <v>700</v>
      </c>
      <c r="D139" s="269" t="s">
        <v>1449</v>
      </c>
      <c r="E139" s="270">
        <v>12</v>
      </c>
      <c r="F139" s="271">
        <v>143549.76000000001</v>
      </c>
      <c r="G139" s="271">
        <v>11962.48</v>
      </c>
      <c r="H139" s="272" t="s">
        <v>1450</v>
      </c>
    </row>
    <row r="140" spans="1:8" x14ac:dyDescent="0.25">
      <c r="A140" s="268" t="s">
        <v>1453</v>
      </c>
      <c r="B140" s="269" t="s">
        <v>1454</v>
      </c>
      <c r="C140" s="269" t="s">
        <v>1455</v>
      </c>
      <c r="D140" s="269" t="s">
        <v>1456</v>
      </c>
      <c r="E140" s="270">
        <v>3</v>
      </c>
      <c r="F140" s="271">
        <v>325686.59999999998</v>
      </c>
      <c r="G140" s="271">
        <v>108562.2</v>
      </c>
      <c r="H140" s="272" t="s">
        <v>1457</v>
      </c>
    </row>
    <row r="141" spans="1:8" x14ac:dyDescent="0.25">
      <c r="A141" s="273" t="s">
        <v>310</v>
      </c>
      <c r="B141" s="274"/>
      <c r="C141" s="274"/>
      <c r="D141" s="274"/>
      <c r="E141" s="275"/>
      <c r="F141" s="276">
        <v>39179792.649999999</v>
      </c>
      <c r="G141" s="277"/>
      <c r="H141" s="277"/>
    </row>
  </sheetData>
  <hyperlinks>
    <hyperlink ref="D4" location="'Rekapitulace'!B5" display="&lt;&lt;&lt; Zpět na rekapitulaci" xr:uid="{00000000-0004-0000-D600-000000000000}"/>
  </hyperlinks>
  <pageMargins left="0.7" right="0.7" top="0.78740157499999996" bottom="0.78740157499999996" header="0.3" footer="0.3"/>
  <drawing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dimension ref="A1:H14"/>
  <sheetViews>
    <sheetView showGridLines="0" workbookViewId="0"/>
  </sheetViews>
  <sheetFormatPr defaultColWidth="12.140625" defaultRowHeight="15" customHeight="1" x14ac:dyDescent="0.25"/>
  <cols>
    <col min="1" max="1" width="33.42578125" customWidth="1"/>
    <col min="2" max="2" width="13.7109375" customWidth="1"/>
    <col min="3" max="3" width="11.85546875" customWidth="1"/>
    <col min="4" max="4" width="13.7109375" customWidth="1"/>
    <col min="5" max="5" width="16.42578125" customWidth="1"/>
    <col min="6" max="7" width="14.42578125" customWidth="1"/>
    <col min="8" max="8" width="36.5703125" customWidth="1"/>
  </cols>
  <sheetData>
    <row r="1" spans="1:8" x14ac:dyDescent="0.25">
      <c r="A1" s="17" t="s">
        <v>1</v>
      </c>
      <c r="B1" s="18" t="s">
        <v>2169</v>
      </c>
    </row>
    <row r="2" spans="1:8" x14ac:dyDescent="0.25">
      <c r="A2" s="17" t="s">
        <v>0</v>
      </c>
      <c r="B2" s="18" t="s">
        <v>253</v>
      </c>
    </row>
    <row r="3" spans="1:8" x14ac:dyDescent="0.25">
      <c r="A3" s="17" t="s">
        <v>2</v>
      </c>
      <c r="B3" s="18" t="s">
        <v>21</v>
      </c>
    </row>
    <row r="4" spans="1:8" x14ac:dyDescent="0.25">
      <c r="A4" s="17" t="s">
        <v>315</v>
      </c>
      <c r="B4" s="18" t="s">
        <v>26</v>
      </c>
      <c r="D4" s="19" t="s">
        <v>316</v>
      </c>
    </row>
    <row r="5" spans="1:8" x14ac:dyDescent="0.25">
      <c r="A5" s="17" t="s">
        <v>317</v>
      </c>
      <c r="B5" s="18" t="s">
        <v>318</v>
      </c>
    </row>
    <row r="6" spans="1:8" x14ac:dyDescent="0.25">
      <c r="A6" s="17" t="s">
        <v>319</v>
      </c>
      <c r="B6" s="18" t="s">
        <v>320</v>
      </c>
    </row>
    <row r="7" spans="1:8" x14ac:dyDescent="0.25">
      <c r="A7" s="17" t="s">
        <v>321</v>
      </c>
      <c r="B7" s="20">
        <v>443835</v>
      </c>
    </row>
    <row r="8" spans="1:8" x14ac:dyDescent="0.25">
      <c r="A8" s="17" t="s">
        <v>322</v>
      </c>
      <c r="B8" s="18" t="s">
        <v>323</v>
      </c>
    </row>
    <row r="9" spans="1:8" x14ac:dyDescent="0.25">
      <c r="A9" s="17" t="s">
        <v>324</v>
      </c>
      <c r="B9" s="18" t="s">
        <v>323</v>
      </c>
    </row>
    <row r="11" spans="1:8" x14ac:dyDescent="0.25">
      <c r="A11" s="265" t="s">
        <v>692</v>
      </c>
      <c r="B11" s="266" t="s">
        <v>693</v>
      </c>
      <c r="C11" s="266" t="s">
        <v>326</v>
      </c>
      <c r="D11" s="266" t="s">
        <v>694</v>
      </c>
      <c r="E11" s="266" t="s">
        <v>695</v>
      </c>
      <c r="F11" s="266" t="s">
        <v>696</v>
      </c>
      <c r="G11" s="266" t="s">
        <v>697</v>
      </c>
      <c r="H11" s="267" t="s">
        <v>1</v>
      </c>
    </row>
    <row r="12" spans="1:8" x14ac:dyDescent="0.25">
      <c r="A12" s="268" t="s">
        <v>1463</v>
      </c>
      <c r="B12" s="269" t="s">
        <v>1464</v>
      </c>
      <c r="C12" s="269" t="s">
        <v>700</v>
      </c>
      <c r="D12" s="269" t="s">
        <v>1465</v>
      </c>
      <c r="E12" s="270">
        <v>6</v>
      </c>
      <c r="F12" s="271">
        <v>69299.16</v>
      </c>
      <c r="G12" s="271">
        <v>11549.86</v>
      </c>
      <c r="H12" s="272" t="s">
        <v>1466</v>
      </c>
    </row>
    <row r="13" spans="1:8" x14ac:dyDescent="0.25">
      <c r="A13" s="268" t="s">
        <v>1463</v>
      </c>
      <c r="B13" s="269" t="s">
        <v>1464</v>
      </c>
      <c r="C13" s="269" t="s">
        <v>700</v>
      </c>
      <c r="D13" s="269" t="s">
        <v>1467</v>
      </c>
      <c r="E13" s="270">
        <v>18</v>
      </c>
      <c r="F13" s="271">
        <v>374535.72</v>
      </c>
      <c r="G13" s="271">
        <v>20807.54</v>
      </c>
      <c r="H13" s="272" t="s">
        <v>1466</v>
      </c>
    </row>
    <row r="14" spans="1:8" x14ac:dyDescent="0.25">
      <c r="A14" s="273" t="s">
        <v>310</v>
      </c>
      <c r="B14" s="274"/>
      <c r="C14" s="274"/>
      <c r="D14" s="274"/>
      <c r="E14" s="275"/>
      <c r="F14" s="276">
        <v>443834.88</v>
      </c>
      <c r="G14" s="277"/>
      <c r="H14" s="277"/>
    </row>
  </sheetData>
  <hyperlinks>
    <hyperlink ref="D4" location="'Rekapitulace'!B5" display="&lt;&lt;&lt; Zpět na rekapitulaci" xr:uid="{00000000-0004-0000-D700-000000000000}"/>
  </hyperlinks>
  <pageMargins left="0.7" right="0.7" top="0.78740157499999996" bottom="0.78740157499999996" header="0.3" footer="0.3"/>
  <drawing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dimension ref="A1:H14"/>
  <sheetViews>
    <sheetView showGridLines="0" workbookViewId="0"/>
  </sheetViews>
  <sheetFormatPr defaultColWidth="12.140625" defaultRowHeight="15" customHeight="1" x14ac:dyDescent="0.25"/>
  <cols>
    <col min="1" max="1" width="33.42578125" customWidth="1"/>
    <col min="2" max="2" width="13.7109375" customWidth="1"/>
    <col min="3" max="3" width="11.85546875" customWidth="1"/>
    <col min="4" max="4" width="13.7109375" customWidth="1"/>
    <col min="5" max="5" width="16.42578125" customWidth="1"/>
    <col min="6" max="7" width="14.42578125" customWidth="1"/>
    <col min="8" max="8" width="36.5703125" customWidth="1"/>
  </cols>
  <sheetData>
    <row r="1" spans="1:8" x14ac:dyDescent="0.25">
      <c r="A1" s="17" t="s">
        <v>1</v>
      </c>
      <c r="B1" s="18" t="s">
        <v>2170</v>
      </c>
    </row>
    <row r="2" spans="1:8" x14ac:dyDescent="0.25">
      <c r="A2" s="17" t="s">
        <v>0</v>
      </c>
      <c r="B2" s="18" t="s">
        <v>253</v>
      </c>
    </row>
    <row r="3" spans="1:8" x14ac:dyDescent="0.25">
      <c r="A3" s="17" t="s">
        <v>2</v>
      </c>
      <c r="B3" s="18" t="s">
        <v>21</v>
      </c>
    </row>
    <row r="4" spans="1:8" x14ac:dyDescent="0.25">
      <c r="A4" s="17" t="s">
        <v>315</v>
      </c>
      <c r="B4" s="18" t="s">
        <v>26</v>
      </c>
      <c r="D4" s="19" t="s">
        <v>316</v>
      </c>
    </row>
    <row r="5" spans="1:8" x14ac:dyDescent="0.25">
      <c r="A5" s="17" t="s">
        <v>317</v>
      </c>
      <c r="B5" s="18" t="s">
        <v>318</v>
      </c>
    </row>
    <row r="6" spans="1:8" x14ac:dyDescent="0.25">
      <c r="A6" s="17" t="s">
        <v>319</v>
      </c>
      <c r="B6" s="20">
        <v>28571429</v>
      </c>
    </row>
    <row r="7" spans="1:8" x14ac:dyDescent="0.25">
      <c r="A7" s="17" t="s">
        <v>321</v>
      </c>
      <c r="B7" s="20">
        <v>15950000</v>
      </c>
    </row>
    <row r="8" spans="1:8" x14ac:dyDescent="0.25">
      <c r="A8" s="17" t="s">
        <v>322</v>
      </c>
      <c r="B8" s="18" t="s">
        <v>323</v>
      </c>
    </row>
    <row r="9" spans="1:8" x14ac:dyDescent="0.25">
      <c r="A9" s="17" t="s">
        <v>324</v>
      </c>
      <c r="B9" s="18" t="s">
        <v>323</v>
      </c>
    </row>
    <row r="11" spans="1:8" x14ac:dyDescent="0.25">
      <c r="A11" s="265" t="s">
        <v>692</v>
      </c>
      <c r="B11" s="266" t="s">
        <v>693</v>
      </c>
      <c r="C11" s="266" t="s">
        <v>326</v>
      </c>
      <c r="D11" s="266" t="s">
        <v>694</v>
      </c>
      <c r="E11" s="266" t="s">
        <v>695</v>
      </c>
      <c r="F11" s="266" t="s">
        <v>696</v>
      </c>
      <c r="G11" s="266" t="s">
        <v>697</v>
      </c>
      <c r="H11" s="267" t="s">
        <v>1</v>
      </c>
    </row>
    <row r="12" spans="1:8" x14ac:dyDescent="0.25">
      <c r="A12" s="268" t="s">
        <v>1501</v>
      </c>
      <c r="B12" s="269" t="s">
        <v>1502</v>
      </c>
      <c r="C12" s="269" t="s">
        <v>700</v>
      </c>
      <c r="D12" s="269" t="s">
        <v>1503</v>
      </c>
      <c r="E12" s="270">
        <v>50</v>
      </c>
      <c r="F12" s="271">
        <v>5500000</v>
      </c>
      <c r="G12" s="271">
        <v>110000</v>
      </c>
      <c r="H12" s="272" t="s">
        <v>1504</v>
      </c>
    </row>
    <row r="13" spans="1:8" x14ac:dyDescent="0.25">
      <c r="A13" s="268" t="s">
        <v>1516</v>
      </c>
      <c r="B13" s="269" t="s">
        <v>1517</v>
      </c>
      <c r="C13" s="269" t="s">
        <v>700</v>
      </c>
      <c r="D13" s="269" t="s">
        <v>1518</v>
      </c>
      <c r="E13" s="270">
        <v>50</v>
      </c>
      <c r="F13" s="271">
        <v>10450000</v>
      </c>
      <c r="G13" s="271">
        <v>209000</v>
      </c>
      <c r="H13" s="272" t="s">
        <v>1519</v>
      </c>
    </row>
    <row r="14" spans="1:8" x14ac:dyDescent="0.25">
      <c r="A14" s="273" t="s">
        <v>310</v>
      </c>
      <c r="B14" s="274"/>
      <c r="C14" s="274"/>
      <c r="D14" s="274"/>
      <c r="E14" s="275"/>
      <c r="F14" s="276">
        <v>15950000</v>
      </c>
      <c r="G14" s="277"/>
      <c r="H14" s="277"/>
    </row>
  </sheetData>
  <hyperlinks>
    <hyperlink ref="D4" location="'Rekapitulace'!B5" display="&lt;&lt;&lt; Zpět na rekapitulaci" xr:uid="{00000000-0004-0000-D800-000000000000}"/>
  </hyperlinks>
  <pageMargins left="0.7" right="0.7" top="0.78740157499999996" bottom="0.78740157499999996" header="0.3" footer="0.3"/>
  <drawing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dimension ref="A1:N24"/>
  <sheetViews>
    <sheetView showGridLines="0" workbookViewId="0"/>
  </sheetViews>
  <sheetFormatPr defaultColWidth="12.140625" defaultRowHeight="15" customHeight="1" x14ac:dyDescent="0.25"/>
  <cols>
    <col min="1" max="1" width="21.140625" customWidth="1"/>
    <col min="2" max="2" width="14.5703125" customWidth="1"/>
    <col min="3" max="3" width="11.28515625" customWidth="1"/>
    <col min="4" max="4" width="9.28515625" customWidth="1"/>
    <col min="5" max="5" width="8.5703125" customWidth="1"/>
    <col min="6" max="6" width="1.140625" customWidth="1"/>
    <col min="7" max="7" width="11.7109375" customWidth="1"/>
    <col min="8" max="8" width="12.7109375" customWidth="1"/>
    <col min="9" max="9" width="15.7109375" customWidth="1"/>
    <col min="10" max="10" width="1.28515625" customWidth="1"/>
    <col min="11" max="11" width="11.7109375" customWidth="1"/>
    <col min="12" max="12" width="12.7109375" customWidth="1"/>
    <col min="13" max="13" width="15.7109375" customWidth="1"/>
  </cols>
  <sheetData>
    <row r="1" spans="1:14" x14ac:dyDescent="0.25">
      <c r="A1" s="17" t="s">
        <v>1</v>
      </c>
      <c r="B1" s="18" t="s">
        <v>2171</v>
      </c>
    </row>
    <row r="2" spans="1:14" x14ac:dyDescent="0.25">
      <c r="A2" s="17" t="s">
        <v>0</v>
      </c>
      <c r="B2" s="18" t="s">
        <v>253</v>
      </c>
    </row>
    <row r="3" spans="1:14" x14ac:dyDescent="0.25">
      <c r="A3" s="17" t="s">
        <v>2</v>
      </c>
      <c r="B3" s="18" t="s">
        <v>21</v>
      </c>
    </row>
    <row r="4" spans="1:14" x14ac:dyDescent="0.25">
      <c r="A4" s="17" t="s">
        <v>315</v>
      </c>
      <c r="B4" s="18" t="s">
        <v>31</v>
      </c>
      <c r="D4" s="19" t="s">
        <v>316</v>
      </c>
    </row>
    <row r="5" spans="1:14" x14ac:dyDescent="0.25">
      <c r="A5" s="17" t="s">
        <v>317</v>
      </c>
      <c r="B5" s="18" t="s">
        <v>318</v>
      </c>
    </row>
    <row r="6" spans="1:14" x14ac:dyDescent="0.25">
      <c r="A6" s="17" t="s">
        <v>319</v>
      </c>
      <c r="B6" s="18" t="s">
        <v>320</v>
      </c>
    </row>
    <row r="7" spans="1:14" x14ac:dyDescent="0.25">
      <c r="A7" s="17" t="s">
        <v>321</v>
      </c>
      <c r="B7" s="20">
        <v>0</v>
      </c>
    </row>
    <row r="8" spans="1:14" x14ac:dyDescent="0.25">
      <c r="A8" s="17" t="s">
        <v>322</v>
      </c>
      <c r="B8" s="18" t="s">
        <v>323</v>
      </c>
    </row>
    <row r="9" spans="1:14" x14ac:dyDescent="0.25">
      <c r="A9" s="17" t="s">
        <v>324</v>
      </c>
      <c r="B9" s="18" t="s">
        <v>323</v>
      </c>
    </row>
    <row r="11" spans="1:14" ht="15" customHeight="1" x14ac:dyDescent="0.25">
      <c r="A11" s="278"/>
      <c r="B11" s="279"/>
      <c r="C11" s="280"/>
      <c r="D11" s="280"/>
      <c r="E11" s="280"/>
      <c r="F11" s="280"/>
      <c r="G11" s="280"/>
      <c r="H11" s="280"/>
      <c r="I11" s="280"/>
      <c r="J11" s="280"/>
      <c r="K11" s="280"/>
      <c r="L11" s="280"/>
      <c r="M11" s="280"/>
      <c r="N11" s="281"/>
    </row>
    <row r="12" spans="1:14" ht="15" customHeight="1" x14ac:dyDescent="0.25">
      <c r="A12" s="282"/>
      <c r="B12" s="653" t="s">
        <v>1522</v>
      </c>
      <c r="C12" s="653"/>
      <c r="D12" s="653"/>
      <c r="E12" s="653"/>
      <c r="F12" s="283"/>
      <c r="G12" s="653" t="s">
        <v>1523</v>
      </c>
      <c r="H12" s="653"/>
      <c r="I12" s="653"/>
      <c r="J12" s="283"/>
      <c r="K12" s="653" t="s">
        <v>6</v>
      </c>
      <c r="L12" s="653"/>
      <c r="M12" s="653"/>
      <c r="N12" s="284"/>
    </row>
    <row r="13" spans="1:14" ht="43.5" customHeight="1" x14ac:dyDescent="0.25">
      <c r="A13" s="285"/>
      <c r="B13" s="286" t="s">
        <v>332</v>
      </c>
      <c r="C13" s="286" t="s">
        <v>1524</v>
      </c>
      <c r="D13" s="286" t="s">
        <v>1525</v>
      </c>
      <c r="E13" s="286" t="s">
        <v>433</v>
      </c>
      <c r="F13" s="287"/>
      <c r="G13" s="286" t="s">
        <v>1526</v>
      </c>
      <c r="H13" s="286" t="s">
        <v>1527</v>
      </c>
      <c r="I13" s="286" t="s">
        <v>1528</v>
      </c>
      <c r="J13" s="288"/>
      <c r="K13" s="286" t="s">
        <v>1529</v>
      </c>
      <c r="L13" s="286" t="s">
        <v>1530</v>
      </c>
      <c r="M13" s="286" t="s">
        <v>1531</v>
      </c>
      <c r="N13" s="289"/>
    </row>
    <row r="14" spans="1:14" ht="15" customHeight="1" x14ac:dyDescent="0.25">
      <c r="A14" s="285"/>
      <c r="B14" s="290" t="s">
        <v>1532</v>
      </c>
      <c r="C14" s="291" t="s">
        <v>21</v>
      </c>
      <c r="D14" s="291" t="s">
        <v>1533</v>
      </c>
      <c r="E14" s="292">
        <v>1.46</v>
      </c>
      <c r="F14" s="293"/>
      <c r="G14" s="36">
        <v>0</v>
      </c>
      <c r="H14" s="36">
        <v>0</v>
      </c>
      <c r="I14" s="294">
        <v>0</v>
      </c>
      <c r="J14" s="288"/>
      <c r="K14" s="36">
        <v>0</v>
      </c>
      <c r="L14" s="36">
        <v>0</v>
      </c>
      <c r="M14" s="294">
        <v>0</v>
      </c>
      <c r="N14" s="289"/>
    </row>
    <row r="15" spans="1:14" ht="15" customHeight="1" x14ac:dyDescent="0.25">
      <c r="A15" s="285"/>
      <c r="B15" s="290" t="s">
        <v>1532</v>
      </c>
      <c r="C15" s="291" t="s">
        <v>21</v>
      </c>
      <c r="D15" s="291" t="s">
        <v>1534</v>
      </c>
      <c r="E15" s="292">
        <v>1.43</v>
      </c>
      <c r="F15" s="293"/>
      <c r="G15" s="36">
        <v>0</v>
      </c>
      <c r="H15" s="36">
        <v>0</v>
      </c>
      <c r="I15" s="294">
        <v>0</v>
      </c>
      <c r="J15" s="288"/>
      <c r="K15" s="36">
        <v>0</v>
      </c>
      <c r="L15" s="36">
        <v>0</v>
      </c>
      <c r="M15" s="294">
        <v>0</v>
      </c>
      <c r="N15" s="289"/>
    </row>
    <row r="16" spans="1:14" ht="15" customHeight="1" x14ac:dyDescent="0.25">
      <c r="A16" s="285"/>
      <c r="B16" s="290" t="s">
        <v>1532</v>
      </c>
      <c r="C16" s="291" t="s">
        <v>21</v>
      </c>
      <c r="D16" s="291" t="s">
        <v>1535</v>
      </c>
      <c r="E16" s="292">
        <v>1.41</v>
      </c>
      <c r="F16" s="293"/>
      <c r="G16" s="36">
        <v>0</v>
      </c>
      <c r="H16" s="36">
        <v>0</v>
      </c>
      <c r="I16" s="294">
        <v>0</v>
      </c>
      <c r="J16" s="288"/>
      <c r="K16" s="36">
        <v>0</v>
      </c>
      <c r="L16" s="36">
        <v>0</v>
      </c>
      <c r="M16" s="294">
        <v>0</v>
      </c>
      <c r="N16" s="289"/>
    </row>
    <row r="17" spans="1:14" ht="15" customHeight="1" x14ac:dyDescent="0.25">
      <c r="A17" s="285"/>
      <c r="B17" s="290" t="s">
        <v>1532</v>
      </c>
      <c r="C17" s="291" t="s">
        <v>21</v>
      </c>
      <c r="D17" s="291" t="s">
        <v>1536</v>
      </c>
      <c r="E17" s="292">
        <v>1.18</v>
      </c>
      <c r="F17" s="293"/>
      <c r="G17" s="36">
        <v>0</v>
      </c>
      <c r="H17" s="36">
        <v>0</v>
      </c>
      <c r="I17" s="294">
        <v>0</v>
      </c>
      <c r="J17" s="288"/>
      <c r="K17" s="36">
        <v>0</v>
      </c>
      <c r="L17" s="36">
        <v>0</v>
      </c>
      <c r="M17" s="294">
        <v>0</v>
      </c>
      <c r="N17" s="289"/>
    </row>
    <row r="18" spans="1:14" ht="15" customHeight="1" x14ac:dyDescent="0.25">
      <c r="A18" s="285"/>
      <c r="B18" s="290" t="s">
        <v>1532</v>
      </c>
      <c r="C18" s="291" t="s">
        <v>21</v>
      </c>
      <c r="D18" s="291" t="s">
        <v>1537</v>
      </c>
      <c r="E18" s="292">
        <v>1.18</v>
      </c>
      <c r="F18" s="293"/>
      <c r="G18" s="36">
        <v>0</v>
      </c>
      <c r="H18" s="36">
        <v>0</v>
      </c>
      <c r="I18" s="294">
        <v>0</v>
      </c>
      <c r="J18" s="288"/>
      <c r="K18" s="36">
        <v>0</v>
      </c>
      <c r="L18" s="36">
        <v>0</v>
      </c>
      <c r="M18" s="294">
        <v>0</v>
      </c>
      <c r="N18" s="289"/>
    </row>
    <row r="19" spans="1:14" ht="15" customHeight="1" x14ac:dyDescent="0.25">
      <c r="A19" s="285"/>
      <c r="B19" s="290" t="s">
        <v>1532</v>
      </c>
      <c r="C19" s="291" t="s">
        <v>21</v>
      </c>
      <c r="D19" s="291" t="s">
        <v>1538</v>
      </c>
      <c r="E19" s="292">
        <v>1.42</v>
      </c>
      <c r="F19" s="295"/>
      <c r="G19" s="36">
        <v>0</v>
      </c>
      <c r="H19" s="36">
        <v>0</v>
      </c>
      <c r="I19" s="294">
        <v>0</v>
      </c>
      <c r="J19" s="288"/>
      <c r="K19" s="36">
        <v>0</v>
      </c>
      <c r="L19" s="36">
        <v>0</v>
      </c>
      <c r="M19" s="294">
        <v>0</v>
      </c>
      <c r="N19" s="289"/>
    </row>
    <row r="20" spans="1:14" ht="15" customHeight="1" x14ac:dyDescent="0.25">
      <c r="A20" s="296"/>
      <c r="B20" s="297"/>
      <c r="C20" s="298"/>
      <c r="D20" s="298"/>
      <c r="E20" s="298"/>
      <c r="F20" s="299"/>
      <c r="G20" s="298"/>
      <c r="H20" s="298"/>
      <c r="I20" s="300"/>
      <c r="J20" s="301"/>
      <c r="K20" s="302"/>
      <c r="L20" s="302"/>
      <c r="M20" s="302"/>
      <c r="N20" s="303"/>
    </row>
    <row r="21" spans="1:14" ht="8.25" customHeight="1" x14ac:dyDescent="0.25">
      <c r="A21" s="304"/>
      <c r="B21" s="305"/>
      <c r="C21" s="305"/>
      <c r="D21" s="305"/>
      <c r="E21" s="305"/>
      <c r="F21" s="305"/>
      <c r="G21" s="306"/>
      <c r="H21" s="306"/>
      <c r="I21" s="307"/>
      <c r="J21" s="304"/>
      <c r="K21" s="308"/>
      <c r="L21" s="308"/>
      <c r="M21" s="308"/>
    </row>
    <row r="22" spans="1:14" ht="15" customHeight="1" x14ac:dyDescent="0.25">
      <c r="A22" s="73"/>
      <c r="B22" s="73"/>
      <c r="C22" s="73"/>
      <c r="D22" s="73"/>
      <c r="E22" s="73"/>
      <c r="F22" s="309"/>
      <c r="G22" s="310"/>
      <c r="H22" s="280"/>
      <c r="I22" s="281"/>
      <c r="J22" s="311"/>
      <c r="K22" s="310"/>
      <c r="L22" s="280"/>
      <c r="M22" s="281"/>
    </row>
    <row r="23" spans="1:14" ht="15" customHeight="1" x14ac:dyDescent="0.25">
      <c r="A23" s="73"/>
      <c r="B23" s="73"/>
      <c r="C23" s="73"/>
      <c r="D23" s="73"/>
      <c r="E23" s="73"/>
      <c r="F23" s="309"/>
      <c r="G23" s="651" t="s">
        <v>1539</v>
      </c>
      <c r="H23" s="652"/>
      <c r="I23" s="312">
        <v>0</v>
      </c>
      <c r="J23" s="311"/>
      <c r="K23" s="651" t="s">
        <v>1540</v>
      </c>
      <c r="L23" s="652"/>
      <c r="M23" s="312">
        <v>0</v>
      </c>
    </row>
    <row r="24" spans="1:14" x14ac:dyDescent="0.25">
      <c r="G24" s="296"/>
      <c r="H24" s="301"/>
      <c r="I24" s="303"/>
      <c r="K24" s="296"/>
      <c r="L24" s="301"/>
      <c r="M24" s="303"/>
    </row>
  </sheetData>
  <mergeCells count="5">
    <mergeCell ref="G23:H23"/>
    <mergeCell ref="K23:L23"/>
    <mergeCell ref="K12:M12"/>
    <mergeCell ref="B12:E12"/>
    <mergeCell ref="G12:I12"/>
  </mergeCells>
  <hyperlinks>
    <hyperlink ref="D4" location="'Rekapitulace'!B5" display="&lt;&lt;&lt; Zpět na rekapitulaci" xr:uid="{00000000-0004-0000-D900-000000000000}"/>
  </hyperlinks>
  <pageMargins left="0.7" right="0.7" top="0.78740157499999996" bottom="0.78740157499999996" header="0.3" footer="0.3"/>
  <drawing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dimension ref="A1:N24"/>
  <sheetViews>
    <sheetView showGridLines="0" workbookViewId="0"/>
  </sheetViews>
  <sheetFormatPr defaultColWidth="12.140625" defaultRowHeight="15" customHeight="1" x14ac:dyDescent="0.25"/>
  <cols>
    <col min="1" max="1" width="21.140625" customWidth="1"/>
    <col min="2" max="2" width="14.5703125" customWidth="1"/>
    <col min="3" max="3" width="11.28515625" customWidth="1"/>
    <col min="4" max="4" width="9.28515625" customWidth="1"/>
    <col min="5" max="5" width="8.5703125" customWidth="1"/>
    <col min="6" max="6" width="1.140625" customWidth="1"/>
    <col min="7" max="7" width="11.7109375" customWidth="1"/>
    <col min="8" max="8" width="12.7109375" customWidth="1"/>
    <col min="9" max="9" width="15.7109375" customWidth="1"/>
    <col min="10" max="10" width="1.28515625" customWidth="1"/>
    <col min="11" max="11" width="11.7109375" customWidth="1"/>
    <col min="12" max="12" width="12.7109375" customWidth="1"/>
    <col min="13" max="13" width="15.7109375" customWidth="1"/>
  </cols>
  <sheetData>
    <row r="1" spans="1:14" x14ac:dyDescent="0.25">
      <c r="A1" s="17" t="s">
        <v>1</v>
      </c>
      <c r="B1" s="18" t="s">
        <v>2172</v>
      </c>
    </row>
    <row r="2" spans="1:14" x14ac:dyDescent="0.25">
      <c r="A2" s="17" t="s">
        <v>0</v>
      </c>
      <c r="B2" s="18" t="s">
        <v>253</v>
      </c>
    </row>
    <row r="3" spans="1:14" x14ac:dyDescent="0.25">
      <c r="A3" s="17" t="s">
        <v>2</v>
      </c>
      <c r="B3" s="18" t="s">
        <v>21</v>
      </c>
    </row>
    <row r="4" spans="1:14" x14ac:dyDescent="0.25">
      <c r="A4" s="17" t="s">
        <v>315</v>
      </c>
      <c r="B4" s="18" t="s">
        <v>31</v>
      </c>
      <c r="D4" s="19" t="s">
        <v>316</v>
      </c>
    </row>
    <row r="5" spans="1:14" x14ac:dyDescent="0.25">
      <c r="A5" s="17" t="s">
        <v>317</v>
      </c>
      <c r="B5" s="18" t="s">
        <v>318</v>
      </c>
    </row>
    <row r="6" spans="1:14" x14ac:dyDescent="0.25">
      <c r="A6" s="17" t="s">
        <v>319</v>
      </c>
      <c r="B6" s="18" t="s">
        <v>320</v>
      </c>
    </row>
    <row r="7" spans="1:14" x14ac:dyDescent="0.25">
      <c r="A7" s="17" t="s">
        <v>321</v>
      </c>
      <c r="B7" s="20">
        <v>0</v>
      </c>
    </row>
    <row r="8" spans="1:14" x14ac:dyDescent="0.25">
      <c r="A8" s="17" t="s">
        <v>322</v>
      </c>
      <c r="B8" s="18" t="s">
        <v>323</v>
      </c>
    </row>
    <row r="9" spans="1:14" x14ac:dyDescent="0.25">
      <c r="A9" s="17" t="s">
        <v>324</v>
      </c>
      <c r="B9" s="18" t="s">
        <v>323</v>
      </c>
    </row>
    <row r="11" spans="1:14" ht="15" customHeight="1" x14ac:dyDescent="0.25">
      <c r="A11" s="278"/>
      <c r="B11" s="279"/>
      <c r="C11" s="280"/>
      <c r="D11" s="280"/>
      <c r="E11" s="280"/>
      <c r="F11" s="280"/>
      <c r="G11" s="280"/>
      <c r="H11" s="280"/>
      <c r="I11" s="280"/>
      <c r="J11" s="280"/>
      <c r="K11" s="280"/>
      <c r="L11" s="280"/>
      <c r="M11" s="280"/>
      <c r="N11" s="281"/>
    </row>
    <row r="12" spans="1:14" ht="15" customHeight="1" x14ac:dyDescent="0.25">
      <c r="A12" s="282"/>
      <c r="B12" s="653" t="s">
        <v>1522</v>
      </c>
      <c r="C12" s="653"/>
      <c r="D12" s="653"/>
      <c r="E12" s="653"/>
      <c r="F12" s="283"/>
      <c r="G12" s="653" t="s">
        <v>1523</v>
      </c>
      <c r="H12" s="653"/>
      <c r="I12" s="653"/>
      <c r="J12" s="283"/>
      <c r="K12" s="653" t="s">
        <v>6</v>
      </c>
      <c r="L12" s="653"/>
      <c r="M12" s="653"/>
      <c r="N12" s="284"/>
    </row>
    <row r="13" spans="1:14" ht="43.5" customHeight="1" x14ac:dyDescent="0.25">
      <c r="A13" s="285"/>
      <c r="B13" s="286" t="s">
        <v>332</v>
      </c>
      <c r="C13" s="286" t="s">
        <v>1524</v>
      </c>
      <c r="D13" s="286" t="s">
        <v>1525</v>
      </c>
      <c r="E13" s="286" t="s">
        <v>433</v>
      </c>
      <c r="F13" s="287"/>
      <c r="G13" s="286" t="s">
        <v>1526</v>
      </c>
      <c r="H13" s="286" t="s">
        <v>1527</v>
      </c>
      <c r="I13" s="286" t="s">
        <v>1528</v>
      </c>
      <c r="J13" s="288"/>
      <c r="K13" s="286" t="s">
        <v>1529</v>
      </c>
      <c r="L13" s="286" t="s">
        <v>1530</v>
      </c>
      <c r="M13" s="286" t="s">
        <v>1531</v>
      </c>
      <c r="N13" s="289"/>
    </row>
    <row r="14" spans="1:14" ht="15" customHeight="1" x14ac:dyDescent="0.25">
      <c r="A14" s="285"/>
      <c r="B14" s="290" t="s">
        <v>1542</v>
      </c>
      <c r="C14" s="291" t="s">
        <v>21</v>
      </c>
      <c r="D14" s="291" t="s">
        <v>1533</v>
      </c>
      <c r="E14" s="292">
        <v>1.46</v>
      </c>
      <c r="F14" s="293"/>
      <c r="G14" s="36">
        <v>0</v>
      </c>
      <c r="H14" s="36">
        <v>0</v>
      </c>
      <c r="I14" s="294">
        <v>0</v>
      </c>
      <c r="J14" s="288"/>
      <c r="K14" s="36">
        <v>0</v>
      </c>
      <c r="L14" s="36">
        <v>0</v>
      </c>
      <c r="M14" s="294">
        <v>0</v>
      </c>
      <c r="N14" s="289"/>
    </row>
    <row r="15" spans="1:14" ht="15" customHeight="1" x14ac:dyDescent="0.25">
      <c r="A15" s="285"/>
      <c r="B15" s="290" t="s">
        <v>1542</v>
      </c>
      <c r="C15" s="291" t="s">
        <v>21</v>
      </c>
      <c r="D15" s="291" t="s">
        <v>1534</v>
      </c>
      <c r="E15" s="292">
        <v>1.43</v>
      </c>
      <c r="F15" s="293"/>
      <c r="G15" s="36">
        <v>0</v>
      </c>
      <c r="H15" s="36">
        <v>0</v>
      </c>
      <c r="I15" s="294">
        <v>0</v>
      </c>
      <c r="J15" s="288"/>
      <c r="K15" s="36">
        <v>0</v>
      </c>
      <c r="L15" s="36">
        <v>0</v>
      </c>
      <c r="M15" s="294">
        <v>0</v>
      </c>
      <c r="N15" s="289"/>
    </row>
    <row r="16" spans="1:14" ht="15" customHeight="1" x14ac:dyDescent="0.25">
      <c r="A16" s="285"/>
      <c r="B16" s="290" t="s">
        <v>1542</v>
      </c>
      <c r="C16" s="291" t="s">
        <v>21</v>
      </c>
      <c r="D16" s="291" t="s">
        <v>1535</v>
      </c>
      <c r="E16" s="292">
        <v>1.41</v>
      </c>
      <c r="F16" s="293"/>
      <c r="G16" s="36">
        <v>0</v>
      </c>
      <c r="H16" s="36">
        <v>0</v>
      </c>
      <c r="I16" s="294">
        <v>0</v>
      </c>
      <c r="J16" s="288"/>
      <c r="K16" s="36">
        <v>0</v>
      </c>
      <c r="L16" s="36">
        <v>0</v>
      </c>
      <c r="M16" s="294">
        <v>0</v>
      </c>
      <c r="N16" s="289"/>
    </row>
    <row r="17" spans="1:14" ht="15" customHeight="1" x14ac:dyDescent="0.25">
      <c r="A17" s="285"/>
      <c r="B17" s="290" t="s">
        <v>1542</v>
      </c>
      <c r="C17" s="291" t="s">
        <v>21</v>
      </c>
      <c r="D17" s="291" t="s">
        <v>1536</v>
      </c>
      <c r="E17" s="292">
        <v>1.18</v>
      </c>
      <c r="F17" s="293"/>
      <c r="G17" s="36">
        <v>0</v>
      </c>
      <c r="H17" s="36">
        <v>0</v>
      </c>
      <c r="I17" s="294">
        <v>0</v>
      </c>
      <c r="J17" s="288"/>
      <c r="K17" s="36">
        <v>0</v>
      </c>
      <c r="L17" s="36">
        <v>0</v>
      </c>
      <c r="M17" s="294">
        <v>0</v>
      </c>
      <c r="N17" s="289"/>
    </row>
    <row r="18" spans="1:14" ht="15" customHeight="1" x14ac:dyDescent="0.25">
      <c r="A18" s="285"/>
      <c r="B18" s="290" t="s">
        <v>1542</v>
      </c>
      <c r="C18" s="291" t="s">
        <v>21</v>
      </c>
      <c r="D18" s="291" t="s">
        <v>1537</v>
      </c>
      <c r="E18" s="292">
        <v>1.18</v>
      </c>
      <c r="F18" s="293"/>
      <c r="G18" s="36">
        <v>0</v>
      </c>
      <c r="H18" s="36">
        <v>0</v>
      </c>
      <c r="I18" s="294">
        <v>0</v>
      </c>
      <c r="J18" s="288"/>
      <c r="K18" s="36">
        <v>0</v>
      </c>
      <c r="L18" s="36">
        <v>0</v>
      </c>
      <c r="M18" s="294">
        <v>0</v>
      </c>
      <c r="N18" s="289"/>
    </row>
    <row r="19" spans="1:14" ht="15" customHeight="1" x14ac:dyDescent="0.25">
      <c r="A19" s="285"/>
      <c r="B19" s="290" t="s">
        <v>1542</v>
      </c>
      <c r="C19" s="291" t="s">
        <v>21</v>
      </c>
      <c r="D19" s="291" t="s">
        <v>1538</v>
      </c>
      <c r="E19" s="292">
        <v>1.42</v>
      </c>
      <c r="F19" s="295"/>
      <c r="G19" s="36">
        <v>0</v>
      </c>
      <c r="H19" s="36">
        <v>0</v>
      </c>
      <c r="I19" s="294">
        <v>0</v>
      </c>
      <c r="J19" s="288"/>
      <c r="K19" s="36">
        <v>0</v>
      </c>
      <c r="L19" s="36">
        <v>0</v>
      </c>
      <c r="M19" s="294">
        <v>0</v>
      </c>
      <c r="N19" s="289"/>
    </row>
    <row r="20" spans="1:14" ht="15" customHeight="1" x14ac:dyDescent="0.25">
      <c r="A20" s="296"/>
      <c r="B20" s="297"/>
      <c r="C20" s="298"/>
      <c r="D20" s="298"/>
      <c r="E20" s="298"/>
      <c r="F20" s="299"/>
      <c r="G20" s="298"/>
      <c r="H20" s="298"/>
      <c r="I20" s="300"/>
      <c r="J20" s="301"/>
      <c r="K20" s="302"/>
      <c r="L20" s="302"/>
      <c r="M20" s="302"/>
      <c r="N20" s="303"/>
    </row>
    <row r="21" spans="1:14" ht="8.25" customHeight="1" x14ac:dyDescent="0.25">
      <c r="A21" s="304"/>
      <c r="B21" s="305"/>
      <c r="C21" s="305"/>
      <c r="D21" s="305"/>
      <c r="E21" s="305"/>
      <c r="F21" s="305"/>
      <c r="G21" s="306"/>
      <c r="H21" s="306"/>
      <c r="I21" s="307"/>
      <c r="J21" s="304"/>
      <c r="K21" s="308"/>
      <c r="L21" s="308"/>
      <c r="M21" s="308"/>
    </row>
    <row r="22" spans="1:14" ht="15" customHeight="1" x14ac:dyDescent="0.25">
      <c r="A22" s="73"/>
      <c r="B22" s="73"/>
      <c r="C22" s="73"/>
      <c r="D22" s="73"/>
      <c r="E22" s="73"/>
      <c r="F22" s="309"/>
      <c r="G22" s="310"/>
      <c r="H22" s="280"/>
      <c r="I22" s="281"/>
      <c r="J22" s="311"/>
      <c r="K22" s="310"/>
      <c r="L22" s="280"/>
      <c r="M22" s="281"/>
    </row>
    <row r="23" spans="1:14" ht="15" customHeight="1" x14ac:dyDescent="0.25">
      <c r="A23" s="73"/>
      <c r="B23" s="73"/>
      <c r="C23" s="73"/>
      <c r="D23" s="73"/>
      <c r="E23" s="73"/>
      <c r="F23" s="309"/>
      <c r="G23" s="651" t="s">
        <v>1539</v>
      </c>
      <c r="H23" s="652"/>
      <c r="I23" s="312">
        <v>0</v>
      </c>
      <c r="J23" s="311"/>
      <c r="K23" s="651" t="s">
        <v>1540</v>
      </c>
      <c r="L23" s="652"/>
      <c r="M23" s="312">
        <v>0</v>
      </c>
    </row>
    <row r="24" spans="1:14" x14ac:dyDescent="0.25">
      <c r="G24" s="296"/>
      <c r="H24" s="301"/>
      <c r="I24" s="303"/>
      <c r="K24" s="296"/>
      <c r="L24" s="301"/>
      <c r="M24" s="303"/>
    </row>
  </sheetData>
  <mergeCells count="5">
    <mergeCell ref="G23:H23"/>
    <mergeCell ref="K23:L23"/>
    <mergeCell ref="K12:M12"/>
    <mergeCell ref="B12:E12"/>
    <mergeCell ref="G12:I12"/>
  </mergeCells>
  <hyperlinks>
    <hyperlink ref="D4" location="'Rekapitulace'!B5" display="&lt;&lt;&lt; Zpět na rekapitulaci" xr:uid="{00000000-0004-0000-DA00-000000000000}"/>
  </hyperlinks>
  <pageMargins left="0.7" right="0.7" top="0.78740157499999996" bottom="0.78740157499999996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D12"/>
  <sheetViews>
    <sheetView showGridLines="0" workbookViewId="0"/>
  </sheetViews>
  <sheetFormatPr defaultColWidth="12.140625" defaultRowHeight="15" customHeight="1" x14ac:dyDescent="0.25"/>
  <cols>
    <col min="1" max="1" width="26.85546875" customWidth="1"/>
    <col min="2" max="2" width="15.7109375" customWidth="1"/>
    <col min="3" max="3" width="15.85546875" customWidth="1"/>
  </cols>
  <sheetData>
    <row r="1" spans="1:4" x14ac:dyDescent="0.25">
      <c r="A1" s="17" t="s">
        <v>1</v>
      </c>
      <c r="B1" s="18" t="s">
        <v>1679</v>
      </c>
    </row>
    <row r="2" spans="1:4" x14ac:dyDescent="0.25">
      <c r="A2" s="17" t="s">
        <v>0</v>
      </c>
      <c r="B2" s="18" t="s">
        <v>14</v>
      </c>
    </row>
    <row r="3" spans="1:4" x14ac:dyDescent="0.25">
      <c r="A3" s="17" t="s">
        <v>2</v>
      </c>
      <c r="B3" s="18" t="s">
        <v>21</v>
      </c>
    </row>
    <row r="4" spans="1:4" x14ac:dyDescent="0.25">
      <c r="A4" s="17" t="s">
        <v>315</v>
      </c>
      <c r="B4" s="18" t="s">
        <v>47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0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x14ac:dyDescent="0.25">
      <c r="A11" s="358" t="s">
        <v>1680</v>
      </c>
      <c r="B11" s="359" t="s">
        <v>1681</v>
      </c>
      <c r="C11" s="359" t="s">
        <v>1682</v>
      </c>
    </row>
    <row r="12" spans="1:4" x14ac:dyDescent="0.25">
      <c r="A12" s="360" t="s">
        <v>310</v>
      </c>
      <c r="B12" s="361">
        <v>0</v>
      </c>
      <c r="C12" s="361">
        <v>0</v>
      </c>
    </row>
  </sheetData>
  <hyperlinks>
    <hyperlink ref="D4" location="'Rekapitulace'!B5" display="&lt;&lt;&lt; Zpět na rekapitulaci" xr:uid="{00000000-0004-0000-1500-000000000000}"/>
  </hyperlinks>
  <pageMargins left="0.7" right="0.7" top="0.78740157499999996" bottom="0.78740157499999996" header="0.3" footer="0.3"/>
  <drawing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dimension ref="A1:R49"/>
  <sheetViews>
    <sheetView showGridLines="0" workbookViewId="0"/>
  </sheetViews>
  <sheetFormatPr defaultColWidth="12.140625" defaultRowHeight="15" customHeight="1" x14ac:dyDescent="0.25"/>
  <cols>
    <col min="1" max="1" width="10" customWidth="1"/>
    <col min="2" max="2" width="17.140625" customWidth="1"/>
    <col min="3" max="4" width="12.7109375" customWidth="1"/>
    <col min="5" max="5" width="13.85546875" customWidth="1"/>
    <col min="6" max="6" width="3.28515625" customWidth="1"/>
    <col min="7" max="7" width="14.42578125" customWidth="1"/>
    <col min="8" max="9" width="14.140625" customWidth="1"/>
    <col min="10" max="10" width="14.42578125" customWidth="1"/>
    <col min="11" max="11" width="13.140625" customWidth="1"/>
    <col min="12" max="12" width="14.5703125" customWidth="1"/>
    <col min="13" max="13" width="12.28515625" customWidth="1"/>
    <col min="14" max="14" width="11.7109375" customWidth="1"/>
    <col min="15" max="15" width="11.85546875" customWidth="1"/>
    <col min="16" max="16" width="3.7109375" customWidth="1"/>
    <col min="17" max="18" width="9.140625" customWidth="1"/>
  </cols>
  <sheetData>
    <row r="1" spans="1:18" x14ac:dyDescent="0.25">
      <c r="A1" s="17" t="s">
        <v>1</v>
      </c>
      <c r="B1" s="18" t="s">
        <v>2173</v>
      </c>
    </row>
    <row r="2" spans="1:18" x14ac:dyDescent="0.25">
      <c r="A2" s="17" t="s">
        <v>0</v>
      </c>
      <c r="B2" s="18" t="s">
        <v>253</v>
      </c>
    </row>
    <row r="3" spans="1:18" x14ac:dyDescent="0.25">
      <c r="A3" s="17" t="s">
        <v>2</v>
      </c>
      <c r="B3" s="18" t="s">
        <v>21</v>
      </c>
    </row>
    <row r="4" spans="1:18" x14ac:dyDescent="0.25">
      <c r="A4" s="17" t="s">
        <v>315</v>
      </c>
      <c r="B4" s="18" t="s">
        <v>34</v>
      </c>
      <c r="D4" s="19" t="s">
        <v>316</v>
      </c>
    </row>
    <row r="5" spans="1:18" x14ac:dyDescent="0.25">
      <c r="A5" s="17" t="s">
        <v>317</v>
      </c>
      <c r="B5" s="18" t="s">
        <v>318</v>
      </c>
    </row>
    <row r="6" spans="1:18" x14ac:dyDescent="0.25">
      <c r="A6" s="17" t="s">
        <v>319</v>
      </c>
      <c r="B6" s="18" t="s">
        <v>320</v>
      </c>
    </row>
    <row r="7" spans="1:18" x14ac:dyDescent="0.25">
      <c r="A7" s="17" t="s">
        <v>321</v>
      </c>
      <c r="B7" s="20">
        <v>17470623</v>
      </c>
    </row>
    <row r="8" spans="1:18" x14ac:dyDescent="0.25">
      <c r="A8" s="17" t="s">
        <v>322</v>
      </c>
      <c r="B8" s="18" t="s">
        <v>323</v>
      </c>
    </row>
    <row r="9" spans="1:18" x14ac:dyDescent="0.25">
      <c r="A9" s="17" t="s">
        <v>324</v>
      </c>
      <c r="B9" s="18" t="s">
        <v>323</v>
      </c>
    </row>
    <row r="11" spans="1:18" ht="15" customHeight="1" x14ac:dyDescent="0.25">
      <c r="A11" s="658" t="s">
        <v>1544</v>
      </c>
      <c r="B11" s="659"/>
      <c r="C11" s="659"/>
      <c r="D11" s="659"/>
      <c r="E11" s="659"/>
      <c r="F11" s="659"/>
      <c r="G11" s="579"/>
      <c r="H11" s="579"/>
      <c r="I11" s="579"/>
      <c r="J11" s="579"/>
      <c r="K11" s="579"/>
      <c r="L11" s="579"/>
      <c r="M11" s="579"/>
      <c r="N11" s="313"/>
      <c r="O11" s="313"/>
      <c r="P11" s="314"/>
      <c r="Q11" s="260"/>
      <c r="R11" s="73"/>
    </row>
    <row r="12" spans="1:18" ht="15" customHeight="1" x14ac:dyDescent="0.25">
      <c r="A12" s="21"/>
      <c r="B12" s="22"/>
      <c r="C12" s="28"/>
      <c r="D12" s="28"/>
      <c r="E12" s="28"/>
      <c r="F12" s="22"/>
      <c r="G12" s="22"/>
      <c r="H12" s="28"/>
      <c r="I12" s="28"/>
      <c r="J12" s="22"/>
      <c r="K12" s="22"/>
      <c r="L12" s="22"/>
      <c r="M12" s="28"/>
      <c r="N12" s="28"/>
      <c r="O12" s="28"/>
      <c r="P12" s="23"/>
      <c r="Q12" s="260"/>
      <c r="R12" s="73"/>
    </row>
    <row r="13" spans="1:18" ht="15" customHeight="1" x14ac:dyDescent="0.25">
      <c r="A13" s="21"/>
      <c r="B13" s="315"/>
      <c r="C13" s="585" t="s">
        <v>1523</v>
      </c>
      <c r="D13" s="642"/>
      <c r="E13" s="586"/>
      <c r="F13" s="316"/>
      <c r="G13" s="42"/>
      <c r="H13" s="577" t="s">
        <v>1545</v>
      </c>
      <c r="I13" s="577"/>
      <c r="J13" s="21"/>
      <c r="K13" s="22"/>
      <c r="L13" s="315"/>
      <c r="M13" s="585" t="s">
        <v>1546</v>
      </c>
      <c r="N13" s="642"/>
      <c r="O13" s="586"/>
      <c r="P13" s="32"/>
      <c r="Q13" s="260"/>
      <c r="R13" s="73"/>
    </row>
    <row r="14" spans="1:18" ht="15" customHeight="1" x14ac:dyDescent="0.25">
      <c r="A14" s="29"/>
      <c r="B14" s="317" t="s">
        <v>363</v>
      </c>
      <c r="C14" s="47" t="s">
        <v>4</v>
      </c>
      <c r="D14" s="47" t="s">
        <v>372</v>
      </c>
      <c r="E14" s="47" t="s">
        <v>6</v>
      </c>
      <c r="F14" s="316"/>
      <c r="G14" s="315"/>
      <c r="H14" s="47" t="s">
        <v>4</v>
      </c>
      <c r="I14" s="47" t="s">
        <v>372</v>
      </c>
      <c r="J14" s="318"/>
      <c r="K14" s="42"/>
      <c r="L14" s="317" t="s">
        <v>363</v>
      </c>
      <c r="M14" s="47" t="s">
        <v>4</v>
      </c>
      <c r="N14" s="47" t="s">
        <v>372</v>
      </c>
      <c r="O14" s="47" t="s">
        <v>6</v>
      </c>
      <c r="P14" s="32"/>
      <c r="Q14" s="260"/>
      <c r="R14" s="73"/>
    </row>
    <row r="15" spans="1:18" ht="15" customHeight="1" x14ac:dyDescent="0.35">
      <c r="A15" s="29"/>
      <c r="B15" s="319" t="s">
        <v>1547</v>
      </c>
      <c r="C15" s="226">
        <v>205.82560895</v>
      </c>
      <c r="D15" s="226">
        <v>205.82560895</v>
      </c>
      <c r="E15" s="226">
        <v>352.843901057143</v>
      </c>
      <c r="F15" s="32"/>
      <c r="G15" s="319" t="s">
        <v>1548</v>
      </c>
      <c r="H15" s="226">
        <v>426.78214960000003</v>
      </c>
      <c r="I15" s="226">
        <v>235.6374193</v>
      </c>
      <c r="J15" s="318"/>
      <c r="K15" s="42"/>
      <c r="L15" s="319" t="s">
        <v>1549</v>
      </c>
      <c r="M15" s="226">
        <v>205.82560895</v>
      </c>
      <c r="N15" s="226">
        <v>205.82560895</v>
      </c>
      <c r="O15" s="226">
        <v>352.843901057143</v>
      </c>
      <c r="P15" s="32"/>
      <c r="Q15" s="260"/>
      <c r="R15" s="73"/>
    </row>
    <row r="16" spans="1:18" ht="15" customHeight="1" x14ac:dyDescent="0.35">
      <c r="A16" s="29"/>
      <c r="B16" s="319" t="s">
        <v>1550</v>
      </c>
      <c r="C16" s="226">
        <v>49.368999420000002</v>
      </c>
      <c r="D16" s="226">
        <v>49.368999420000002</v>
      </c>
      <c r="E16" s="226">
        <v>84.632570434285697</v>
      </c>
      <c r="F16" s="318"/>
      <c r="G16" s="320"/>
      <c r="H16" s="321"/>
      <c r="I16" s="321"/>
      <c r="J16" s="28"/>
      <c r="K16" s="42"/>
      <c r="L16" s="319" t="s">
        <v>1551</v>
      </c>
      <c r="M16" s="226">
        <v>0</v>
      </c>
      <c r="N16" s="226">
        <v>0</v>
      </c>
      <c r="O16" s="226">
        <v>0</v>
      </c>
      <c r="P16" s="32"/>
      <c r="Q16" s="260"/>
      <c r="R16" s="73"/>
    </row>
    <row r="17" spans="1:18" ht="15.75" customHeight="1" x14ac:dyDescent="0.35">
      <c r="A17" s="29"/>
      <c r="B17" s="319" t="s">
        <v>1552</v>
      </c>
      <c r="C17" s="663">
        <v>68460</v>
      </c>
      <c r="D17" s="664"/>
      <c r="E17" s="665"/>
      <c r="F17" s="29"/>
      <c r="G17" s="322" t="s">
        <v>1553</v>
      </c>
      <c r="H17" s="47" t="s">
        <v>4</v>
      </c>
      <c r="I17" s="47" t="s">
        <v>372</v>
      </c>
      <c r="J17" s="47" t="s">
        <v>6</v>
      </c>
      <c r="K17" s="323"/>
      <c r="L17" s="324" t="s">
        <v>1554</v>
      </c>
      <c r="M17" s="325">
        <v>0</v>
      </c>
      <c r="N17" s="325">
        <v>0</v>
      </c>
      <c r="O17" s="325">
        <v>0</v>
      </c>
      <c r="P17" s="32"/>
      <c r="Q17" s="260"/>
      <c r="R17" s="73"/>
    </row>
    <row r="18" spans="1:18" ht="15" customHeight="1" x14ac:dyDescent="0.35">
      <c r="A18" s="29"/>
      <c r="B18" s="319" t="s">
        <v>1555</v>
      </c>
      <c r="C18" s="668">
        <v>1</v>
      </c>
      <c r="D18" s="668"/>
      <c r="E18" s="668"/>
      <c r="F18" s="29"/>
      <c r="G18" s="223" t="s">
        <v>1556</v>
      </c>
      <c r="H18" s="327">
        <v>15</v>
      </c>
      <c r="I18" s="327">
        <v>15</v>
      </c>
      <c r="J18" s="327">
        <v>15</v>
      </c>
      <c r="K18" s="323"/>
      <c r="L18" s="328" t="s">
        <v>1557</v>
      </c>
      <c r="M18" s="329">
        <v>205.82560899999999</v>
      </c>
      <c r="N18" s="329">
        <v>205.82560899999999</v>
      </c>
      <c r="O18" s="329">
        <v>352.84390114285702</v>
      </c>
      <c r="P18" s="32"/>
      <c r="Q18" s="260"/>
      <c r="R18" s="73"/>
    </row>
    <row r="19" spans="1:18" ht="15" customHeight="1" x14ac:dyDescent="0.35">
      <c r="A19" s="29"/>
      <c r="B19" s="319" t="s">
        <v>1558</v>
      </c>
      <c r="C19" s="660">
        <v>1</v>
      </c>
      <c r="D19" s="661"/>
      <c r="E19" s="662"/>
      <c r="F19" s="29"/>
      <c r="G19" s="223" t="s">
        <v>1559</v>
      </c>
      <c r="H19" s="327">
        <v>15</v>
      </c>
      <c r="I19" s="327">
        <v>16</v>
      </c>
      <c r="J19" s="327">
        <v>15</v>
      </c>
      <c r="K19" s="323"/>
      <c r="L19" s="330" t="s">
        <v>1560</v>
      </c>
      <c r="M19" s="226">
        <v>0</v>
      </c>
      <c r="N19" s="226">
        <v>0</v>
      </c>
      <c r="O19" s="226">
        <v>0</v>
      </c>
      <c r="P19" s="32"/>
      <c r="Q19" s="260"/>
      <c r="R19" s="73"/>
    </row>
    <row r="20" spans="1:18" ht="15" customHeight="1" x14ac:dyDescent="0.35">
      <c r="A20" s="29"/>
      <c r="B20" s="319" t="s">
        <v>1561</v>
      </c>
      <c r="C20" s="584">
        <v>0</v>
      </c>
      <c r="D20" s="584"/>
      <c r="E20" s="584"/>
      <c r="F20" s="318"/>
      <c r="G20" s="48"/>
      <c r="H20" s="48"/>
      <c r="I20" s="48"/>
      <c r="J20" s="48"/>
      <c r="K20" s="42"/>
      <c r="L20" s="330" t="s">
        <v>1562</v>
      </c>
      <c r="M20" s="226">
        <v>0</v>
      </c>
      <c r="N20" s="226">
        <v>0</v>
      </c>
      <c r="O20" s="226">
        <v>0</v>
      </c>
      <c r="P20" s="32"/>
      <c r="Q20" s="260"/>
      <c r="R20" s="73"/>
    </row>
    <row r="21" spans="1:18" ht="15" customHeight="1" x14ac:dyDescent="0.25">
      <c r="A21" s="21"/>
      <c r="B21" s="331"/>
      <c r="C21" s="332"/>
      <c r="D21" s="38"/>
      <c r="E21" s="38"/>
      <c r="F21" s="22"/>
      <c r="G21" s="22"/>
      <c r="H21" s="22"/>
      <c r="I21" s="22"/>
      <c r="J21" s="28"/>
      <c r="K21" s="28"/>
      <c r="L21" s="333"/>
      <c r="M21" s="48"/>
      <c r="N21" s="48"/>
      <c r="O21" s="48"/>
      <c r="P21" s="23"/>
      <c r="Q21" s="260"/>
      <c r="R21" s="73"/>
    </row>
    <row r="22" spans="1:18" ht="15" customHeight="1" x14ac:dyDescent="0.25">
      <c r="A22" s="21"/>
      <c r="B22" s="670"/>
      <c r="C22" s="670"/>
      <c r="D22" s="670"/>
      <c r="E22" s="670"/>
      <c r="F22" s="25"/>
      <c r="G22" s="52"/>
      <c r="H22" s="28"/>
      <c r="I22" s="315"/>
      <c r="J22" s="47" t="s">
        <v>4</v>
      </c>
      <c r="K22" s="47" t="s">
        <v>372</v>
      </c>
      <c r="L22" s="47" t="s">
        <v>6</v>
      </c>
      <c r="M22" s="318"/>
      <c r="N22" s="22"/>
      <c r="O22" s="22"/>
      <c r="P22" s="23"/>
      <c r="Q22" s="260"/>
      <c r="R22" s="73"/>
    </row>
    <row r="23" spans="1:18" ht="19.5" customHeight="1" x14ac:dyDescent="0.25">
      <c r="A23" s="29"/>
      <c r="B23" s="671" t="s">
        <v>1563</v>
      </c>
      <c r="C23" s="672"/>
      <c r="D23" s="672"/>
      <c r="E23" s="673"/>
      <c r="F23" s="334"/>
      <c r="G23" s="677" t="s">
        <v>1564</v>
      </c>
      <c r="H23" s="678"/>
      <c r="I23" s="679"/>
      <c r="J23" s="335">
        <v>14090821.19214</v>
      </c>
      <c r="K23" s="335">
        <v>14090821.19214</v>
      </c>
      <c r="L23" s="335">
        <v>24155693.472240001</v>
      </c>
      <c r="M23" s="318"/>
      <c r="N23" s="22"/>
      <c r="O23" s="22"/>
      <c r="P23" s="23"/>
      <c r="Q23" s="260"/>
      <c r="R23" s="73"/>
    </row>
    <row r="24" spans="1:18" ht="15" customHeight="1" x14ac:dyDescent="0.25">
      <c r="A24" s="29"/>
      <c r="B24" s="674"/>
      <c r="C24" s="675"/>
      <c r="D24" s="675"/>
      <c r="E24" s="676"/>
      <c r="F24" s="334"/>
      <c r="G24" s="677" t="s">
        <v>1565</v>
      </c>
      <c r="H24" s="678"/>
      <c r="I24" s="679"/>
      <c r="J24" s="335">
        <v>3379801.7002932001</v>
      </c>
      <c r="K24" s="335">
        <v>3379801.7002932001</v>
      </c>
      <c r="L24" s="335">
        <v>5793945.7719312003</v>
      </c>
      <c r="M24" s="318"/>
      <c r="N24" s="22"/>
      <c r="O24" s="22"/>
      <c r="P24" s="23"/>
      <c r="Q24" s="260"/>
      <c r="R24" s="73"/>
    </row>
    <row r="25" spans="1:18" ht="15" customHeight="1" x14ac:dyDescent="0.25">
      <c r="A25" s="21"/>
      <c r="B25" s="336"/>
      <c r="C25" s="336"/>
      <c r="D25" s="336"/>
      <c r="E25" s="336"/>
      <c r="F25" s="25"/>
      <c r="G25" s="313"/>
      <c r="H25" s="48"/>
      <c r="I25" s="48"/>
      <c r="J25" s="48"/>
      <c r="K25" s="48"/>
      <c r="L25" s="48"/>
      <c r="M25" s="22"/>
      <c r="N25" s="22"/>
      <c r="O25" s="22"/>
      <c r="P25" s="23"/>
      <c r="Q25" s="260"/>
      <c r="R25" s="73"/>
    </row>
    <row r="26" spans="1:18" ht="15" customHeight="1" x14ac:dyDescent="0.35">
      <c r="A26" s="29"/>
      <c r="B26" s="337" t="s">
        <v>1566</v>
      </c>
      <c r="C26" s="338">
        <v>17470622.8924332</v>
      </c>
      <c r="D26" s="338">
        <v>17470622.8924332</v>
      </c>
      <c r="E26" s="338">
        <v>29949639.244171198</v>
      </c>
      <c r="F26" s="318"/>
      <c r="G26" s="22"/>
      <c r="H26" s="22"/>
      <c r="I26" s="22"/>
      <c r="J26" s="22"/>
      <c r="K26" s="22"/>
      <c r="L26" s="22"/>
      <c r="M26" s="22"/>
      <c r="N26" s="22"/>
      <c r="O26" s="22"/>
      <c r="P26" s="23"/>
      <c r="Q26" s="260"/>
      <c r="R26" s="73"/>
    </row>
    <row r="27" spans="1:18" ht="15" customHeight="1" x14ac:dyDescent="0.25">
      <c r="A27" s="51"/>
      <c r="B27" s="53"/>
      <c r="C27" s="53"/>
      <c r="D27" s="53"/>
      <c r="E27" s="53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4"/>
      <c r="Q27" s="260"/>
      <c r="R27" s="73"/>
    </row>
    <row r="28" spans="1:18" ht="6.75" customHeight="1" x14ac:dyDescent="0.25">
      <c r="A28" s="249"/>
      <c r="B28" s="249"/>
      <c r="C28" s="249"/>
      <c r="D28" s="249"/>
      <c r="E28" s="249"/>
      <c r="F28" s="249"/>
      <c r="G28" s="249"/>
      <c r="H28" s="249"/>
      <c r="I28" s="249"/>
      <c r="J28" s="249"/>
      <c r="K28" s="249"/>
      <c r="L28" s="249"/>
      <c r="M28" s="249"/>
      <c r="N28" s="249"/>
      <c r="O28" s="249"/>
      <c r="P28" s="249"/>
      <c r="Q28" s="73"/>
      <c r="R28" s="73"/>
    </row>
    <row r="29" spans="1:18" ht="21.75" customHeight="1" x14ac:dyDescent="0.25">
      <c r="A29" s="658" t="s">
        <v>1567</v>
      </c>
      <c r="B29" s="659"/>
      <c r="C29" s="669"/>
      <c r="D29" s="669"/>
      <c r="E29" s="669"/>
      <c r="F29" s="659"/>
      <c r="G29" s="313"/>
      <c r="H29" s="321"/>
      <c r="I29" s="321"/>
      <c r="J29" s="313"/>
      <c r="K29" s="313"/>
      <c r="L29" s="313"/>
      <c r="M29" s="313"/>
      <c r="N29" s="313"/>
      <c r="O29" s="313"/>
      <c r="P29" s="314"/>
      <c r="Q29" s="260"/>
      <c r="R29" s="73"/>
    </row>
    <row r="30" spans="1:18" ht="15" customHeight="1" x14ac:dyDescent="0.25">
      <c r="A30" s="21"/>
      <c r="B30" s="315"/>
      <c r="C30" s="585" t="s">
        <v>1523</v>
      </c>
      <c r="D30" s="642"/>
      <c r="E30" s="586"/>
      <c r="F30" s="318"/>
      <c r="G30" s="42"/>
      <c r="H30" s="577" t="s">
        <v>1545</v>
      </c>
      <c r="I30" s="577"/>
      <c r="J30" s="318"/>
      <c r="K30" s="22"/>
      <c r="L30" s="22"/>
      <c r="M30" s="22"/>
      <c r="N30" s="22"/>
      <c r="O30" s="22"/>
      <c r="P30" s="23"/>
      <c r="Q30" s="260"/>
      <c r="R30" s="73"/>
    </row>
    <row r="31" spans="1:18" ht="15" customHeight="1" x14ac:dyDescent="0.25">
      <c r="A31" s="29"/>
      <c r="B31" s="223" t="s">
        <v>363</v>
      </c>
      <c r="C31" s="47" t="s">
        <v>4</v>
      </c>
      <c r="D31" s="47" t="s">
        <v>372</v>
      </c>
      <c r="E31" s="223" t="s">
        <v>6</v>
      </c>
      <c r="F31" s="318"/>
      <c r="G31" s="315"/>
      <c r="H31" s="223" t="s">
        <v>4</v>
      </c>
      <c r="I31" s="223" t="s">
        <v>372</v>
      </c>
      <c r="J31" s="318"/>
      <c r="K31" s="22"/>
      <c r="L31" s="22"/>
      <c r="M31" s="22"/>
      <c r="N31" s="22"/>
      <c r="O31" s="22"/>
      <c r="P31" s="23"/>
      <c r="Q31" s="260"/>
      <c r="R31" s="73"/>
    </row>
    <row r="32" spans="1:18" ht="15" customHeight="1" x14ac:dyDescent="0.35">
      <c r="A32" s="29"/>
      <c r="B32" s="223" t="s">
        <v>1568</v>
      </c>
      <c r="C32" s="226">
        <v>49.368999420000002</v>
      </c>
      <c r="D32" s="226">
        <v>49.368999420000002</v>
      </c>
      <c r="E32" s="226">
        <v>84.632570434285697</v>
      </c>
      <c r="F32" s="323"/>
      <c r="G32" s="223" t="s">
        <v>1569</v>
      </c>
      <c r="H32" s="226">
        <v>51.312900839999998</v>
      </c>
      <c r="I32" s="226">
        <v>31.072000379999999</v>
      </c>
      <c r="J32" s="318"/>
      <c r="K32" s="22"/>
      <c r="L32" s="22"/>
      <c r="M32" s="22"/>
      <c r="N32" s="22"/>
      <c r="O32" s="22"/>
      <c r="P32" s="23"/>
      <c r="Q32" s="260"/>
      <c r="R32" s="73"/>
    </row>
    <row r="33" spans="1:18" ht="15" customHeight="1" x14ac:dyDescent="0.35">
      <c r="A33" s="29"/>
      <c r="B33" s="223" t="s">
        <v>1570</v>
      </c>
      <c r="C33" s="36">
        <v>23</v>
      </c>
      <c r="D33" s="36">
        <v>23</v>
      </c>
      <c r="E33" s="36">
        <v>39</v>
      </c>
      <c r="F33" s="323"/>
      <c r="G33" s="223" t="s">
        <v>1571</v>
      </c>
      <c r="H33" s="36">
        <v>32</v>
      </c>
      <c r="I33" s="36">
        <v>19</v>
      </c>
      <c r="J33" s="318"/>
      <c r="K33" s="22"/>
      <c r="L33" s="22"/>
      <c r="M33" s="22"/>
      <c r="N33" s="22"/>
      <c r="O33" s="22"/>
      <c r="P33" s="23"/>
      <c r="Q33" s="260"/>
      <c r="R33" s="73"/>
    </row>
    <row r="34" spans="1:18" ht="15" customHeight="1" x14ac:dyDescent="0.25">
      <c r="A34" s="29"/>
      <c r="B34" s="47" t="s">
        <v>390</v>
      </c>
      <c r="C34" s="660">
        <v>1.1499999999999999</v>
      </c>
      <c r="D34" s="661"/>
      <c r="E34" s="662"/>
      <c r="F34" s="318"/>
      <c r="G34" s="48"/>
      <c r="H34" s="48"/>
      <c r="I34" s="48"/>
      <c r="J34" s="22"/>
      <c r="K34" s="22"/>
      <c r="L34" s="22"/>
      <c r="M34" s="22"/>
      <c r="N34" s="22"/>
      <c r="O34" s="22"/>
      <c r="P34" s="23"/>
      <c r="Q34" s="260"/>
      <c r="R34" s="73"/>
    </row>
    <row r="35" spans="1:18" ht="15" customHeight="1" x14ac:dyDescent="0.25">
      <c r="A35" s="21"/>
      <c r="B35" s="48"/>
      <c r="C35" s="48"/>
      <c r="D35" s="48"/>
      <c r="E35" s="48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3"/>
      <c r="Q35" s="260"/>
      <c r="R35" s="73"/>
    </row>
    <row r="36" spans="1:18" ht="15" customHeight="1" x14ac:dyDescent="0.25">
      <c r="A36" s="21"/>
      <c r="B36" s="28"/>
      <c r="C36" s="28"/>
      <c r="D36" s="28"/>
      <c r="E36" s="28"/>
      <c r="F36" s="28"/>
      <c r="G36" s="28"/>
      <c r="H36" s="28"/>
      <c r="I36" s="28"/>
      <c r="J36" s="22"/>
      <c r="K36" s="22"/>
      <c r="L36" s="22"/>
      <c r="M36" s="22"/>
      <c r="N36" s="22"/>
      <c r="O36" s="22"/>
      <c r="P36" s="23"/>
      <c r="Q36" s="260"/>
      <c r="R36" s="73"/>
    </row>
    <row r="37" spans="1:18" ht="15" customHeight="1" x14ac:dyDescent="0.25">
      <c r="A37" s="29"/>
      <c r="B37" s="588" t="s">
        <v>1572</v>
      </c>
      <c r="C37" s="588" t="s">
        <v>1573</v>
      </c>
      <c r="D37" s="588"/>
      <c r="E37" s="588"/>
      <c r="F37" s="588"/>
      <c r="G37" s="588"/>
      <c r="H37" s="588"/>
      <c r="I37" s="588"/>
      <c r="J37" s="318"/>
      <c r="K37" s="22"/>
      <c r="L37" s="22"/>
      <c r="M37" s="22"/>
      <c r="N37" s="22"/>
      <c r="O37" s="22"/>
      <c r="P37" s="23"/>
      <c r="Q37" s="260"/>
      <c r="R37" s="73"/>
    </row>
    <row r="38" spans="1:18" ht="15" customHeight="1" x14ac:dyDescent="0.25">
      <c r="A38" s="29"/>
      <c r="B38" s="588"/>
      <c r="C38" s="588"/>
      <c r="D38" s="588"/>
      <c r="E38" s="588"/>
      <c r="F38" s="588"/>
      <c r="G38" s="588"/>
      <c r="H38" s="588"/>
      <c r="I38" s="588"/>
      <c r="J38" s="318"/>
      <c r="K38" s="22"/>
      <c r="L38" s="22"/>
      <c r="M38" s="22"/>
      <c r="N38" s="22"/>
      <c r="O38" s="22"/>
      <c r="P38" s="23"/>
      <c r="Q38" s="260"/>
      <c r="R38" s="73"/>
    </row>
    <row r="39" spans="1:18" ht="15" customHeight="1" x14ac:dyDescent="0.25">
      <c r="A39" s="51"/>
      <c r="B39" s="339"/>
      <c r="C39" s="39"/>
      <c r="D39" s="39"/>
      <c r="E39" s="39"/>
      <c r="F39" s="39"/>
      <c r="G39" s="39"/>
      <c r="H39" s="39"/>
      <c r="I39" s="39"/>
      <c r="J39" s="52"/>
      <c r="K39" s="52"/>
      <c r="L39" s="52"/>
      <c r="M39" s="52"/>
      <c r="N39" s="52"/>
      <c r="O39" s="52"/>
      <c r="P39" s="54"/>
      <c r="Q39" s="260"/>
      <c r="R39" s="73"/>
    </row>
    <row r="40" spans="1:18" ht="6" customHeight="1" x14ac:dyDescent="0.25">
      <c r="A40" s="249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73"/>
      <c r="R40" s="73"/>
    </row>
    <row r="41" spans="1:18" ht="15" customHeight="1" x14ac:dyDescent="0.25">
      <c r="A41" s="658" t="s">
        <v>1574</v>
      </c>
      <c r="B41" s="669"/>
      <c r="C41" s="669"/>
      <c r="D41" s="669"/>
      <c r="E41" s="313"/>
      <c r="F41" s="313"/>
      <c r="G41" s="313"/>
      <c r="H41" s="313"/>
      <c r="I41" s="313"/>
      <c r="J41" s="313"/>
      <c r="K41" s="313"/>
      <c r="L41" s="313"/>
      <c r="M41" s="313"/>
      <c r="N41" s="313"/>
      <c r="O41" s="313"/>
      <c r="P41" s="314"/>
      <c r="Q41" s="260"/>
      <c r="R41" s="73"/>
    </row>
    <row r="42" spans="1:18" ht="15" customHeight="1" x14ac:dyDescent="0.35">
      <c r="A42" s="29"/>
      <c r="B42" s="585" t="s">
        <v>1575</v>
      </c>
      <c r="C42" s="586"/>
      <c r="D42" s="340">
        <v>68460</v>
      </c>
      <c r="E42" s="318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3"/>
      <c r="Q42" s="260"/>
      <c r="R42" s="73"/>
    </row>
    <row r="43" spans="1:18" ht="15" customHeight="1" x14ac:dyDescent="0.25">
      <c r="A43" s="21"/>
      <c r="B43" s="333"/>
      <c r="C43" s="333"/>
      <c r="D43" s="333"/>
      <c r="E43" s="28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3"/>
      <c r="Q43" s="260"/>
      <c r="R43" s="73"/>
    </row>
    <row r="44" spans="1:18" ht="15" customHeight="1" x14ac:dyDescent="0.35">
      <c r="A44" s="29"/>
      <c r="B44" s="656" t="s">
        <v>1576</v>
      </c>
      <c r="C44" s="666" t="s">
        <v>1577</v>
      </c>
      <c r="D44" s="667"/>
      <c r="E44" s="654">
        <v>1.58365743172643</v>
      </c>
      <c r="F44" s="318"/>
      <c r="G44" s="22"/>
      <c r="H44" s="22"/>
      <c r="I44" s="22"/>
      <c r="J44" s="22"/>
      <c r="K44" s="22"/>
      <c r="L44" s="22"/>
      <c r="M44" s="22"/>
      <c r="N44" s="22"/>
      <c r="O44" s="22"/>
      <c r="P44" s="23"/>
      <c r="Q44" s="260"/>
      <c r="R44" s="73"/>
    </row>
    <row r="45" spans="1:18" ht="15" customHeight="1" x14ac:dyDescent="0.35">
      <c r="A45" s="29"/>
      <c r="B45" s="657"/>
      <c r="C45" s="642" t="s">
        <v>1578</v>
      </c>
      <c r="D45" s="586"/>
      <c r="E45" s="655"/>
      <c r="F45" s="318"/>
      <c r="G45" s="22"/>
      <c r="H45" s="22"/>
      <c r="I45" s="22"/>
      <c r="J45" s="22"/>
      <c r="K45" s="22"/>
      <c r="L45" s="22"/>
      <c r="M45" s="22"/>
      <c r="N45" s="22"/>
      <c r="O45" s="22"/>
      <c r="P45" s="23"/>
      <c r="Q45" s="260"/>
      <c r="R45" s="73"/>
    </row>
    <row r="46" spans="1:18" ht="15" customHeight="1" x14ac:dyDescent="0.25">
      <c r="A46" s="21"/>
      <c r="B46" s="321"/>
      <c r="C46" s="333"/>
      <c r="D46" s="313"/>
      <c r="E46" s="313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3"/>
      <c r="Q46" s="260"/>
      <c r="R46" s="73"/>
    </row>
    <row r="47" spans="1:18" ht="15" customHeight="1" x14ac:dyDescent="0.35">
      <c r="A47" s="29"/>
      <c r="B47" s="291" t="s">
        <v>1577</v>
      </c>
      <c r="C47" s="341">
        <v>2384.98809218</v>
      </c>
      <c r="D47" s="318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3"/>
      <c r="Q47" s="260"/>
      <c r="R47" s="73"/>
    </row>
    <row r="48" spans="1:18" ht="15" customHeight="1" x14ac:dyDescent="0.35">
      <c r="A48" s="29"/>
      <c r="B48" s="291" t="s">
        <v>1579</v>
      </c>
      <c r="C48" s="36">
        <v>1506</v>
      </c>
      <c r="D48" s="318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3"/>
      <c r="Q48" s="260"/>
      <c r="R48" s="73"/>
    </row>
    <row r="49" spans="1:18" ht="15" customHeight="1" x14ac:dyDescent="0.25">
      <c r="A49" s="51"/>
      <c r="B49" s="53"/>
      <c r="C49" s="53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4"/>
      <c r="Q49" s="260"/>
      <c r="R49" s="73"/>
    </row>
  </sheetData>
  <mergeCells count="25">
    <mergeCell ref="B23:E24"/>
    <mergeCell ref="G23:I23"/>
    <mergeCell ref="C34:E34"/>
    <mergeCell ref="B42:C42"/>
    <mergeCell ref="G24:I24"/>
    <mergeCell ref="C37:I38"/>
    <mergeCell ref="B37:B38"/>
    <mergeCell ref="C30:E30"/>
    <mergeCell ref="H30:I30"/>
    <mergeCell ref="E44:E45"/>
    <mergeCell ref="B44:B45"/>
    <mergeCell ref="C45:D45"/>
    <mergeCell ref="A11:F11"/>
    <mergeCell ref="G11:M11"/>
    <mergeCell ref="C19:E19"/>
    <mergeCell ref="C20:E20"/>
    <mergeCell ref="C17:E17"/>
    <mergeCell ref="C44:D44"/>
    <mergeCell ref="C18:E18"/>
    <mergeCell ref="A41:D41"/>
    <mergeCell ref="H13:I13"/>
    <mergeCell ref="C13:E13"/>
    <mergeCell ref="M13:O13"/>
    <mergeCell ref="A29:F29"/>
    <mergeCell ref="B22:E22"/>
  </mergeCells>
  <hyperlinks>
    <hyperlink ref="D4" location="'Rekapitulace'!B5" display="&lt;&lt;&lt; Zpět na rekapitulaci" xr:uid="{00000000-0004-0000-DB00-000000000000}"/>
  </hyperlinks>
  <pageMargins left="0.7" right="0.7" top="0.78740157499999996" bottom="0.78740157499999996" header="0.3" footer="0.3"/>
  <drawing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dimension ref="A1:N13"/>
  <sheetViews>
    <sheetView showGridLines="0" workbookViewId="0"/>
  </sheetViews>
  <sheetFormatPr defaultColWidth="12.140625" defaultRowHeight="15" customHeight="1" x14ac:dyDescent="0.25"/>
  <cols>
    <col min="1" max="1" width="56.5703125" customWidth="1"/>
    <col min="2" max="2" width="14.28515625" customWidth="1"/>
    <col min="3" max="3" width="16.5703125" customWidth="1"/>
    <col min="4" max="14" width="15.7109375" customWidth="1"/>
  </cols>
  <sheetData>
    <row r="1" spans="1:14" x14ac:dyDescent="0.25">
      <c r="A1" s="17" t="s">
        <v>1</v>
      </c>
      <c r="B1" s="18" t="s">
        <v>2174</v>
      </c>
    </row>
    <row r="2" spans="1:14" x14ac:dyDescent="0.25">
      <c r="A2" s="17" t="s">
        <v>0</v>
      </c>
      <c r="B2" s="18" t="s">
        <v>253</v>
      </c>
    </row>
    <row r="3" spans="1:14" x14ac:dyDescent="0.25">
      <c r="A3" s="17" t="s">
        <v>2</v>
      </c>
      <c r="B3" s="18" t="s">
        <v>21</v>
      </c>
    </row>
    <row r="4" spans="1:14" x14ac:dyDescent="0.25">
      <c r="A4" s="17" t="s">
        <v>315</v>
      </c>
      <c r="B4" s="18" t="s">
        <v>36</v>
      </c>
      <c r="D4" s="19" t="s">
        <v>316</v>
      </c>
    </row>
    <row r="5" spans="1:14" x14ac:dyDescent="0.25">
      <c r="A5" s="17" t="s">
        <v>317</v>
      </c>
      <c r="B5" s="18" t="s">
        <v>318</v>
      </c>
    </row>
    <row r="6" spans="1:14" x14ac:dyDescent="0.25">
      <c r="A6" s="17" t="s">
        <v>319</v>
      </c>
      <c r="B6" s="18" t="s">
        <v>320</v>
      </c>
    </row>
    <row r="7" spans="1:14" x14ac:dyDescent="0.25">
      <c r="A7" s="17" t="s">
        <v>321</v>
      </c>
      <c r="B7" s="20">
        <v>286349</v>
      </c>
    </row>
    <row r="8" spans="1:14" x14ac:dyDescent="0.25">
      <c r="A8" s="17" t="s">
        <v>322</v>
      </c>
      <c r="B8" s="18" t="s">
        <v>323</v>
      </c>
    </row>
    <row r="9" spans="1:14" x14ac:dyDescent="0.25">
      <c r="A9" s="17" t="s">
        <v>324</v>
      </c>
      <c r="B9" s="18" t="s">
        <v>323</v>
      </c>
    </row>
    <row r="11" spans="1:14" x14ac:dyDescent="0.25">
      <c r="A11" s="55" t="s">
        <v>1</v>
      </c>
      <c r="B11" s="342" t="s">
        <v>1581</v>
      </c>
      <c r="C11" s="342" t="s">
        <v>694</v>
      </c>
      <c r="D11" s="55" t="s">
        <v>1582</v>
      </c>
      <c r="E11" s="55" t="s">
        <v>423</v>
      </c>
      <c r="F11" s="55" t="s">
        <v>334</v>
      </c>
      <c r="G11" s="55" t="s">
        <v>1583</v>
      </c>
      <c r="H11" s="55" t="s">
        <v>1584</v>
      </c>
      <c r="I11" s="55" t="s">
        <v>1585</v>
      </c>
      <c r="J11" s="55" t="s">
        <v>1586</v>
      </c>
      <c r="K11" s="55" t="s">
        <v>1587</v>
      </c>
      <c r="L11" s="55" t="s">
        <v>1588</v>
      </c>
      <c r="M11" s="55" t="s">
        <v>1589</v>
      </c>
      <c r="N11" s="55" t="s">
        <v>1590</v>
      </c>
    </row>
    <row r="12" spans="1:14" x14ac:dyDescent="0.25">
      <c r="A12" s="343" t="s">
        <v>1591</v>
      </c>
      <c r="B12" s="343" t="s">
        <v>1592</v>
      </c>
      <c r="C12" s="344" t="s">
        <v>1593</v>
      </c>
      <c r="D12" s="60">
        <v>286349.34000000003</v>
      </c>
      <c r="E12" s="60">
        <v>0</v>
      </c>
      <c r="F12" s="60">
        <v>286349.34000000003</v>
      </c>
      <c r="G12" s="60">
        <v>1</v>
      </c>
      <c r="H12" s="60">
        <v>218279</v>
      </c>
      <c r="I12" s="60">
        <v>68070.34</v>
      </c>
      <c r="J12" s="345" t="s">
        <v>1594</v>
      </c>
      <c r="K12" s="60">
        <v>0</v>
      </c>
      <c r="L12" s="60">
        <v>0</v>
      </c>
      <c r="M12" s="345" t="s">
        <v>1594</v>
      </c>
      <c r="N12" s="60">
        <v>0</v>
      </c>
    </row>
    <row r="13" spans="1:14" x14ac:dyDescent="0.25">
      <c r="A13" s="61" t="s">
        <v>310</v>
      </c>
      <c r="B13" s="680"/>
      <c r="C13" s="680"/>
      <c r="D13" s="64">
        <v>286349.34000000003</v>
      </c>
      <c r="E13" s="64">
        <v>0</v>
      </c>
      <c r="F13" s="64">
        <v>286349.34000000003</v>
      </c>
      <c r="G13" s="64">
        <v>1</v>
      </c>
      <c r="H13" s="64">
        <v>218279</v>
      </c>
      <c r="I13" s="63">
        <v>68070.34</v>
      </c>
      <c r="J13" s="64"/>
      <c r="K13" s="64">
        <v>0</v>
      </c>
      <c r="L13" s="63">
        <v>0</v>
      </c>
      <c r="M13" s="63"/>
      <c r="N13" s="63">
        <v>0</v>
      </c>
    </row>
  </sheetData>
  <mergeCells count="1">
    <mergeCell ref="B13:C13"/>
  </mergeCells>
  <hyperlinks>
    <hyperlink ref="D4" location="'Rekapitulace'!B5" display="&lt;&lt;&lt; Zpět na rekapitulaci" xr:uid="{00000000-0004-0000-DC00-000000000000}"/>
  </hyperlinks>
  <pageMargins left="0.7" right="0.7" top="0.78740157499999996" bottom="0.78740157499999996" header="0.3" footer="0.3"/>
  <drawing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dimension ref="A1:N13"/>
  <sheetViews>
    <sheetView showGridLines="0" workbookViewId="0"/>
  </sheetViews>
  <sheetFormatPr defaultColWidth="12.140625" defaultRowHeight="15" customHeight="1" x14ac:dyDescent="0.25"/>
  <cols>
    <col min="1" max="1" width="56.5703125" customWidth="1"/>
    <col min="2" max="2" width="14.28515625" customWidth="1"/>
    <col min="3" max="3" width="16.5703125" customWidth="1"/>
    <col min="4" max="14" width="15.7109375" customWidth="1"/>
  </cols>
  <sheetData>
    <row r="1" spans="1:14" x14ac:dyDescent="0.25">
      <c r="A1" s="17" t="s">
        <v>1</v>
      </c>
      <c r="B1" s="18" t="s">
        <v>2175</v>
      </c>
    </row>
    <row r="2" spans="1:14" x14ac:dyDescent="0.25">
      <c r="A2" s="17" t="s">
        <v>0</v>
      </c>
      <c r="B2" s="18" t="s">
        <v>253</v>
      </c>
    </row>
    <row r="3" spans="1:14" x14ac:dyDescent="0.25">
      <c r="A3" s="17" t="s">
        <v>2</v>
      </c>
      <c r="B3" s="18" t="s">
        <v>21</v>
      </c>
    </row>
    <row r="4" spans="1:14" x14ac:dyDescent="0.25">
      <c r="A4" s="17" t="s">
        <v>315</v>
      </c>
      <c r="B4" s="18" t="s">
        <v>36</v>
      </c>
      <c r="D4" s="19" t="s">
        <v>316</v>
      </c>
    </row>
    <row r="5" spans="1:14" x14ac:dyDescent="0.25">
      <c r="A5" s="17" t="s">
        <v>317</v>
      </c>
      <c r="B5" s="18" t="s">
        <v>318</v>
      </c>
    </row>
    <row r="6" spans="1:14" x14ac:dyDescent="0.25">
      <c r="A6" s="17" t="s">
        <v>319</v>
      </c>
      <c r="B6" s="18" t="s">
        <v>320</v>
      </c>
    </row>
    <row r="7" spans="1:14" x14ac:dyDescent="0.25">
      <c r="A7" s="17" t="s">
        <v>321</v>
      </c>
      <c r="B7" s="20">
        <v>779200</v>
      </c>
    </row>
    <row r="8" spans="1:14" x14ac:dyDescent="0.25">
      <c r="A8" s="17" t="s">
        <v>322</v>
      </c>
      <c r="B8" s="18" t="s">
        <v>323</v>
      </c>
    </row>
    <row r="9" spans="1:14" x14ac:dyDescent="0.25">
      <c r="A9" s="17" t="s">
        <v>324</v>
      </c>
      <c r="B9" s="18" t="s">
        <v>323</v>
      </c>
    </row>
    <row r="11" spans="1:14" x14ac:dyDescent="0.25">
      <c r="A11" s="55" t="s">
        <v>1</v>
      </c>
      <c r="B11" s="342" t="s">
        <v>1581</v>
      </c>
      <c r="C11" s="342" t="s">
        <v>694</v>
      </c>
      <c r="D11" s="55" t="s">
        <v>1582</v>
      </c>
      <c r="E11" s="55" t="s">
        <v>423</v>
      </c>
      <c r="F11" s="55" t="s">
        <v>334</v>
      </c>
      <c r="G11" s="55" t="s">
        <v>1583</v>
      </c>
      <c r="H11" s="55" t="s">
        <v>1584</v>
      </c>
      <c r="I11" s="55" t="s">
        <v>1585</v>
      </c>
      <c r="J11" s="55" t="s">
        <v>1586</v>
      </c>
      <c r="K11" s="55" t="s">
        <v>1587</v>
      </c>
      <c r="L11" s="55" t="s">
        <v>1588</v>
      </c>
      <c r="M11" s="55" t="s">
        <v>1589</v>
      </c>
      <c r="N11" s="55" t="s">
        <v>1590</v>
      </c>
    </row>
    <row r="12" spans="1:14" x14ac:dyDescent="0.25">
      <c r="A12" s="343" t="s">
        <v>1596</v>
      </c>
      <c r="B12" s="343" t="s">
        <v>1597</v>
      </c>
      <c r="C12" s="344" t="s">
        <v>1598</v>
      </c>
      <c r="D12" s="60">
        <v>779199.79</v>
      </c>
      <c r="E12" s="60">
        <v>0</v>
      </c>
      <c r="F12" s="60">
        <v>779199.79</v>
      </c>
      <c r="G12" s="60">
        <v>1</v>
      </c>
      <c r="H12" s="60">
        <v>594809</v>
      </c>
      <c r="I12" s="60">
        <v>0</v>
      </c>
      <c r="J12" s="345" t="s">
        <v>1594</v>
      </c>
      <c r="K12" s="60">
        <v>0</v>
      </c>
      <c r="L12" s="60">
        <v>0</v>
      </c>
      <c r="M12" s="345" t="s">
        <v>1594</v>
      </c>
      <c r="N12" s="60">
        <v>0</v>
      </c>
    </row>
    <row r="13" spans="1:14" x14ac:dyDescent="0.25">
      <c r="A13" s="61" t="s">
        <v>310</v>
      </c>
      <c r="B13" s="680"/>
      <c r="C13" s="680"/>
      <c r="D13" s="64">
        <v>779199.79</v>
      </c>
      <c r="E13" s="64">
        <v>0</v>
      </c>
      <c r="F13" s="64">
        <v>779199.79</v>
      </c>
      <c r="G13" s="64">
        <v>1</v>
      </c>
      <c r="H13" s="64">
        <v>594809</v>
      </c>
      <c r="I13" s="63">
        <v>0</v>
      </c>
      <c r="J13" s="64"/>
      <c r="K13" s="64">
        <v>0</v>
      </c>
      <c r="L13" s="63">
        <v>0</v>
      </c>
      <c r="M13" s="63"/>
      <c r="N13" s="63">
        <v>0</v>
      </c>
    </row>
  </sheetData>
  <mergeCells count="1">
    <mergeCell ref="B13:C13"/>
  </mergeCells>
  <hyperlinks>
    <hyperlink ref="D4" location="'Rekapitulace'!B5" display="&lt;&lt;&lt; Zpět na rekapitulaci" xr:uid="{00000000-0004-0000-DD00-000000000000}"/>
  </hyperlinks>
  <pageMargins left="0.7" right="0.7" top="0.78740157499999996" bottom="0.78740157499999996" header="0.3" footer="0.3"/>
  <drawing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dimension ref="A1:N15"/>
  <sheetViews>
    <sheetView showGridLines="0" workbookViewId="0"/>
  </sheetViews>
  <sheetFormatPr defaultColWidth="12.140625" defaultRowHeight="15" customHeight="1" x14ac:dyDescent="0.25"/>
  <cols>
    <col min="1" max="1" width="56.5703125" customWidth="1"/>
    <col min="2" max="2" width="14.28515625" customWidth="1"/>
    <col min="3" max="3" width="16.5703125" customWidth="1"/>
    <col min="4" max="14" width="15.7109375" customWidth="1"/>
  </cols>
  <sheetData>
    <row r="1" spans="1:14" x14ac:dyDescent="0.25">
      <c r="A1" s="17" t="s">
        <v>1</v>
      </c>
      <c r="B1" s="18" t="s">
        <v>2176</v>
      </c>
    </row>
    <row r="2" spans="1:14" x14ac:dyDescent="0.25">
      <c r="A2" s="17" t="s">
        <v>0</v>
      </c>
      <c r="B2" s="18" t="s">
        <v>253</v>
      </c>
    </row>
    <row r="3" spans="1:14" x14ac:dyDescent="0.25">
      <c r="A3" s="17" t="s">
        <v>2</v>
      </c>
      <c r="B3" s="18" t="s">
        <v>21</v>
      </c>
    </row>
    <row r="4" spans="1:14" x14ac:dyDescent="0.25">
      <c r="A4" s="17" t="s">
        <v>315</v>
      </c>
      <c r="B4" s="18" t="s">
        <v>36</v>
      </c>
      <c r="D4" s="19" t="s">
        <v>316</v>
      </c>
    </row>
    <row r="5" spans="1:14" x14ac:dyDescent="0.25">
      <c r="A5" s="17" t="s">
        <v>317</v>
      </c>
      <c r="B5" s="18" t="s">
        <v>318</v>
      </c>
    </row>
    <row r="6" spans="1:14" x14ac:dyDescent="0.25">
      <c r="A6" s="17" t="s">
        <v>319</v>
      </c>
      <c r="B6" s="18" t="s">
        <v>320</v>
      </c>
    </row>
    <row r="7" spans="1:14" x14ac:dyDescent="0.25">
      <c r="A7" s="17" t="s">
        <v>321</v>
      </c>
      <c r="B7" s="20">
        <v>306240</v>
      </c>
    </row>
    <row r="8" spans="1:14" x14ac:dyDescent="0.25">
      <c r="A8" s="17" t="s">
        <v>322</v>
      </c>
      <c r="B8" s="18" t="s">
        <v>323</v>
      </c>
    </row>
    <row r="9" spans="1:14" x14ac:dyDescent="0.25">
      <c r="A9" s="17" t="s">
        <v>324</v>
      </c>
      <c r="B9" s="18" t="s">
        <v>323</v>
      </c>
    </row>
    <row r="11" spans="1:14" x14ac:dyDescent="0.25">
      <c r="A11" s="55" t="s">
        <v>1</v>
      </c>
      <c r="B11" s="342" t="s">
        <v>1581</v>
      </c>
      <c r="C11" s="342" t="s">
        <v>694</v>
      </c>
      <c r="D11" s="55" t="s">
        <v>1582</v>
      </c>
      <c r="E11" s="55" t="s">
        <v>423</v>
      </c>
      <c r="F11" s="55" t="s">
        <v>334</v>
      </c>
      <c r="G11" s="55" t="s">
        <v>1583</v>
      </c>
      <c r="H11" s="55" t="s">
        <v>1584</v>
      </c>
      <c r="I11" s="55" t="s">
        <v>1585</v>
      </c>
      <c r="J11" s="55" t="s">
        <v>1586</v>
      </c>
      <c r="K11" s="55" t="s">
        <v>1587</v>
      </c>
      <c r="L11" s="55" t="s">
        <v>1588</v>
      </c>
      <c r="M11" s="55" t="s">
        <v>1589</v>
      </c>
      <c r="N11" s="55" t="s">
        <v>1590</v>
      </c>
    </row>
    <row r="12" spans="1:14" x14ac:dyDescent="0.25">
      <c r="A12" s="343" t="s">
        <v>1600</v>
      </c>
      <c r="B12" s="343" t="s">
        <v>1601</v>
      </c>
      <c r="C12" s="344" t="s">
        <v>323</v>
      </c>
      <c r="D12" s="60">
        <v>191812.54</v>
      </c>
      <c r="E12" s="60">
        <v>0</v>
      </c>
      <c r="F12" s="60">
        <v>191812.54</v>
      </c>
      <c r="G12" s="60">
        <v>1</v>
      </c>
      <c r="H12" s="60">
        <v>141778</v>
      </c>
      <c r="I12" s="60">
        <v>37274.519999999997</v>
      </c>
      <c r="J12" s="345" t="s">
        <v>1594</v>
      </c>
      <c r="K12" s="60">
        <v>0</v>
      </c>
      <c r="L12" s="60">
        <v>0</v>
      </c>
      <c r="M12" s="345" t="s">
        <v>1594</v>
      </c>
      <c r="N12" s="60">
        <v>0</v>
      </c>
    </row>
    <row r="13" spans="1:14" x14ac:dyDescent="0.25">
      <c r="A13" s="343" t="s">
        <v>1600</v>
      </c>
      <c r="B13" s="343" t="s">
        <v>1602</v>
      </c>
      <c r="C13" s="344" t="s">
        <v>323</v>
      </c>
      <c r="D13" s="60">
        <v>96192.5</v>
      </c>
      <c r="E13" s="60">
        <v>0</v>
      </c>
      <c r="F13" s="60">
        <v>96192.5</v>
      </c>
      <c r="G13" s="60">
        <v>1</v>
      </c>
      <c r="H13" s="60">
        <v>88250</v>
      </c>
      <c r="I13" s="60">
        <v>0</v>
      </c>
      <c r="J13" s="345" t="s">
        <v>1594</v>
      </c>
      <c r="K13" s="60">
        <v>0</v>
      </c>
      <c r="L13" s="60">
        <v>0</v>
      </c>
      <c r="M13" s="345" t="s">
        <v>1594</v>
      </c>
      <c r="N13" s="60">
        <v>0</v>
      </c>
    </row>
    <row r="14" spans="1:14" x14ac:dyDescent="0.25">
      <c r="A14" s="343" t="s">
        <v>1600</v>
      </c>
      <c r="B14" s="343" t="s">
        <v>1603</v>
      </c>
      <c r="C14" s="344" t="s">
        <v>323</v>
      </c>
      <c r="D14" s="60">
        <v>18234.61</v>
      </c>
      <c r="E14" s="60">
        <v>0</v>
      </c>
      <c r="F14" s="60">
        <v>18234.61</v>
      </c>
      <c r="G14" s="60">
        <v>1</v>
      </c>
      <c r="H14" s="60">
        <v>16729</v>
      </c>
      <c r="I14" s="60">
        <v>0</v>
      </c>
      <c r="J14" s="345" t="s">
        <v>1594</v>
      </c>
      <c r="K14" s="60">
        <v>0</v>
      </c>
      <c r="L14" s="60">
        <v>0</v>
      </c>
      <c r="M14" s="345" t="s">
        <v>1594</v>
      </c>
      <c r="N14" s="60">
        <v>0</v>
      </c>
    </row>
    <row r="15" spans="1:14" x14ac:dyDescent="0.25">
      <c r="A15" s="61" t="s">
        <v>310</v>
      </c>
      <c r="B15" s="680"/>
      <c r="C15" s="680"/>
      <c r="D15" s="64">
        <v>306239.65000000002</v>
      </c>
      <c r="E15" s="64">
        <v>0</v>
      </c>
      <c r="F15" s="64">
        <v>306239.65000000002</v>
      </c>
      <c r="G15" s="64">
        <v>3</v>
      </c>
      <c r="H15" s="64">
        <v>246757</v>
      </c>
      <c r="I15" s="63">
        <v>37274.519999999997</v>
      </c>
      <c r="J15" s="64"/>
      <c r="K15" s="64">
        <v>0</v>
      </c>
      <c r="L15" s="63">
        <v>0</v>
      </c>
      <c r="M15" s="63"/>
      <c r="N15" s="63">
        <v>0</v>
      </c>
    </row>
  </sheetData>
  <mergeCells count="1">
    <mergeCell ref="B15:C15"/>
  </mergeCells>
  <hyperlinks>
    <hyperlink ref="D4" location="'Rekapitulace'!B5" display="&lt;&lt;&lt; Zpět na rekapitulaci" xr:uid="{00000000-0004-0000-DE00-000000000000}"/>
  </hyperlinks>
  <pageMargins left="0.7" right="0.7" top="0.78740157499999996" bottom="0.78740157499999996" header="0.3" footer="0.3"/>
  <drawing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dimension ref="A1:I14"/>
  <sheetViews>
    <sheetView showGridLines="0" workbookViewId="0"/>
  </sheetViews>
  <sheetFormatPr defaultColWidth="12.140625" defaultRowHeight="15" customHeight="1" x14ac:dyDescent="0.25"/>
  <cols>
    <col min="1" max="1" width="65.42578125" customWidth="1"/>
    <col min="2" max="2" width="14.28515625" customWidth="1"/>
    <col min="3" max="3" width="16.5703125" customWidth="1"/>
    <col min="4" max="7" width="19" customWidth="1"/>
    <col min="8" max="9" width="14" customWidth="1"/>
  </cols>
  <sheetData>
    <row r="1" spans="1:9" x14ac:dyDescent="0.25">
      <c r="A1" s="17" t="s">
        <v>1</v>
      </c>
      <c r="B1" s="18" t="s">
        <v>2177</v>
      </c>
    </row>
    <row r="2" spans="1:9" x14ac:dyDescent="0.25">
      <c r="A2" s="17" t="s">
        <v>0</v>
      </c>
      <c r="B2" s="18" t="s">
        <v>253</v>
      </c>
    </row>
    <row r="3" spans="1:9" x14ac:dyDescent="0.25">
      <c r="A3" s="17" t="s">
        <v>2</v>
      </c>
      <c r="B3" s="18" t="s">
        <v>21</v>
      </c>
    </row>
    <row r="4" spans="1:9" x14ac:dyDescent="0.25">
      <c r="A4" s="17" t="s">
        <v>315</v>
      </c>
      <c r="B4" s="18" t="s">
        <v>36</v>
      </c>
      <c r="D4" s="19" t="s">
        <v>316</v>
      </c>
    </row>
    <row r="5" spans="1:9" x14ac:dyDescent="0.25">
      <c r="A5" s="17" t="s">
        <v>317</v>
      </c>
      <c r="B5" s="18" t="s">
        <v>318</v>
      </c>
    </row>
    <row r="6" spans="1:9" x14ac:dyDescent="0.25">
      <c r="A6" s="17" t="s">
        <v>319</v>
      </c>
      <c r="B6" s="18" t="s">
        <v>320</v>
      </c>
    </row>
    <row r="7" spans="1:9" x14ac:dyDescent="0.25">
      <c r="A7" s="17" t="s">
        <v>321</v>
      </c>
      <c r="B7" s="20">
        <v>0</v>
      </c>
    </row>
    <row r="8" spans="1:9" x14ac:dyDescent="0.25">
      <c r="A8" s="17" t="s">
        <v>322</v>
      </c>
      <c r="B8" s="18" t="s">
        <v>323</v>
      </c>
    </row>
    <row r="9" spans="1:9" x14ac:dyDescent="0.25">
      <c r="A9" s="17" t="s">
        <v>324</v>
      </c>
      <c r="B9" s="18" t="s">
        <v>323</v>
      </c>
    </row>
    <row r="11" spans="1:9" x14ac:dyDescent="0.25">
      <c r="A11" s="55" t="s">
        <v>1</v>
      </c>
      <c r="B11" s="342" t="s">
        <v>1581</v>
      </c>
      <c r="C11" s="342" t="s">
        <v>694</v>
      </c>
      <c r="D11" s="55" t="s">
        <v>1582</v>
      </c>
      <c r="E11" s="55" t="s">
        <v>423</v>
      </c>
      <c r="F11" s="55" t="s">
        <v>334</v>
      </c>
      <c r="G11" s="55" t="s">
        <v>1605</v>
      </c>
      <c r="H11" s="55" t="s">
        <v>1606</v>
      </c>
      <c r="I11" s="55" t="s">
        <v>1607</v>
      </c>
    </row>
    <row r="12" spans="1:9" x14ac:dyDescent="0.25">
      <c r="A12" s="61" t="s">
        <v>310</v>
      </c>
      <c r="B12" s="681"/>
      <c r="C12" s="682"/>
      <c r="D12" s="64">
        <v>0</v>
      </c>
      <c r="E12" s="64">
        <v>0</v>
      </c>
      <c r="F12" s="64">
        <v>0</v>
      </c>
      <c r="G12" s="681"/>
      <c r="H12" s="683"/>
      <c r="I12" s="682"/>
    </row>
    <row r="13" spans="1:9" x14ac:dyDescent="0.25">
      <c r="A13" s="346" t="s">
        <v>1608</v>
      </c>
      <c r="B13" s="684"/>
      <c r="C13" s="685"/>
      <c r="D13" s="685"/>
      <c r="E13" s="686"/>
      <c r="F13" s="347">
        <v>0</v>
      </c>
      <c r="G13" s="687"/>
      <c r="H13" s="688"/>
      <c r="I13" s="688"/>
    </row>
    <row r="14" spans="1:9" x14ac:dyDescent="0.25">
      <c r="A14" s="346" t="s">
        <v>1609</v>
      </c>
      <c r="B14" s="684"/>
      <c r="C14" s="685"/>
      <c r="D14" s="685"/>
      <c r="E14" s="686"/>
      <c r="F14" s="348">
        <v>0</v>
      </c>
      <c r="G14" s="689"/>
      <c r="H14" s="690"/>
      <c r="I14" s="690"/>
    </row>
  </sheetData>
  <mergeCells count="6">
    <mergeCell ref="B12:C12"/>
    <mergeCell ref="G12:I12"/>
    <mergeCell ref="B13:E13"/>
    <mergeCell ref="G13:I13"/>
    <mergeCell ref="B14:E14"/>
    <mergeCell ref="G14:I14"/>
  </mergeCells>
  <hyperlinks>
    <hyperlink ref="D4" location="'Rekapitulace'!B5" display="&lt;&lt;&lt; Zpět na rekapitulaci" xr:uid="{00000000-0004-0000-DF00-000000000000}"/>
  </hyperlinks>
  <pageMargins left="0.7" right="0.7" top="0.78740157499999996" bottom="0.78740157499999996" header="0.3" footer="0.3"/>
  <drawing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dimension ref="A1:J16"/>
  <sheetViews>
    <sheetView showGridLines="0" workbookViewId="0"/>
  </sheetViews>
  <sheetFormatPr defaultColWidth="12.140625" defaultRowHeight="15" customHeight="1" x14ac:dyDescent="0.25"/>
  <cols>
    <col min="1" max="1" width="65.42578125" customWidth="1"/>
    <col min="2" max="2" width="14.28515625" customWidth="1"/>
    <col min="3" max="3" width="33" customWidth="1"/>
    <col min="4" max="7" width="19" customWidth="1"/>
    <col min="8" max="9" width="14" customWidth="1"/>
  </cols>
  <sheetData>
    <row r="1" spans="1:10" x14ac:dyDescent="0.25">
      <c r="A1" s="17" t="s">
        <v>1</v>
      </c>
      <c r="B1" s="18" t="s">
        <v>2178</v>
      </c>
    </row>
    <row r="2" spans="1:10" x14ac:dyDescent="0.25">
      <c r="A2" s="17" t="s">
        <v>0</v>
      </c>
      <c r="B2" s="18" t="s">
        <v>253</v>
      </c>
    </row>
    <row r="3" spans="1:10" x14ac:dyDescent="0.25">
      <c r="A3" s="17" t="s">
        <v>2</v>
      </c>
      <c r="B3" s="18" t="s">
        <v>21</v>
      </c>
    </row>
    <row r="4" spans="1:10" x14ac:dyDescent="0.25">
      <c r="A4" s="17" t="s">
        <v>315</v>
      </c>
      <c r="B4" s="18" t="s">
        <v>36</v>
      </c>
      <c r="D4" s="19" t="s">
        <v>316</v>
      </c>
    </row>
    <row r="5" spans="1:10" x14ac:dyDescent="0.25">
      <c r="A5" s="17" t="s">
        <v>317</v>
      </c>
      <c r="B5" s="18" t="s">
        <v>318</v>
      </c>
    </row>
    <row r="6" spans="1:10" x14ac:dyDescent="0.25">
      <c r="A6" s="17" t="s">
        <v>319</v>
      </c>
      <c r="B6" s="18" t="s">
        <v>320</v>
      </c>
    </row>
    <row r="7" spans="1:10" x14ac:dyDescent="0.25">
      <c r="A7" s="17" t="s">
        <v>321</v>
      </c>
      <c r="B7" s="20">
        <v>132926</v>
      </c>
    </row>
    <row r="8" spans="1:10" x14ac:dyDescent="0.25">
      <c r="A8" s="17" t="s">
        <v>322</v>
      </c>
      <c r="B8" s="18" t="s">
        <v>323</v>
      </c>
    </row>
    <row r="9" spans="1:10" x14ac:dyDescent="0.25">
      <c r="A9" s="17" t="s">
        <v>324</v>
      </c>
      <c r="B9" s="18" t="s">
        <v>323</v>
      </c>
    </row>
    <row r="11" spans="1:10" x14ac:dyDescent="0.25">
      <c r="A11" s="55" t="s">
        <v>1</v>
      </c>
      <c r="B11" s="342" t="s">
        <v>1581</v>
      </c>
      <c r="C11" s="55" t="s">
        <v>1611</v>
      </c>
      <c r="D11" s="55" t="s">
        <v>1582</v>
      </c>
      <c r="E11" s="55" t="s">
        <v>423</v>
      </c>
      <c r="F11" s="55" t="s">
        <v>334</v>
      </c>
      <c r="G11" s="55" t="s">
        <v>1605</v>
      </c>
      <c r="H11" s="55" t="s">
        <v>1612</v>
      </c>
      <c r="I11" s="55" t="s">
        <v>1584</v>
      </c>
    </row>
    <row r="12" spans="1:10" x14ac:dyDescent="0.25">
      <c r="A12" s="343" t="s">
        <v>1613</v>
      </c>
      <c r="B12" s="343" t="s">
        <v>1614</v>
      </c>
      <c r="C12" s="344" t="s">
        <v>1615</v>
      </c>
      <c r="D12" s="60">
        <v>96170.1</v>
      </c>
      <c r="E12" s="60">
        <v>0</v>
      </c>
      <c r="F12" s="60">
        <v>96170.1</v>
      </c>
      <c r="G12" s="60">
        <v>1.3</v>
      </c>
      <c r="H12" s="60">
        <v>60</v>
      </c>
      <c r="I12" s="60">
        <v>73977</v>
      </c>
    </row>
    <row r="13" spans="1:10" x14ac:dyDescent="0.25">
      <c r="A13" s="343" t="s">
        <v>1616</v>
      </c>
      <c r="B13" s="343" t="s">
        <v>1617</v>
      </c>
      <c r="C13" s="344" t="s">
        <v>1618</v>
      </c>
      <c r="D13" s="60">
        <v>36756.160000000003</v>
      </c>
      <c r="E13" s="60">
        <v>0</v>
      </c>
      <c r="F13" s="60">
        <v>36756.160000000003</v>
      </c>
      <c r="G13" s="60">
        <v>1.1200000000000001</v>
      </c>
      <c r="H13" s="60">
        <v>62</v>
      </c>
      <c r="I13" s="60">
        <v>32818</v>
      </c>
    </row>
    <row r="14" spans="1:10" x14ac:dyDescent="0.25">
      <c r="A14" s="61" t="s">
        <v>310</v>
      </c>
      <c r="B14" s="680"/>
      <c r="C14" s="680"/>
      <c r="D14" s="64">
        <v>132926.26</v>
      </c>
      <c r="E14" s="64">
        <v>0</v>
      </c>
      <c r="F14" s="64">
        <v>132926.26</v>
      </c>
      <c r="G14" s="64"/>
      <c r="H14" s="64"/>
      <c r="I14" s="64">
        <v>106795</v>
      </c>
    </row>
    <row r="15" spans="1:10" x14ac:dyDescent="0.25">
      <c r="A15" s="346" t="s">
        <v>1608</v>
      </c>
      <c r="B15" s="691"/>
      <c r="C15" s="691"/>
      <c r="D15" s="691"/>
      <c r="E15" s="691"/>
      <c r="F15" s="347">
        <v>0</v>
      </c>
      <c r="G15" s="350"/>
      <c r="H15" s="351"/>
      <c r="I15" s="351"/>
    </row>
    <row r="16" spans="1:10" x14ac:dyDescent="0.25">
      <c r="A16" s="346" t="s">
        <v>1609</v>
      </c>
      <c r="B16" s="691"/>
      <c r="C16" s="691"/>
      <c r="D16" s="691"/>
      <c r="E16" s="691"/>
      <c r="F16" s="348">
        <v>0</v>
      </c>
      <c r="G16" s="352"/>
      <c r="H16" s="73"/>
      <c r="I16" s="73"/>
      <c r="J16" s="73"/>
    </row>
  </sheetData>
  <mergeCells count="3">
    <mergeCell ref="B14:C14"/>
    <mergeCell ref="B15:E15"/>
    <mergeCell ref="B16:E16"/>
  </mergeCells>
  <hyperlinks>
    <hyperlink ref="D4" location="'Rekapitulace'!B5" display="&lt;&lt;&lt; Zpět na rekapitulaci" xr:uid="{00000000-0004-0000-E000-000000000000}"/>
  </hyperlinks>
  <pageMargins left="0.7" right="0.7" top="0.78740157499999996" bottom="0.78740157499999996" header="0.3" footer="0.3"/>
  <drawing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dimension ref="A1:I15"/>
  <sheetViews>
    <sheetView showGridLines="0" workbookViewId="0"/>
  </sheetViews>
  <sheetFormatPr defaultColWidth="12.140625" defaultRowHeight="15" customHeight="1" x14ac:dyDescent="0.25"/>
  <cols>
    <col min="1" max="1" width="27.28515625" customWidth="1"/>
    <col min="2" max="2" width="13.7109375" customWidth="1"/>
    <col min="3" max="3" width="11.85546875" customWidth="1"/>
    <col min="4" max="4" width="40.5703125" customWidth="1"/>
    <col min="5" max="7" width="17.7109375" customWidth="1"/>
    <col min="8" max="8" width="18.7109375" customWidth="1"/>
    <col min="9" max="9" width="14.42578125" customWidth="1"/>
  </cols>
  <sheetData>
    <row r="1" spans="1:9" x14ac:dyDescent="0.25">
      <c r="A1" s="17" t="s">
        <v>1</v>
      </c>
      <c r="B1" s="18" t="s">
        <v>2179</v>
      </c>
    </row>
    <row r="2" spans="1:9" x14ac:dyDescent="0.25">
      <c r="A2" s="17" t="s">
        <v>0</v>
      </c>
      <c r="B2" s="18" t="s">
        <v>253</v>
      </c>
    </row>
    <row r="3" spans="1:9" x14ac:dyDescent="0.25">
      <c r="A3" s="17" t="s">
        <v>2</v>
      </c>
      <c r="B3" s="18" t="s">
        <v>21</v>
      </c>
    </row>
    <row r="4" spans="1:9" x14ac:dyDescent="0.25">
      <c r="A4" s="17" t="s">
        <v>315</v>
      </c>
      <c r="B4" s="18" t="s">
        <v>42</v>
      </c>
      <c r="D4" s="19" t="s">
        <v>316</v>
      </c>
    </row>
    <row r="5" spans="1:9" x14ac:dyDescent="0.25">
      <c r="A5" s="17" t="s">
        <v>317</v>
      </c>
      <c r="B5" s="18" t="s">
        <v>318</v>
      </c>
    </row>
    <row r="6" spans="1:9" x14ac:dyDescent="0.25">
      <c r="A6" s="17" t="s">
        <v>319</v>
      </c>
      <c r="B6" s="18" t="s">
        <v>320</v>
      </c>
    </row>
    <row r="7" spans="1:9" x14ac:dyDescent="0.25">
      <c r="A7" s="17" t="s">
        <v>321</v>
      </c>
      <c r="B7" s="20">
        <v>58079</v>
      </c>
    </row>
    <row r="8" spans="1:9" x14ac:dyDescent="0.25">
      <c r="A8" s="17" t="s">
        <v>322</v>
      </c>
      <c r="B8" s="18" t="s">
        <v>323</v>
      </c>
    </row>
    <row r="9" spans="1:9" x14ac:dyDescent="0.25">
      <c r="A9" s="17" t="s">
        <v>324</v>
      </c>
      <c r="B9" s="18" t="s">
        <v>323</v>
      </c>
    </row>
    <row r="11" spans="1:9" x14ac:dyDescent="0.25">
      <c r="A11" s="265" t="s">
        <v>1620</v>
      </c>
      <c r="B11" s="353" t="s">
        <v>326</v>
      </c>
      <c r="C11" s="353" t="s">
        <v>694</v>
      </c>
      <c r="D11" s="353" t="s">
        <v>1</v>
      </c>
      <c r="E11" s="266" t="s">
        <v>695</v>
      </c>
      <c r="F11" s="266" t="s">
        <v>1621</v>
      </c>
      <c r="G11" s="266" t="s">
        <v>1622</v>
      </c>
      <c r="H11" s="266" t="s">
        <v>1623</v>
      </c>
      <c r="I11" s="266" t="s">
        <v>1624</v>
      </c>
    </row>
    <row r="12" spans="1:9" x14ac:dyDescent="0.25">
      <c r="A12" s="354" t="s">
        <v>1625</v>
      </c>
      <c r="B12" s="355" t="s">
        <v>700</v>
      </c>
      <c r="C12" s="355" t="s">
        <v>1626</v>
      </c>
      <c r="D12" s="356" t="s">
        <v>1627</v>
      </c>
      <c r="E12" s="271">
        <v>1</v>
      </c>
      <c r="F12" s="271">
        <v>7962.67</v>
      </c>
      <c r="G12" s="271">
        <v>7962.67</v>
      </c>
      <c r="H12" s="271">
        <v>7963</v>
      </c>
      <c r="I12" s="271">
        <v>7962.67</v>
      </c>
    </row>
    <row r="13" spans="1:9" x14ac:dyDescent="0.25">
      <c r="A13" s="354" t="s">
        <v>1625</v>
      </c>
      <c r="B13" s="355" t="s">
        <v>700</v>
      </c>
      <c r="C13" s="355" t="s">
        <v>1628</v>
      </c>
      <c r="D13" s="356" t="s">
        <v>1627</v>
      </c>
      <c r="E13" s="271">
        <v>3</v>
      </c>
      <c r="F13" s="271">
        <v>15878.166999999999</v>
      </c>
      <c r="G13" s="271">
        <v>47634.5</v>
      </c>
      <c r="H13" s="271">
        <v>47635</v>
      </c>
      <c r="I13" s="271">
        <v>47634.5</v>
      </c>
    </row>
    <row r="14" spans="1:9" x14ac:dyDescent="0.25">
      <c r="A14" s="354" t="s">
        <v>1625</v>
      </c>
      <c r="B14" s="355" t="s">
        <v>700</v>
      </c>
      <c r="C14" s="355" t="s">
        <v>1660</v>
      </c>
      <c r="D14" s="356" t="s">
        <v>1659</v>
      </c>
      <c r="E14" s="271">
        <v>1</v>
      </c>
      <c r="F14" s="271">
        <v>2481.46</v>
      </c>
      <c r="G14" s="271">
        <v>2481.46</v>
      </c>
      <c r="H14" s="271">
        <v>2481</v>
      </c>
      <c r="I14" s="271">
        <v>2481.46</v>
      </c>
    </row>
    <row r="15" spans="1:9" x14ac:dyDescent="0.25">
      <c r="A15" s="273" t="s">
        <v>310</v>
      </c>
      <c r="B15" s="357"/>
      <c r="C15" s="357"/>
      <c r="D15" s="357"/>
      <c r="E15" s="275"/>
      <c r="F15" s="275"/>
      <c r="G15" s="275">
        <v>58078.63</v>
      </c>
      <c r="H15" s="275">
        <v>58078.63</v>
      </c>
      <c r="I15" s="275">
        <v>58078.63</v>
      </c>
    </row>
  </sheetData>
  <hyperlinks>
    <hyperlink ref="D4" location="'Rekapitulace'!B5" display="&lt;&lt;&lt; Zpět na rekapitulaci" xr:uid="{00000000-0004-0000-E100-000000000000}"/>
  </hyperlinks>
  <pageMargins left="0.7" right="0.7" top="0.78740157499999996" bottom="0.78740157499999996" header="0.3" footer="0.3"/>
  <drawing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dimension ref="A1:I16"/>
  <sheetViews>
    <sheetView showGridLines="0" workbookViewId="0"/>
  </sheetViews>
  <sheetFormatPr defaultColWidth="12.140625" defaultRowHeight="15" customHeight="1" x14ac:dyDescent="0.25"/>
  <cols>
    <col min="1" max="1" width="27.28515625" customWidth="1"/>
    <col min="2" max="2" width="13.7109375" customWidth="1"/>
    <col min="3" max="3" width="11.85546875" customWidth="1"/>
    <col min="4" max="4" width="40.5703125" customWidth="1"/>
    <col min="5" max="7" width="17.7109375" customWidth="1"/>
    <col min="8" max="8" width="18.7109375" customWidth="1"/>
    <col min="9" max="9" width="14.42578125" customWidth="1"/>
  </cols>
  <sheetData>
    <row r="1" spans="1:9" x14ac:dyDescent="0.25">
      <c r="A1" s="17" t="s">
        <v>1</v>
      </c>
      <c r="B1" s="18" t="s">
        <v>2180</v>
      </c>
    </row>
    <row r="2" spans="1:9" x14ac:dyDescent="0.25">
      <c r="A2" s="17" t="s">
        <v>0</v>
      </c>
      <c r="B2" s="18" t="s">
        <v>253</v>
      </c>
    </row>
    <row r="3" spans="1:9" x14ac:dyDescent="0.25">
      <c r="A3" s="17" t="s">
        <v>2</v>
      </c>
      <c r="B3" s="18" t="s">
        <v>21</v>
      </c>
    </row>
    <row r="4" spans="1:9" x14ac:dyDescent="0.25">
      <c r="A4" s="17" t="s">
        <v>315</v>
      </c>
      <c r="B4" s="18" t="s">
        <v>42</v>
      </c>
      <c r="D4" s="19" t="s">
        <v>316</v>
      </c>
    </row>
    <row r="5" spans="1:9" x14ac:dyDescent="0.25">
      <c r="A5" s="17" t="s">
        <v>317</v>
      </c>
      <c r="B5" s="18" t="s">
        <v>318</v>
      </c>
    </row>
    <row r="6" spans="1:9" x14ac:dyDescent="0.25">
      <c r="A6" s="17" t="s">
        <v>319</v>
      </c>
      <c r="B6" s="18" t="s">
        <v>320</v>
      </c>
    </row>
    <row r="7" spans="1:9" x14ac:dyDescent="0.25">
      <c r="A7" s="17" t="s">
        <v>321</v>
      </c>
      <c r="B7" s="20">
        <v>26486</v>
      </c>
    </row>
    <row r="8" spans="1:9" x14ac:dyDescent="0.25">
      <c r="A8" s="17" t="s">
        <v>322</v>
      </c>
      <c r="B8" s="18" t="s">
        <v>323</v>
      </c>
    </row>
    <row r="9" spans="1:9" x14ac:dyDescent="0.25">
      <c r="A9" s="17" t="s">
        <v>324</v>
      </c>
      <c r="B9" s="18" t="s">
        <v>323</v>
      </c>
    </row>
    <row r="11" spans="1:9" x14ac:dyDescent="0.25">
      <c r="A11" s="265" t="s">
        <v>1620</v>
      </c>
      <c r="B11" s="353" t="s">
        <v>326</v>
      </c>
      <c r="C11" s="353" t="s">
        <v>694</v>
      </c>
      <c r="D11" s="353" t="s">
        <v>1</v>
      </c>
      <c r="E11" s="266" t="s">
        <v>695</v>
      </c>
      <c r="F11" s="266" t="s">
        <v>1621</v>
      </c>
      <c r="G11" s="266" t="s">
        <v>1622</v>
      </c>
      <c r="H11" s="266" t="s">
        <v>1623</v>
      </c>
      <c r="I11" s="266" t="s">
        <v>1624</v>
      </c>
    </row>
    <row r="12" spans="1:9" x14ac:dyDescent="0.25">
      <c r="A12" s="354" t="s">
        <v>1667</v>
      </c>
      <c r="B12" s="355" t="s">
        <v>700</v>
      </c>
      <c r="C12" s="355" t="s">
        <v>1626</v>
      </c>
      <c r="D12" s="356" t="s">
        <v>1627</v>
      </c>
      <c r="E12" s="271">
        <v>1</v>
      </c>
      <c r="F12" s="271">
        <v>8133.47</v>
      </c>
      <c r="G12" s="271">
        <v>7891.89</v>
      </c>
      <c r="H12" s="271">
        <v>8133</v>
      </c>
      <c r="I12" s="271">
        <v>7891.89</v>
      </c>
    </row>
    <row r="13" spans="1:9" x14ac:dyDescent="0.25">
      <c r="A13" s="354" t="s">
        <v>1667</v>
      </c>
      <c r="B13" s="355" t="s">
        <v>700</v>
      </c>
      <c r="C13" s="355" t="s">
        <v>1660</v>
      </c>
      <c r="D13" s="356" t="s">
        <v>1659</v>
      </c>
      <c r="E13" s="271">
        <v>1</v>
      </c>
      <c r="F13" s="271">
        <v>2235</v>
      </c>
      <c r="G13" s="271">
        <v>2235</v>
      </c>
      <c r="H13" s="271">
        <v>2235</v>
      </c>
      <c r="I13" s="271">
        <v>2235</v>
      </c>
    </row>
    <row r="14" spans="1:9" x14ac:dyDescent="0.25">
      <c r="A14" s="354" t="s">
        <v>1667</v>
      </c>
      <c r="B14" s="355" t="s">
        <v>700</v>
      </c>
      <c r="C14" s="355" t="s">
        <v>1663</v>
      </c>
      <c r="D14" s="356" t="s">
        <v>1662</v>
      </c>
      <c r="E14" s="271">
        <v>1</v>
      </c>
      <c r="F14" s="271">
        <v>4638.18</v>
      </c>
      <c r="G14" s="271">
        <v>4638.18</v>
      </c>
      <c r="H14" s="271">
        <v>4638</v>
      </c>
      <c r="I14" s="271">
        <v>4638.18</v>
      </c>
    </row>
    <row r="15" spans="1:9" x14ac:dyDescent="0.25">
      <c r="A15" s="354" t="s">
        <v>1667</v>
      </c>
      <c r="B15" s="355" t="s">
        <v>1455</v>
      </c>
      <c r="C15" s="355" t="s">
        <v>1672</v>
      </c>
      <c r="D15" s="356" t="s">
        <v>1673</v>
      </c>
      <c r="E15" s="271">
        <v>9</v>
      </c>
      <c r="F15" s="271">
        <v>1302.32</v>
      </c>
      <c r="G15" s="271">
        <v>11834.79</v>
      </c>
      <c r="H15" s="271">
        <v>11721</v>
      </c>
      <c r="I15" s="271">
        <v>11720.88</v>
      </c>
    </row>
    <row r="16" spans="1:9" x14ac:dyDescent="0.25">
      <c r="A16" s="273" t="s">
        <v>310</v>
      </c>
      <c r="B16" s="357"/>
      <c r="C16" s="357"/>
      <c r="D16" s="357"/>
      <c r="E16" s="275"/>
      <c r="F16" s="275"/>
      <c r="G16" s="275">
        <v>26599.86</v>
      </c>
      <c r="H16" s="275">
        <v>26727.53</v>
      </c>
      <c r="I16" s="275">
        <v>26485.95</v>
      </c>
    </row>
  </sheetData>
  <hyperlinks>
    <hyperlink ref="D4" location="'Rekapitulace'!B5" display="&lt;&lt;&lt; Zpět na rekapitulaci" xr:uid="{00000000-0004-0000-E200-000000000000}"/>
  </hyperlinks>
  <pageMargins left="0.7" right="0.7" top="0.78740157499999996" bottom="0.78740157499999996" header="0.3" footer="0.3"/>
  <drawing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dimension ref="A1:I18"/>
  <sheetViews>
    <sheetView showGridLines="0" workbookViewId="0"/>
  </sheetViews>
  <sheetFormatPr defaultColWidth="12.140625" defaultRowHeight="15" customHeight="1" x14ac:dyDescent="0.25"/>
  <cols>
    <col min="1" max="1" width="27.28515625" customWidth="1"/>
    <col min="2" max="2" width="13.7109375" customWidth="1"/>
    <col min="3" max="3" width="11.85546875" customWidth="1"/>
    <col min="4" max="4" width="40.5703125" customWidth="1"/>
    <col min="5" max="7" width="17.7109375" customWidth="1"/>
    <col min="8" max="8" width="18.7109375" customWidth="1"/>
    <col min="9" max="9" width="14.42578125" customWidth="1"/>
  </cols>
  <sheetData>
    <row r="1" spans="1:9" x14ac:dyDescent="0.25">
      <c r="A1" s="17" t="s">
        <v>1</v>
      </c>
      <c r="B1" s="18" t="s">
        <v>2181</v>
      </c>
    </row>
    <row r="2" spans="1:9" x14ac:dyDescent="0.25">
      <c r="A2" s="17" t="s">
        <v>0</v>
      </c>
      <c r="B2" s="18" t="s">
        <v>253</v>
      </c>
    </row>
    <row r="3" spans="1:9" x14ac:dyDescent="0.25">
      <c r="A3" s="17" t="s">
        <v>2</v>
      </c>
      <c r="B3" s="18" t="s">
        <v>21</v>
      </c>
    </row>
    <row r="4" spans="1:9" x14ac:dyDescent="0.25">
      <c r="A4" s="17" t="s">
        <v>315</v>
      </c>
      <c r="B4" s="18" t="s">
        <v>42</v>
      </c>
      <c r="D4" s="19" t="s">
        <v>316</v>
      </c>
    </row>
    <row r="5" spans="1:9" x14ac:dyDescent="0.25">
      <c r="A5" s="17" t="s">
        <v>317</v>
      </c>
      <c r="B5" s="18" t="s">
        <v>318</v>
      </c>
    </row>
    <row r="6" spans="1:9" x14ac:dyDescent="0.25">
      <c r="A6" s="17" t="s">
        <v>319</v>
      </c>
      <c r="B6" s="18" t="s">
        <v>320</v>
      </c>
    </row>
    <row r="7" spans="1:9" x14ac:dyDescent="0.25">
      <c r="A7" s="17" t="s">
        <v>321</v>
      </c>
      <c r="B7" s="20">
        <v>211387</v>
      </c>
    </row>
    <row r="8" spans="1:9" x14ac:dyDescent="0.25">
      <c r="A8" s="17" t="s">
        <v>322</v>
      </c>
      <c r="B8" s="18" t="s">
        <v>323</v>
      </c>
    </row>
    <row r="9" spans="1:9" x14ac:dyDescent="0.25">
      <c r="A9" s="17" t="s">
        <v>324</v>
      </c>
      <c r="B9" s="18" t="s">
        <v>323</v>
      </c>
    </row>
    <row r="11" spans="1:9" x14ac:dyDescent="0.25">
      <c r="A11" s="265" t="s">
        <v>1620</v>
      </c>
      <c r="B11" s="353" t="s">
        <v>326</v>
      </c>
      <c r="C11" s="353" t="s">
        <v>694</v>
      </c>
      <c r="D11" s="353" t="s">
        <v>1</v>
      </c>
      <c r="E11" s="266" t="s">
        <v>695</v>
      </c>
      <c r="F11" s="266" t="s">
        <v>1621</v>
      </c>
      <c r="G11" s="266" t="s">
        <v>1622</v>
      </c>
      <c r="H11" s="266" t="s">
        <v>1623</v>
      </c>
      <c r="I11" s="266" t="s">
        <v>1624</v>
      </c>
    </row>
    <row r="12" spans="1:9" x14ac:dyDescent="0.25">
      <c r="A12" s="354" t="s">
        <v>399</v>
      </c>
      <c r="B12" s="355" t="s">
        <v>700</v>
      </c>
      <c r="C12" s="355" t="s">
        <v>1626</v>
      </c>
      <c r="D12" s="356" t="s">
        <v>1627</v>
      </c>
      <c r="E12" s="271">
        <v>6</v>
      </c>
      <c r="F12" s="271">
        <v>8494.0480000000007</v>
      </c>
      <c r="G12" s="271">
        <v>47351.34</v>
      </c>
      <c r="H12" s="271">
        <v>50964</v>
      </c>
      <c r="I12" s="271">
        <v>47351.34</v>
      </c>
    </row>
    <row r="13" spans="1:9" x14ac:dyDescent="0.25">
      <c r="A13" s="354" t="s">
        <v>399</v>
      </c>
      <c r="B13" s="355" t="s">
        <v>700</v>
      </c>
      <c r="C13" s="355" t="s">
        <v>1628</v>
      </c>
      <c r="D13" s="356" t="s">
        <v>1627</v>
      </c>
      <c r="E13" s="271">
        <v>1</v>
      </c>
      <c r="F13" s="271">
        <v>15904.123</v>
      </c>
      <c r="G13" s="271">
        <v>15783.78</v>
      </c>
      <c r="H13" s="271">
        <v>15904</v>
      </c>
      <c r="I13" s="271">
        <v>15783.78</v>
      </c>
    </row>
    <row r="14" spans="1:9" x14ac:dyDescent="0.25">
      <c r="A14" s="354" t="s">
        <v>399</v>
      </c>
      <c r="B14" s="355" t="s">
        <v>700</v>
      </c>
      <c r="C14" s="355" t="s">
        <v>1645</v>
      </c>
      <c r="D14" s="356" t="s">
        <v>1646</v>
      </c>
      <c r="E14" s="271">
        <v>4</v>
      </c>
      <c r="F14" s="271">
        <v>6812.08</v>
      </c>
      <c r="G14" s="271">
        <v>27248.32</v>
      </c>
      <c r="H14" s="271">
        <v>27248</v>
      </c>
      <c r="I14" s="271">
        <v>27248.32</v>
      </c>
    </row>
    <row r="15" spans="1:9" x14ac:dyDescent="0.25">
      <c r="A15" s="354" t="s">
        <v>399</v>
      </c>
      <c r="B15" s="355" t="s">
        <v>700</v>
      </c>
      <c r="C15" s="355" t="s">
        <v>1661</v>
      </c>
      <c r="D15" s="356" t="s">
        <v>1662</v>
      </c>
      <c r="E15" s="271">
        <v>9</v>
      </c>
      <c r="F15" s="271">
        <v>9794.4719999999998</v>
      </c>
      <c r="G15" s="271">
        <v>83487.240000000005</v>
      </c>
      <c r="H15" s="271">
        <v>88150</v>
      </c>
      <c r="I15" s="271">
        <v>83487.240000000005</v>
      </c>
    </row>
    <row r="16" spans="1:9" x14ac:dyDescent="0.25">
      <c r="A16" s="354" t="s">
        <v>399</v>
      </c>
      <c r="B16" s="355" t="s">
        <v>700</v>
      </c>
      <c r="C16" s="355" t="s">
        <v>1663</v>
      </c>
      <c r="D16" s="356" t="s">
        <v>1662</v>
      </c>
      <c r="E16" s="271">
        <v>5</v>
      </c>
      <c r="F16" s="271">
        <v>4788.1409999999996</v>
      </c>
      <c r="G16" s="271">
        <v>23190.9</v>
      </c>
      <c r="H16" s="271">
        <v>23941</v>
      </c>
      <c r="I16" s="271">
        <v>23190.9</v>
      </c>
    </row>
    <row r="17" spans="1:9" x14ac:dyDescent="0.25">
      <c r="A17" s="354" t="s">
        <v>399</v>
      </c>
      <c r="B17" s="355" t="s">
        <v>1455</v>
      </c>
      <c r="C17" s="355" t="s">
        <v>1672</v>
      </c>
      <c r="D17" s="356" t="s">
        <v>1673</v>
      </c>
      <c r="E17" s="271">
        <v>11</v>
      </c>
      <c r="F17" s="271">
        <v>1302.32</v>
      </c>
      <c r="G17" s="271">
        <v>14477.4</v>
      </c>
      <c r="H17" s="271">
        <v>14326</v>
      </c>
      <c r="I17" s="271">
        <v>14325.52</v>
      </c>
    </row>
    <row r="18" spans="1:9" x14ac:dyDescent="0.25">
      <c r="A18" s="273" t="s">
        <v>310</v>
      </c>
      <c r="B18" s="357"/>
      <c r="C18" s="357"/>
      <c r="D18" s="357"/>
      <c r="E18" s="275"/>
      <c r="F18" s="275"/>
      <c r="G18" s="275">
        <v>211538.98</v>
      </c>
      <c r="H18" s="275">
        <v>220533.2</v>
      </c>
      <c r="I18" s="275">
        <v>211387.1</v>
      </c>
    </row>
  </sheetData>
  <hyperlinks>
    <hyperlink ref="D4" location="'Rekapitulace'!B5" display="&lt;&lt;&lt; Zpět na rekapitulaci" xr:uid="{00000000-0004-0000-E300-000000000000}"/>
  </hyperlinks>
  <pageMargins left="0.7" right="0.7" top="0.78740157499999996" bottom="0.78740157499999996" header="0.3" footer="0.3"/>
  <drawing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dimension ref="A1:I15"/>
  <sheetViews>
    <sheetView showGridLines="0" workbookViewId="0"/>
  </sheetViews>
  <sheetFormatPr defaultColWidth="12.140625" defaultRowHeight="15" customHeight="1" x14ac:dyDescent="0.25"/>
  <cols>
    <col min="1" max="1" width="27.28515625" customWidth="1"/>
    <col min="2" max="2" width="13.7109375" customWidth="1"/>
    <col min="3" max="3" width="11.85546875" customWidth="1"/>
    <col min="4" max="4" width="40.5703125" customWidth="1"/>
    <col min="5" max="7" width="17.7109375" customWidth="1"/>
    <col min="8" max="8" width="18.7109375" customWidth="1"/>
    <col min="9" max="9" width="14.42578125" customWidth="1"/>
  </cols>
  <sheetData>
    <row r="1" spans="1:9" x14ac:dyDescent="0.25">
      <c r="A1" s="17" t="s">
        <v>1</v>
      </c>
      <c r="B1" s="18" t="s">
        <v>2182</v>
      </c>
    </row>
    <row r="2" spans="1:9" x14ac:dyDescent="0.25">
      <c r="A2" s="17" t="s">
        <v>0</v>
      </c>
      <c r="B2" s="18" t="s">
        <v>253</v>
      </c>
    </row>
    <row r="3" spans="1:9" x14ac:dyDescent="0.25">
      <c r="A3" s="17" t="s">
        <v>2</v>
      </c>
      <c r="B3" s="18" t="s">
        <v>21</v>
      </c>
    </row>
    <row r="4" spans="1:9" x14ac:dyDescent="0.25">
      <c r="A4" s="17" t="s">
        <v>315</v>
      </c>
      <c r="B4" s="18" t="s">
        <v>42</v>
      </c>
      <c r="D4" s="19" t="s">
        <v>316</v>
      </c>
    </row>
    <row r="5" spans="1:9" x14ac:dyDescent="0.25">
      <c r="A5" s="17" t="s">
        <v>317</v>
      </c>
      <c r="B5" s="18" t="s">
        <v>318</v>
      </c>
    </row>
    <row r="6" spans="1:9" x14ac:dyDescent="0.25">
      <c r="A6" s="17" t="s">
        <v>319</v>
      </c>
      <c r="B6" s="18" t="s">
        <v>320</v>
      </c>
    </row>
    <row r="7" spans="1:9" x14ac:dyDescent="0.25">
      <c r="A7" s="17" t="s">
        <v>321</v>
      </c>
      <c r="B7" s="20">
        <v>37718</v>
      </c>
    </row>
    <row r="8" spans="1:9" x14ac:dyDescent="0.25">
      <c r="A8" s="17" t="s">
        <v>322</v>
      </c>
      <c r="B8" s="18" t="s">
        <v>323</v>
      </c>
    </row>
    <row r="9" spans="1:9" x14ac:dyDescent="0.25">
      <c r="A9" s="17" t="s">
        <v>324</v>
      </c>
      <c r="B9" s="18" t="s">
        <v>323</v>
      </c>
    </row>
    <row r="11" spans="1:9" x14ac:dyDescent="0.25">
      <c r="A11" s="265" t="s">
        <v>1620</v>
      </c>
      <c r="B11" s="353" t="s">
        <v>326</v>
      </c>
      <c r="C11" s="353" t="s">
        <v>694</v>
      </c>
      <c r="D11" s="353" t="s">
        <v>1</v>
      </c>
      <c r="E11" s="266" t="s">
        <v>695</v>
      </c>
      <c r="F11" s="266" t="s">
        <v>1621</v>
      </c>
      <c r="G11" s="266" t="s">
        <v>1622</v>
      </c>
      <c r="H11" s="266" t="s">
        <v>1623</v>
      </c>
      <c r="I11" s="266" t="s">
        <v>1624</v>
      </c>
    </row>
    <row r="12" spans="1:9" x14ac:dyDescent="0.25">
      <c r="A12" s="354" t="s">
        <v>1678</v>
      </c>
      <c r="B12" s="355" t="s">
        <v>700</v>
      </c>
      <c r="C12" s="355" t="s">
        <v>1660</v>
      </c>
      <c r="D12" s="356" t="s">
        <v>1659</v>
      </c>
      <c r="E12" s="271">
        <v>1</v>
      </c>
      <c r="F12" s="271">
        <v>2235</v>
      </c>
      <c r="G12" s="271">
        <v>2235</v>
      </c>
      <c r="H12" s="271">
        <v>2235</v>
      </c>
      <c r="I12" s="271">
        <v>2235</v>
      </c>
    </row>
    <row r="13" spans="1:9" x14ac:dyDescent="0.25">
      <c r="A13" s="354" t="s">
        <v>1678</v>
      </c>
      <c r="B13" s="355" t="s">
        <v>700</v>
      </c>
      <c r="C13" s="355" t="s">
        <v>1661</v>
      </c>
      <c r="D13" s="356" t="s">
        <v>1662</v>
      </c>
      <c r="E13" s="271">
        <v>2</v>
      </c>
      <c r="F13" s="271">
        <v>9276.36</v>
      </c>
      <c r="G13" s="271">
        <v>18552.72</v>
      </c>
      <c r="H13" s="271">
        <v>18553</v>
      </c>
      <c r="I13" s="271">
        <v>18552.72</v>
      </c>
    </row>
    <row r="14" spans="1:9" x14ac:dyDescent="0.25">
      <c r="A14" s="354" t="s">
        <v>1678</v>
      </c>
      <c r="B14" s="355" t="s">
        <v>1455</v>
      </c>
      <c r="C14" s="355" t="s">
        <v>1672</v>
      </c>
      <c r="D14" s="356" t="s">
        <v>1673</v>
      </c>
      <c r="E14" s="271">
        <v>13</v>
      </c>
      <c r="F14" s="271">
        <v>1302.32</v>
      </c>
      <c r="G14" s="271">
        <v>17195.95</v>
      </c>
      <c r="H14" s="271">
        <v>16930</v>
      </c>
      <c r="I14" s="271">
        <v>16930.16</v>
      </c>
    </row>
    <row r="15" spans="1:9" x14ac:dyDescent="0.25">
      <c r="A15" s="273" t="s">
        <v>310</v>
      </c>
      <c r="B15" s="357"/>
      <c r="C15" s="357"/>
      <c r="D15" s="357"/>
      <c r="E15" s="275"/>
      <c r="F15" s="275"/>
      <c r="G15" s="275">
        <v>37983.67</v>
      </c>
      <c r="H15" s="275">
        <v>37717.879999999997</v>
      </c>
      <c r="I15" s="275">
        <v>37717.879999999997</v>
      </c>
    </row>
  </sheetData>
  <hyperlinks>
    <hyperlink ref="D4" location="'Rekapitulace'!B5" display="&lt;&lt;&lt; Zpět na rekapitulaci" xr:uid="{00000000-0004-0000-E400-000000000000}"/>
  </hyperlinks>
  <pageMargins left="0.7" right="0.7" top="0.78740157499999996" bottom="0.78740157499999996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D13"/>
  <sheetViews>
    <sheetView showGridLines="0" workbookViewId="0"/>
  </sheetViews>
  <sheetFormatPr defaultColWidth="12.140625" defaultRowHeight="15" customHeight="1" x14ac:dyDescent="0.25"/>
  <cols>
    <col min="1" max="1" width="26.85546875" customWidth="1"/>
    <col min="2" max="2" width="15.7109375" customWidth="1"/>
    <col min="3" max="3" width="15.85546875" customWidth="1"/>
  </cols>
  <sheetData>
    <row r="1" spans="1:4" x14ac:dyDescent="0.25">
      <c r="A1" s="17" t="s">
        <v>1</v>
      </c>
      <c r="B1" s="18" t="s">
        <v>1683</v>
      </c>
    </row>
    <row r="2" spans="1:4" x14ac:dyDescent="0.25">
      <c r="A2" s="17" t="s">
        <v>0</v>
      </c>
      <c r="B2" s="18" t="s">
        <v>14</v>
      </c>
    </row>
    <row r="3" spans="1:4" x14ac:dyDescent="0.25">
      <c r="A3" s="17" t="s">
        <v>2</v>
      </c>
      <c r="B3" s="18" t="s">
        <v>21</v>
      </c>
    </row>
    <row r="4" spans="1:4" x14ac:dyDescent="0.25">
      <c r="A4" s="17" t="s">
        <v>315</v>
      </c>
      <c r="B4" s="18" t="s">
        <v>47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346500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x14ac:dyDescent="0.25">
      <c r="A11" s="358" t="s">
        <v>1680</v>
      </c>
      <c r="B11" s="359" t="s">
        <v>1681</v>
      </c>
      <c r="C11" s="359" t="s">
        <v>1682</v>
      </c>
    </row>
    <row r="12" spans="1:4" x14ac:dyDescent="0.25">
      <c r="A12" s="223" t="s">
        <v>1684</v>
      </c>
      <c r="B12" s="36">
        <v>346500</v>
      </c>
      <c r="C12" s="36">
        <v>594000</v>
      </c>
    </row>
    <row r="13" spans="1:4" x14ac:dyDescent="0.25">
      <c r="A13" s="360" t="s">
        <v>310</v>
      </c>
      <c r="B13" s="361">
        <v>346500</v>
      </c>
      <c r="C13" s="361">
        <v>594000</v>
      </c>
    </row>
  </sheetData>
  <hyperlinks>
    <hyperlink ref="D4" location="'Rekapitulace'!B5" display="&lt;&lt;&lt; Zpět na rekapitulaci" xr:uid="{00000000-0004-0000-1600-000000000000}"/>
  </hyperlinks>
  <pageMargins left="0.7" right="0.7" top="0.78740157499999996" bottom="0.78740157499999996" header="0.3" footer="0.3"/>
  <drawing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dimension ref="A1:D12"/>
  <sheetViews>
    <sheetView showGridLines="0" workbookViewId="0"/>
  </sheetViews>
  <sheetFormatPr defaultColWidth="12.140625" defaultRowHeight="15" customHeight="1" x14ac:dyDescent="0.25"/>
  <cols>
    <col min="1" max="1" width="26.85546875" customWidth="1"/>
    <col min="2" max="2" width="15.7109375" customWidth="1"/>
    <col min="3" max="3" width="15.85546875" customWidth="1"/>
  </cols>
  <sheetData>
    <row r="1" spans="1:4" x14ac:dyDescent="0.25">
      <c r="A1" s="17" t="s">
        <v>1</v>
      </c>
      <c r="B1" s="18" t="s">
        <v>2183</v>
      </c>
    </row>
    <row r="2" spans="1:4" x14ac:dyDescent="0.25">
      <c r="A2" s="17" t="s">
        <v>0</v>
      </c>
      <c r="B2" s="18" t="s">
        <v>253</v>
      </c>
    </row>
    <row r="3" spans="1:4" x14ac:dyDescent="0.25">
      <c r="A3" s="17" t="s">
        <v>2</v>
      </c>
      <c r="B3" s="18" t="s">
        <v>21</v>
      </c>
    </row>
    <row r="4" spans="1:4" x14ac:dyDescent="0.25">
      <c r="A4" s="17" t="s">
        <v>315</v>
      </c>
      <c r="B4" s="18" t="s">
        <v>47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0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x14ac:dyDescent="0.25">
      <c r="A11" s="358" t="s">
        <v>1680</v>
      </c>
      <c r="B11" s="359" t="s">
        <v>1681</v>
      </c>
      <c r="C11" s="359" t="s">
        <v>1682</v>
      </c>
    </row>
    <row r="12" spans="1:4" x14ac:dyDescent="0.25">
      <c r="A12" s="360" t="s">
        <v>310</v>
      </c>
      <c r="B12" s="361">
        <v>0</v>
      </c>
      <c r="C12" s="361">
        <v>0</v>
      </c>
    </row>
  </sheetData>
  <hyperlinks>
    <hyperlink ref="D4" location="'Rekapitulace'!B5" display="&lt;&lt;&lt; Zpět na rekapitulaci" xr:uid="{00000000-0004-0000-E500-000000000000}"/>
  </hyperlinks>
  <pageMargins left="0.7" right="0.7" top="0.78740157499999996" bottom="0.78740157499999996" header="0.3" footer="0.3"/>
  <drawing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dimension ref="A1:D13"/>
  <sheetViews>
    <sheetView showGridLines="0" workbookViewId="0"/>
  </sheetViews>
  <sheetFormatPr defaultColWidth="12.140625" defaultRowHeight="15" customHeight="1" x14ac:dyDescent="0.25"/>
  <cols>
    <col min="1" max="1" width="26.85546875" customWidth="1"/>
    <col min="2" max="2" width="15.7109375" customWidth="1"/>
    <col min="3" max="3" width="15.85546875" customWidth="1"/>
  </cols>
  <sheetData>
    <row r="1" spans="1:4" x14ac:dyDescent="0.25">
      <c r="A1" s="17" t="s">
        <v>1</v>
      </c>
      <c r="B1" s="18" t="s">
        <v>2184</v>
      </c>
    </row>
    <row r="2" spans="1:4" x14ac:dyDescent="0.25">
      <c r="A2" s="17" t="s">
        <v>0</v>
      </c>
      <c r="B2" s="18" t="s">
        <v>253</v>
      </c>
    </row>
    <row r="3" spans="1:4" x14ac:dyDescent="0.25">
      <c r="A3" s="17" t="s">
        <v>2</v>
      </c>
      <c r="B3" s="18" t="s">
        <v>21</v>
      </c>
    </row>
    <row r="4" spans="1:4" x14ac:dyDescent="0.25">
      <c r="A4" s="17" t="s">
        <v>315</v>
      </c>
      <c r="B4" s="18" t="s">
        <v>47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14175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x14ac:dyDescent="0.25">
      <c r="A11" s="358" t="s">
        <v>1680</v>
      </c>
      <c r="B11" s="359" t="s">
        <v>1681</v>
      </c>
      <c r="C11" s="359" t="s">
        <v>1682</v>
      </c>
    </row>
    <row r="12" spans="1:4" x14ac:dyDescent="0.25">
      <c r="A12" s="223" t="s">
        <v>1684</v>
      </c>
      <c r="B12" s="36">
        <v>14175</v>
      </c>
      <c r="C12" s="36">
        <v>24300</v>
      </c>
    </row>
    <row r="13" spans="1:4" x14ac:dyDescent="0.25">
      <c r="A13" s="360" t="s">
        <v>310</v>
      </c>
      <c r="B13" s="361">
        <v>14175</v>
      </c>
      <c r="C13" s="361">
        <v>24300</v>
      </c>
    </row>
  </sheetData>
  <hyperlinks>
    <hyperlink ref="D4" location="'Rekapitulace'!B5" display="&lt;&lt;&lt; Zpět na rekapitulaci" xr:uid="{00000000-0004-0000-E600-000000000000}"/>
  </hyperlinks>
  <pageMargins left="0.7" right="0.7" top="0.78740157499999996" bottom="0.78740157499999996" header="0.3" footer="0.3"/>
  <drawing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dimension ref="A1:D13"/>
  <sheetViews>
    <sheetView showGridLines="0" workbookViewId="0"/>
  </sheetViews>
  <sheetFormatPr defaultColWidth="12.140625" defaultRowHeight="15" customHeight="1" x14ac:dyDescent="0.25"/>
  <cols>
    <col min="1" max="1" width="26.85546875" customWidth="1"/>
    <col min="2" max="2" width="15.7109375" customWidth="1"/>
    <col min="3" max="3" width="15.85546875" customWidth="1"/>
  </cols>
  <sheetData>
    <row r="1" spans="1:4" x14ac:dyDescent="0.25">
      <c r="A1" s="17" t="s">
        <v>1</v>
      </c>
      <c r="B1" s="18" t="s">
        <v>2185</v>
      </c>
    </row>
    <row r="2" spans="1:4" x14ac:dyDescent="0.25">
      <c r="A2" s="17" t="s">
        <v>0</v>
      </c>
      <c r="B2" s="18" t="s">
        <v>253</v>
      </c>
    </row>
    <row r="3" spans="1:4" x14ac:dyDescent="0.25">
      <c r="A3" s="17" t="s">
        <v>2</v>
      </c>
      <c r="B3" s="18" t="s">
        <v>21</v>
      </c>
    </row>
    <row r="4" spans="1:4" x14ac:dyDescent="0.25">
      <c r="A4" s="17" t="s">
        <v>315</v>
      </c>
      <c r="B4" s="18" t="s">
        <v>47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15575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x14ac:dyDescent="0.25">
      <c r="A11" s="358" t="s">
        <v>1680</v>
      </c>
      <c r="B11" s="359" t="s">
        <v>1681</v>
      </c>
      <c r="C11" s="359" t="s">
        <v>1682</v>
      </c>
    </row>
    <row r="12" spans="1:4" x14ac:dyDescent="0.25">
      <c r="A12" s="223" t="s">
        <v>1686</v>
      </c>
      <c r="B12" s="36">
        <v>15575.49</v>
      </c>
      <c r="C12" s="36">
        <v>26700.84</v>
      </c>
    </row>
    <row r="13" spans="1:4" x14ac:dyDescent="0.25">
      <c r="A13" s="360" t="s">
        <v>310</v>
      </c>
      <c r="B13" s="361">
        <v>15575.49</v>
      </c>
      <c r="C13" s="361">
        <v>26700.84</v>
      </c>
    </row>
  </sheetData>
  <hyperlinks>
    <hyperlink ref="D4" location="'Rekapitulace'!B5" display="&lt;&lt;&lt; Zpět na rekapitulaci" xr:uid="{00000000-0004-0000-E700-000000000000}"/>
  </hyperlinks>
  <pageMargins left="0.7" right="0.7" top="0.78740157499999996" bottom="0.78740157499999996" header="0.3" footer="0.3"/>
  <drawing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dimension ref="A1:D12"/>
  <sheetViews>
    <sheetView showGridLines="0" workbookViewId="0"/>
  </sheetViews>
  <sheetFormatPr defaultColWidth="12.140625" defaultRowHeight="15" customHeight="1" x14ac:dyDescent="0.25"/>
  <cols>
    <col min="1" max="1" width="26.85546875" customWidth="1"/>
    <col min="2" max="2" width="15.7109375" customWidth="1"/>
    <col min="3" max="3" width="15.85546875" customWidth="1"/>
  </cols>
  <sheetData>
    <row r="1" spans="1:4" x14ac:dyDescent="0.25">
      <c r="A1" s="17" t="s">
        <v>1</v>
      </c>
      <c r="B1" s="18" t="s">
        <v>2186</v>
      </c>
    </row>
    <row r="2" spans="1:4" x14ac:dyDescent="0.25">
      <c r="A2" s="17" t="s">
        <v>0</v>
      </c>
      <c r="B2" s="18" t="s">
        <v>253</v>
      </c>
    </row>
    <row r="3" spans="1:4" x14ac:dyDescent="0.25">
      <c r="A3" s="17" t="s">
        <v>2</v>
      </c>
      <c r="B3" s="18" t="s">
        <v>21</v>
      </c>
    </row>
    <row r="4" spans="1:4" x14ac:dyDescent="0.25">
      <c r="A4" s="17" t="s">
        <v>315</v>
      </c>
      <c r="B4" s="18" t="s">
        <v>47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88072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x14ac:dyDescent="0.25">
      <c r="A11" s="358" t="s">
        <v>1680</v>
      </c>
      <c r="B11" s="359" t="s">
        <v>1681</v>
      </c>
      <c r="C11" s="359" t="s">
        <v>1682</v>
      </c>
    </row>
    <row r="12" spans="1:4" x14ac:dyDescent="0.25">
      <c r="A12" s="360" t="s">
        <v>310</v>
      </c>
      <c r="B12" s="361">
        <v>88071.67</v>
      </c>
      <c r="C12" s="361">
        <v>150980</v>
      </c>
    </row>
  </sheetData>
  <hyperlinks>
    <hyperlink ref="D4" location="'Rekapitulace'!B5" display="&lt;&lt;&lt; Zpět na rekapitulaci" xr:uid="{00000000-0004-0000-E800-000000000000}"/>
  </hyperlinks>
  <pageMargins left="0.7" right="0.7" top="0.78740157499999996" bottom="0.78740157499999996" header="0.3" footer="0.3"/>
  <drawing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dimension ref="A1:J25"/>
  <sheetViews>
    <sheetView showGridLines="0" workbookViewId="0"/>
  </sheetViews>
  <sheetFormatPr defaultColWidth="12.140625" defaultRowHeight="15" customHeight="1" x14ac:dyDescent="0.25"/>
  <cols>
    <col min="1" max="1" width="30.140625" customWidth="1"/>
    <col min="2" max="3" width="12.28515625" customWidth="1"/>
    <col min="4" max="4" width="9.140625" customWidth="1"/>
    <col min="5" max="5" width="11.7109375" customWidth="1"/>
    <col min="6" max="6" width="15.7109375" customWidth="1"/>
    <col min="7" max="7" width="11.7109375" customWidth="1"/>
    <col min="8" max="8" width="15.7109375" customWidth="1"/>
    <col min="9" max="9" width="11.7109375" customWidth="1"/>
    <col min="10" max="10" width="15.7109375" customWidth="1"/>
  </cols>
  <sheetData>
    <row r="1" spans="1:10" x14ac:dyDescent="0.25">
      <c r="A1" s="17" t="s">
        <v>1</v>
      </c>
      <c r="B1" s="18" t="s">
        <v>2187</v>
      </c>
    </row>
    <row r="2" spans="1:10" x14ac:dyDescent="0.25">
      <c r="A2" s="17" t="s">
        <v>0</v>
      </c>
      <c r="B2" s="18" t="s">
        <v>253</v>
      </c>
    </row>
    <row r="3" spans="1:10" x14ac:dyDescent="0.25">
      <c r="A3" s="17" t="s">
        <v>2</v>
      </c>
      <c r="B3" s="18" t="s">
        <v>21</v>
      </c>
    </row>
    <row r="4" spans="1:10" x14ac:dyDescent="0.25">
      <c r="A4" s="17" t="s">
        <v>315</v>
      </c>
      <c r="B4" s="18" t="s">
        <v>52</v>
      </c>
      <c r="D4" s="19" t="s">
        <v>316</v>
      </c>
    </row>
    <row r="5" spans="1:10" x14ac:dyDescent="0.25">
      <c r="A5" s="17" t="s">
        <v>317</v>
      </c>
      <c r="B5" s="18" t="s">
        <v>318</v>
      </c>
    </row>
    <row r="6" spans="1:10" x14ac:dyDescent="0.25">
      <c r="A6" s="17" t="s">
        <v>319</v>
      </c>
      <c r="B6" s="18" t="s">
        <v>320</v>
      </c>
    </row>
    <row r="7" spans="1:10" x14ac:dyDescent="0.25">
      <c r="A7" s="17" t="s">
        <v>321</v>
      </c>
      <c r="B7" s="20">
        <v>1388681</v>
      </c>
    </row>
    <row r="8" spans="1:10" x14ac:dyDescent="0.25">
      <c r="A8" s="17" t="s">
        <v>322</v>
      </c>
      <c r="B8" s="18" t="s">
        <v>323</v>
      </c>
    </row>
    <row r="9" spans="1:10" x14ac:dyDescent="0.25">
      <c r="A9" s="17" t="s">
        <v>324</v>
      </c>
      <c r="B9" s="18" t="s">
        <v>323</v>
      </c>
    </row>
    <row r="11" spans="1:10" ht="28.5" customHeight="1" x14ac:dyDescent="0.25">
      <c r="A11" s="362" t="s">
        <v>1</v>
      </c>
      <c r="B11" s="363" t="s">
        <v>1581</v>
      </c>
      <c r="C11" s="363" t="s">
        <v>1689</v>
      </c>
      <c r="D11" s="364" t="s">
        <v>1605</v>
      </c>
      <c r="E11" s="365" t="s">
        <v>1690</v>
      </c>
      <c r="F11" s="366" t="s">
        <v>1691</v>
      </c>
      <c r="G11" s="366" t="s">
        <v>1692</v>
      </c>
      <c r="H11" s="366" t="s">
        <v>1693</v>
      </c>
      <c r="I11" s="366" t="s">
        <v>1694</v>
      </c>
      <c r="J11" s="367" t="s">
        <v>1695</v>
      </c>
    </row>
    <row r="12" spans="1:10" ht="15" customHeight="1" x14ac:dyDescent="0.25">
      <c r="A12" s="368" t="s">
        <v>1696</v>
      </c>
      <c r="B12" s="369" t="s">
        <v>1697</v>
      </c>
      <c r="C12" s="370" t="s">
        <v>1698</v>
      </c>
      <c r="D12" s="371">
        <v>49</v>
      </c>
      <c r="E12" s="372">
        <v>4878</v>
      </c>
      <c r="F12" s="373">
        <v>239022</v>
      </c>
      <c r="G12" s="374">
        <v>4878</v>
      </c>
      <c r="H12" s="373">
        <v>239022</v>
      </c>
      <c r="I12" s="374" t="s">
        <v>323</v>
      </c>
      <c r="J12" s="373">
        <v>409752</v>
      </c>
    </row>
    <row r="13" spans="1:10" ht="15" customHeight="1" x14ac:dyDescent="0.25">
      <c r="A13" s="375" t="s">
        <v>1699</v>
      </c>
      <c r="B13" s="47" t="s">
        <v>1700</v>
      </c>
      <c r="C13" s="291" t="s">
        <v>1701</v>
      </c>
      <c r="D13" s="376">
        <v>395.5</v>
      </c>
      <c r="E13" s="377">
        <v>365</v>
      </c>
      <c r="F13" s="226">
        <v>144357.5</v>
      </c>
      <c r="G13" s="378">
        <v>365</v>
      </c>
      <c r="H13" s="226">
        <v>144357.5</v>
      </c>
      <c r="I13" s="378" t="s">
        <v>323</v>
      </c>
      <c r="J13" s="226">
        <v>247470</v>
      </c>
    </row>
    <row r="14" spans="1:10" ht="15" customHeight="1" x14ac:dyDescent="0.25">
      <c r="A14" s="375" t="s">
        <v>1702</v>
      </c>
      <c r="B14" s="47" t="s">
        <v>1703</v>
      </c>
      <c r="C14" s="291">
        <v>88101</v>
      </c>
      <c r="D14" s="376">
        <v>15181.52</v>
      </c>
      <c r="E14" s="377">
        <v>40</v>
      </c>
      <c r="F14" s="226">
        <v>607260.78</v>
      </c>
      <c r="G14" s="378">
        <v>40</v>
      </c>
      <c r="H14" s="226">
        <v>607260.78</v>
      </c>
      <c r="I14" s="378" t="s">
        <v>323</v>
      </c>
      <c r="J14" s="226">
        <v>1041018.48</v>
      </c>
    </row>
    <row r="15" spans="1:10" ht="15" customHeight="1" x14ac:dyDescent="0.25">
      <c r="A15" s="375" t="s">
        <v>1704</v>
      </c>
      <c r="B15" s="47" t="s">
        <v>1705</v>
      </c>
      <c r="C15" s="291" t="s">
        <v>1706</v>
      </c>
      <c r="D15" s="376">
        <v>523</v>
      </c>
      <c r="E15" s="377">
        <v>267</v>
      </c>
      <c r="F15" s="226">
        <v>139641</v>
      </c>
      <c r="G15" s="378">
        <v>267</v>
      </c>
      <c r="H15" s="226">
        <v>139641</v>
      </c>
      <c r="I15" s="378" t="s">
        <v>323</v>
      </c>
      <c r="J15" s="226">
        <v>239384.57</v>
      </c>
    </row>
    <row r="16" spans="1:10" ht="15" customHeight="1" x14ac:dyDescent="0.25">
      <c r="A16" s="375" t="s">
        <v>1707</v>
      </c>
      <c r="B16" s="47" t="s">
        <v>1708</v>
      </c>
      <c r="C16" s="291">
        <v>78890</v>
      </c>
      <c r="D16" s="376">
        <v>10000</v>
      </c>
      <c r="E16" s="377">
        <v>1</v>
      </c>
      <c r="F16" s="226">
        <v>10000</v>
      </c>
      <c r="G16" s="378">
        <v>1</v>
      </c>
      <c r="H16" s="226">
        <v>10000</v>
      </c>
      <c r="I16" s="378" t="s">
        <v>323</v>
      </c>
      <c r="J16" s="226">
        <v>17142.86</v>
      </c>
    </row>
    <row r="17" spans="1:10" ht="15" customHeight="1" x14ac:dyDescent="0.25">
      <c r="A17" s="375" t="s">
        <v>1709</v>
      </c>
      <c r="B17" s="47" t="s">
        <v>1710</v>
      </c>
      <c r="C17" s="291" t="s">
        <v>1711</v>
      </c>
      <c r="D17" s="376">
        <v>1200</v>
      </c>
      <c r="E17" s="377">
        <v>207</v>
      </c>
      <c r="F17" s="226">
        <v>248400</v>
      </c>
      <c r="G17" s="378">
        <v>207</v>
      </c>
      <c r="H17" s="226">
        <v>248400</v>
      </c>
      <c r="I17" s="378" t="s">
        <v>323</v>
      </c>
      <c r="J17" s="226">
        <v>425828.57</v>
      </c>
    </row>
    <row r="18" spans="1:10" ht="15" customHeight="1" x14ac:dyDescent="0.25">
      <c r="A18" s="375" t="s">
        <v>1712</v>
      </c>
      <c r="B18" s="47" t="s">
        <v>1713</v>
      </c>
      <c r="C18" s="291" t="s">
        <v>1714</v>
      </c>
      <c r="D18" s="376">
        <v>0</v>
      </c>
      <c r="E18" s="377" t="s">
        <v>323</v>
      </c>
      <c r="F18" s="226">
        <v>0</v>
      </c>
      <c r="G18" s="378" t="s">
        <v>323</v>
      </c>
      <c r="H18" s="226">
        <v>0</v>
      </c>
      <c r="I18" s="378" t="s">
        <v>323</v>
      </c>
      <c r="J18" s="226">
        <v>0</v>
      </c>
    </row>
    <row r="19" spans="1:10" ht="15" customHeight="1" x14ac:dyDescent="0.25">
      <c r="A19" s="375" t="s">
        <v>1715</v>
      </c>
      <c r="B19" s="47" t="s">
        <v>1716</v>
      </c>
      <c r="C19" s="291" t="s">
        <v>1698</v>
      </c>
      <c r="D19" s="376" t="s">
        <v>323</v>
      </c>
      <c r="E19" s="377" t="s">
        <v>323</v>
      </c>
      <c r="F19" s="226" t="s">
        <v>323</v>
      </c>
      <c r="G19" s="378" t="s">
        <v>323</v>
      </c>
      <c r="H19" s="226" t="s">
        <v>323</v>
      </c>
      <c r="I19" s="378" t="s">
        <v>323</v>
      </c>
      <c r="J19" s="226" t="s">
        <v>323</v>
      </c>
    </row>
    <row r="20" spans="1:10" ht="15" customHeight="1" x14ac:dyDescent="0.25">
      <c r="A20" s="375" t="s">
        <v>1717</v>
      </c>
      <c r="B20" s="47" t="s">
        <v>1718</v>
      </c>
      <c r="C20" s="291" t="s">
        <v>1698</v>
      </c>
      <c r="D20" s="376" t="s">
        <v>323</v>
      </c>
      <c r="E20" s="377" t="s">
        <v>323</v>
      </c>
      <c r="F20" s="226" t="s">
        <v>323</v>
      </c>
      <c r="G20" s="378" t="s">
        <v>323</v>
      </c>
      <c r="H20" s="226" t="s">
        <v>323</v>
      </c>
      <c r="I20" s="378" t="s">
        <v>323</v>
      </c>
      <c r="J20" s="226" t="s">
        <v>323</v>
      </c>
    </row>
    <row r="21" spans="1:10" ht="15" customHeight="1" x14ac:dyDescent="0.25">
      <c r="A21" s="375" t="s">
        <v>1719</v>
      </c>
      <c r="B21" s="47" t="s">
        <v>1720</v>
      </c>
      <c r="C21" s="291" t="s">
        <v>1698</v>
      </c>
      <c r="D21" s="376" t="s">
        <v>323</v>
      </c>
      <c r="E21" s="377" t="s">
        <v>323</v>
      </c>
      <c r="F21" s="226" t="s">
        <v>323</v>
      </c>
      <c r="G21" s="378" t="s">
        <v>323</v>
      </c>
      <c r="H21" s="226" t="s">
        <v>323</v>
      </c>
      <c r="I21" s="378" t="s">
        <v>323</v>
      </c>
      <c r="J21" s="226" t="s">
        <v>323</v>
      </c>
    </row>
    <row r="22" spans="1:10" ht="15" customHeight="1" x14ac:dyDescent="0.25">
      <c r="A22" s="375" t="s">
        <v>1721</v>
      </c>
      <c r="B22" s="47" t="s">
        <v>1722</v>
      </c>
      <c r="C22" s="291" t="s">
        <v>1723</v>
      </c>
      <c r="D22" s="376">
        <v>74</v>
      </c>
      <c r="E22" s="377" t="s">
        <v>323</v>
      </c>
      <c r="F22" s="226">
        <v>0</v>
      </c>
      <c r="G22" s="378" t="s">
        <v>323</v>
      </c>
      <c r="H22" s="226">
        <v>0</v>
      </c>
      <c r="I22" s="378" t="s">
        <v>323</v>
      </c>
      <c r="J22" s="226">
        <v>0</v>
      </c>
    </row>
    <row r="23" spans="1:10" ht="15" customHeight="1" x14ac:dyDescent="0.25">
      <c r="A23" s="375" t="s">
        <v>1724</v>
      </c>
      <c r="B23" s="47" t="s">
        <v>1725</v>
      </c>
      <c r="C23" s="291" t="s">
        <v>1726</v>
      </c>
      <c r="D23" s="376">
        <v>76</v>
      </c>
      <c r="E23" s="377" t="s">
        <v>323</v>
      </c>
      <c r="F23" s="226">
        <v>0</v>
      </c>
      <c r="G23" s="378" t="s">
        <v>323</v>
      </c>
      <c r="H23" s="226">
        <v>0</v>
      </c>
      <c r="I23" s="378" t="s">
        <v>323</v>
      </c>
      <c r="J23" s="226">
        <v>0</v>
      </c>
    </row>
    <row r="24" spans="1:10" ht="15" customHeight="1" x14ac:dyDescent="0.25">
      <c r="A24" s="379" t="s">
        <v>1727</v>
      </c>
      <c r="B24" s="380" t="s">
        <v>1728</v>
      </c>
      <c r="C24" s="381" t="s">
        <v>1726</v>
      </c>
      <c r="D24" s="382">
        <v>76</v>
      </c>
      <c r="E24" s="383" t="s">
        <v>323</v>
      </c>
      <c r="F24" s="384">
        <v>0</v>
      </c>
      <c r="G24" s="385" t="s">
        <v>323</v>
      </c>
      <c r="H24" s="384">
        <v>0</v>
      </c>
      <c r="I24" s="385" t="s">
        <v>323</v>
      </c>
      <c r="J24" s="384">
        <v>0</v>
      </c>
    </row>
    <row r="25" spans="1:10" ht="15" customHeight="1" x14ac:dyDescent="0.25">
      <c r="A25" s="386" t="s">
        <v>1729</v>
      </c>
      <c r="B25" s="692"/>
      <c r="C25" s="693"/>
      <c r="D25" s="693"/>
      <c r="E25" s="387"/>
      <c r="F25" s="388">
        <v>1388681.28</v>
      </c>
      <c r="G25" s="389"/>
      <c r="H25" s="388">
        <v>1388681.28</v>
      </c>
      <c r="I25" s="389"/>
      <c r="J25" s="390">
        <v>2380596.48</v>
      </c>
    </row>
  </sheetData>
  <mergeCells count="1">
    <mergeCell ref="B25:D25"/>
  </mergeCells>
  <hyperlinks>
    <hyperlink ref="D4" location="'Rekapitulace'!B5" display="&lt;&lt;&lt; Zpět na rekapitulaci" xr:uid="{00000000-0004-0000-E900-000000000000}"/>
  </hyperlinks>
  <pageMargins left="0.7" right="0.7" top="0.78740157499999996" bottom="0.78740157499999996" header="0.3" footer="0.3"/>
  <drawing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dimension ref="A1:K31"/>
  <sheetViews>
    <sheetView showGridLines="0" workbookViewId="0"/>
  </sheetViews>
  <sheetFormatPr defaultColWidth="12.140625" defaultRowHeight="15" customHeight="1" x14ac:dyDescent="0.25"/>
  <cols>
    <col min="1" max="1" width="19.28515625" customWidth="1"/>
    <col min="2" max="2" width="18.7109375" customWidth="1"/>
    <col min="3" max="3" width="14" customWidth="1"/>
    <col min="4" max="4" width="12.7109375" customWidth="1"/>
    <col min="5" max="5" width="13.85546875" customWidth="1"/>
    <col min="6" max="6" width="2.7109375" customWidth="1"/>
    <col min="7" max="7" width="18.5703125" customWidth="1"/>
    <col min="8" max="8" width="13.7109375" customWidth="1"/>
    <col min="9" max="9" width="15.5703125" customWidth="1"/>
    <col min="10" max="10" width="2.7109375" customWidth="1"/>
  </cols>
  <sheetData>
    <row r="1" spans="1:11" x14ac:dyDescent="0.25">
      <c r="A1" s="17" t="s">
        <v>1</v>
      </c>
      <c r="B1" s="18" t="s">
        <v>2188</v>
      </c>
    </row>
    <row r="2" spans="1:11" x14ac:dyDescent="0.25">
      <c r="A2" s="17" t="s">
        <v>0</v>
      </c>
      <c r="B2" s="18" t="s">
        <v>253</v>
      </c>
    </row>
    <row r="3" spans="1:11" x14ac:dyDescent="0.25">
      <c r="A3" s="17" t="s">
        <v>2</v>
      </c>
      <c r="B3" s="18" t="s">
        <v>21</v>
      </c>
    </row>
    <row r="4" spans="1:11" x14ac:dyDescent="0.25">
      <c r="A4" s="17" t="s">
        <v>315</v>
      </c>
      <c r="B4" s="18" t="s">
        <v>54</v>
      </c>
      <c r="D4" s="19" t="s">
        <v>316</v>
      </c>
    </row>
    <row r="5" spans="1:11" x14ac:dyDescent="0.25">
      <c r="A5" s="17" t="s">
        <v>317</v>
      </c>
      <c r="B5" s="18" t="s">
        <v>318</v>
      </c>
    </row>
    <row r="6" spans="1:11" x14ac:dyDescent="0.25">
      <c r="A6" s="17" t="s">
        <v>319</v>
      </c>
      <c r="B6" s="18" t="s">
        <v>320</v>
      </c>
    </row>
    <row r="7" spans="1:11" x14ac:dyDescent="0.25">
      <c r="A7" s="17" t="s">
        <v>321</v>
      </c>
      <c r="B7" s="20">
        <v>644000</v>
      </c>
    </row>
    <row r="8" spans="1:11" x14ac:dyDescent="0.25">
      <c r="A8" s="17" t="s">
        <v>322</v>
      </c>
      <c r="B8" s="18" t="s">
        <v>323</v>
      </c>
    </row>
    <row r="9" spans="1:11" x14ac:dyDescent="0.25">
      <c r="A9" s="17" t="s">
        <v>324</v>
      </c>
      <c r="B9" s="18" t="s">
        <v>323</v>
      </c>
    </row>
    <row r="11" spans="1:11" ht="15" customHeight="1" x14ac:dyDescent="0.35">
      <c r="A11" s="694" t="s">
        <v>1731</v>
      </c>
      <c r="B11" s="695"/>
      <c r="C11" s="695"/>
      <c r="D11" s="695"/>
      <c r="E11" s="695"/>
      <c r="F11" s="695"/>
      <c r="G11" s="391"/>
      <c r="H11" s="391"/>
      <c r="I11" s="391"/>
      <c r="J11" s="392"/>
      <c r="K11" s="393"/>
    </row>
    <row r="12" spans="1:11" ht="15" customHeight="1" x14ac:dyDescent="0.25">
      <c r="A12" s="394"/>
      <c r="B12" s="22"/>
      <c r="C12" s="28"/>
      <c r="D12" s="28"/>
      <c r="E12" s="28"/>
      <c r="F12" s="22"/>
      <c r="G12" s="22"/>
      <c r="H12" s="28"/>
      <c r="I12" s="28"/>
      <c r="J12" s="395"/>
    </row>
    <row r="13" spans="1:11" ht="15" customHeight="1" x14ac:dyDescent="0.25">
      <c r="A13" s="394"/>
      <c r="B13" s="315"/>
      <c r="C13" s="585" t="s">
        <v>1523</v>
      </c>
      <c r="D13" s="642"/>
      <c r="E13" s="586"/>
      <c r="F13" s="316"/>
      <c r="G13" s="42"/>
      <c r="H13" s="577" t="s">
        <v>1545</v>
      </c>
      <c r="I13" s="577"/>
      <c r="J13" s="396"/>
    </row>
    <row r="14" spans="1:11" ht="15" customHeight="1" x14ac:dyDescent="0.25">
      <c r="A14" s="397"/>
      <c r="B14" s="317" t="s">
        <v>363</v>
      </c>
      <c r="C14" s="47" t="s">
        <v>4</v>
      </c>
      <c r="D14" s="47" t="s">
        <v>372</v>
      </c>
      <c r="E14" s="47" t="s">
        <v>6</v>
      </c>
      <c r="F14" s="316"/>
      <c r="G14" s="315"/>
      <c r="H14" s="47" t="s">
        <v>4</v>
      </c>
      <c r="I14" s="47" t="s">
        <v>372</v>
      </c>
      <c r="J14" s="396"/>
    </row>
    <row r="15" spans="1:11" ht="15" customHeight="1" x14ac:dyDescent="0.35">
      <c r="A15" s="397"/>
      <c r="B15" s="398" t="s">
        <v>1732</v>
      </c>
      <c r="C15" s="36">
        <v>706677.4</v>
      </c>
      <c r="D15" s="36">
        <v>706677.4</v>
      </c>
      <c r="E15" s="36">
        <v>1211446.9714285701</v>
      </c>
      <c r="F15" s="323"/>
      <c r="G15" s="398" t="s">
        <v>1733</v>
      </c>
      <c r="H15" s="36">
        <v>0</v>
      </c>
      <c r="I15" s="36">
        <v>0</v>
      </c>
      <c r="J15" s="396"/>
    </row>
    <row r="16" spans="1:11" ht="15" customHeight="1" x14ac:dyDescent="0.35">
      <c r="A16" s="397"/>
      <c r="B16" s="399" t="s">
        <v>1734</v>
      </c>
      <c r="C16" s="36">
        <v>630000</v>
      </c>
      <c r="D16" s="36">
        <v>367500</v>
      </c>
      <c r="E16" s="36">
        <v>630000</v>
      </c>
      <c r="F16" s="318"/>
      <c r="G16" s="400"/>
      <c r="H16" s="333"/>
      <c r="I16" s="333"/>
      <c r="J16" s="395"/>
    </row>
    <row r="17" spans="1:10" ht="15" customHeight="1" x14ac:dyDescent="0.35">
      <c r="A17" s="397"/>
      <c r="B17" s="401" t="s">
        <v>1735</v>
      </c>
      <c r="C17" s="36">
        <v>315000</v>
      </c>
      <c r="D17" s="36">
        <v>183750</v>
      </c>
      <c r="E17" s="36">
        <v>315000</v>
      </c>
      <c r="F17" s="29"/>
      <c r="G17" s="33" t="s">
        <v>1689</v>
      </c>
      <c r="H17" s="33" t="s">
        <v>695</v>
      </c>
      <c r="I17" s="33" t="s">
        <v>1584</v>
      </c>
      <c r="J17" s="396"/>
    </row>
    <row r="18" spans="1:10" ht="15.75" customHeight="1" x14ac:dyDescent="0.25">
      <c r="A18" s="394"/>
      <c r="B18" s="697"/>
      <c r="C18" s="697"/>
      <c r="D18" s="697"/>
      <c r="E18" s="697"/>
      <c r="F18" s="402"/>
      <c r="G18" s="58" t="s">
        <v>1736</v>
      </c>
      <c r="H18" s="36">
        <v>658</v>
      </c>
      <c r="I18" s="36">
        <v>68432</v>
      </c>
      <c r="J18" s="396"/>
    </row>
    <row r="19" spans="1:10" ht="19.5" customHeight="1" x14ac:dyDescent="0.25">
      <c r="A19" s="397"/>
      <c r="B19" s="671" t="s">
        <v>1737</v>
      </c>
      <c r="C19" s="672"/>
      <c r="D19" s="672"/>
      <c r="E19" s="673"/>
      <c r="F19" s="403"/>
      <c r="G19" s="58" t="s">
        <v>1738</v>
      </c>
      <c r="H19" s="36">
        <v>296</v>
      </c>
      <c r="I19" s="36">
        <v>308432</v>
      </c>
      <c r="J19" s="404"/>
    </row>
    <row r="20" spans="1:10" ht="30.75" customHeight="1" x14ac:dyDescent="0.25">
      <c r="A20" s="397"/>
      <c r="B20" s="674"/>
      <c r="C20" s="675"/>
      <c r="D20" s="675"/>
      <c r="E20" s="676"/>
      <c r="F20" s="403"/>
      <c r="G20" s="58" t="s">
        <v>1739</v>
      </c>
      <c r="H20" s="36">
        <v>40</v>
      </c>
      <c r="I20" s="36">
        <v>10440</v>
      </c>
      <c r="J20" s="405"/>
    </row>
    <row r="21" spans="1:10" ht="15" customHeight="1" x14ac:dyDescent="0.25">
      <c r="A21" s="394"/>
      <c r="B21" s="336"/>
      <c r="C21" s="336"/>
      <c r="D21" s="336"/>
      <c r="E21" s="336"/>
      <c r="F21" s="402"/>
      <c r="G21" s="58" t="s">
        <v>1740</v>
      </c>
      <c r="H21" s="36">
        <v>248</v>
      </c>
      <c r="I21" s="36">
        <v>83080</v>
      </c>
      <c r="J21" s="396"/>
    </row>
    <row r="22" spans="1:10" ht="15" customHeight="1" x14ac:dyDescent="0.35">
      <c r="A22" s="397"/>
      <c r="B22" s="406" t="s">
        <v>1741</v>
      </c>
      <c r="C22" s="407">
        <v>644000</v>
      </c>
      <c r="D22" s="407">
        <v>381500</v>
      </c>
      <c r="E22" s="407">
        <v>644000</v>
      </c>
      <c r="F22" s="323"/>
      <c r="G22" s="58" t="s">
        <v>1742</v>
      </c>
      <c r="H22" s="36">
        <v>930</v>
      </c>
      <c r="I22" s="36">
        <v>172050</v>
      </c>
      <c r="J22" s="396"/>
    </row>
    <row r="23" spans="1:10" ht="15" customHeight="1" x14ac:dyDescent="0.25">
      <c r="A23" s="408"/>
      <c r="B23" s="409"/>
      <c r="C23" s="409"/>
      <c r="D23" s="409"/>
      <c r="E23" s="409"/>
      <c r="F23" s="410"/>
      <c r="G23" s="409"/>
      <c r="H23" s="409"/>
      <c r="I23" s="409"/>
      <c r="J23" s="411"/>
    </row>
    <row r="24" spans="1:10" ht="6.75" customHeight="1" x14ac:dyDescent="0.25">
      <c r="A24" s="308"/>
      <c r="B24" s="308"/>
      <c r="C24" s="308"/>
      <c r="D24" s="308"/>
      <c r="E24" s="308"/>
      <c r="F24" s="308"/>
      <c r="G24" s="304"/>
      <c r="H24" s="304"/>
      <c r="I24" s="304"/>
      <c r="J24" s="304"/>
    </row>
    <row r="25" spans="1:10" ht="15" customHeight="1" x14ac:dyDescent="0.25">
      <c r="A25" s="694" t="s">
        <v>1522</v>
      </c>
      <c r="B25" s="695"/>
      <c r="C25" s="695"/>
      <c r="D25" s="695"/>
      <c r="E25" s="695"/>
      <c r="F25" s="696"/>
      <c r="G25" s="412"/>
      <c r="H25" s="73"/>
      <c r="I25" s="73"/>
      <c r="J25" s="73"/>
    </row>
    <row r="26" spans="1:10" ht="15" customHeight="1" x14ac:dyDescent="0.25">
      <c r="A26" s="394"/>
      <c r="B26" s="28"/>
      <c r="C26" s="28"/>
      <c r="D26" s="22"/>
      <c r="E26" s="22"/>
      <c r="F26" s="395"/>
      <c r="G26" s="412"/>
      <c r="H26" s="73"/>
      <c r="I26" s="73"/>
      <c r="J26" s="73"/>
    </row>
    <row r="27" spans="1:10" ht="15" customHeight="1" x14ac:dyDescent="0.25">
      <c r="A27" s="397"/>
      <c r="B27" s="223" t="s">
        <v>363</v>
      </c>
      <c r="C27" s="223" t="s">
        <v>364</v>
      </c>
      <c r="D27" s="21"/>
      <c r="E27" s="22"/>
      <c r="F27" s="395"/>
      <c r="G27" s="412"/>
      <c r="H27" s="73"/>
      <c r="I27" s="73"/>
      <c r="J27" s="73"/>
    </row>
    <row r="28" spans="1:10" ht="15" customHeight="1" x14ac:dyDescent="0.35">
      <c r="A28" s="397"/>
      <c r="B28" s="223" t="s">
        <v>1743</v>
      </c>
      <c r="C28" s="413">
        <v>420000</v>
      </c>
      <c r="D28" s="414"/>
      <c r="E28" s="22"/>
      <c r="F28" s="395"/>
      <c r="G28" s="412"/>
      <c r="H28" s="73"/>
      <c r="I28" s="73"/>
      <c r="J28" s="73"/>
    </row>
    <row r="29" spans="1:10" ht="15" customHeight="1" x14ac:dyDescent="0.35">
      <c r="A29" s="397"/>
      <c r="B29" s="223" t="s">
        <v>1744</v>
      </c>
      <c r="C29" s="294">
        <v>1.1000000000000001</v>
      </c>
      <c r="D29" s="414"/>
      <c r="E29" s="22"/>
      <c r="F29" s="395"/>
      <c r="G29" s="412"/>
      <c r="H29" s="73"/>
      <c r="I29" s="73"/>
      <c r="J29" s="73"/>
    </row>
    <row r="30" spans="1:10" ht="15" customHeight="1" x14ac:dyDescent="0.35">
      <c r="A30" s="397"/>
      <c r="B30" s="223" t="s">
        <v>1745</v>
      </c>
      <c r="C30" s="413">
        <v>1000000</v>
      </c>
      <c r="D30" s="414"/>
      <c r="E30" s="22"/>
      <c r="F30" s="395"/>
      <c r="G30" s="412"/>
      <c r="H30" s="73"/>
      <c r="I30" s="73"/>
      <c r="J30" s="73"/>
    </row>
    <row r="31" spans="1:10" ht="15" customHeight="1" x14ac:dyDescent="0.25">
      <c r="A31" s="408"/>
      <c r="B31" s="409"/>
      <c r="C31" s="415"/>
      <c r="D31" s="410"/>
      <c r="E31" s="410"/>
      <c r="F31" s="411"/>
      <c r="G31" s="412"/>
      <c r="H31" s="73"/>
      <c r="I31" s="73"/>
      <c r="J31" s="73"/>
    </row>
  </sheetData>
  <mergeCells count="6">
    <mergeCell ref="H13:I13"/>
    <mergeCell ref="C13:E13"/>
    <mergeCell ref="A11:F11"/>
    <mergeCell ref="B19:E20"/>
    <mergeCell ref="A25:F25"/>
    <mergeCell ref="B18:E18"/>
  </mergeCells>
  <hyperlinks>
    <hyperlink ref="D4" location="'Rekapitulace'!B5" display="&lt;&lt;&lt; Zpět na rekapitulaci" xr:uid="{00000000-0004-0000-EA00-000000000000}"/>
  </hyperlinks>
  <pageMargins left="0.7" right="0.7" top="0.78740157499999996" bottom="0.78740157499999996" header="0.3" footer="0.3"/>
  <drawing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dimension ref="A1:L85"/>
  <sheetViews>
    <sheetView showGridLines="0" workbookViewId="0"/>
  </sheetViews>
  <sheetFormatPr defaultColWidth="12.140625" defaultRowHeight="15" customHeight="1" x14ac:dyDescent="0.25"/>
  <cols>
    <col min="1" max="1" width="9.140625" customWidth="1"/>
    <col min="2" max="2" width="19.85546875" customWidth="1"/>
    <col min="3" max="3" width="13.28515625" customWidth="1"/>
    <col min="4" max="4" width="12.7109375" customWidth="1"/>
    <col min="5" max="5" width="13.85546875" customWidth="1"/>
    <col min="6" max="6" width="3.28515625" customWidth="1"/>
    <col min="7" max="7" width="13.5703125" customWidth="1"/>
    <col min="8" max="8" width="16.28515625" customWidth="1"/>
    <col min="9" max="9" width="14.140625" customWidth="1"/>
    <col min="10" max="10" width="11.7109375" customWidth="1"/>
    <col min="11" max="12" width="9.140625" customWidth="1"/>
  </cols>
  <sheetData>
    <row r="1" spans="1:12" x14ac:dyDescent="0.25">
      <c r="A1" s="17" t="s">
        <v>1</v>
      </c>
      <c r="B1" s="18" t="s">
        <v>2189</v>
      </c>
    </row>
    <row r="2" spans="1:12" x14ac:dyDescent="0.25">
      <c r="A2" s="17" t="s">
        <v>0</v>
      </c>
      <c r="B2" s="18" t="s">
        <v>253</v>
      </c>
    </row>
    <row r="3" spans="1:12" x14ac:dyDescent="0.25">
      <c r="A3" s="17" t="s">
        <v>2</v>
      </c>
      <c r="B3" s="18" t="s">
        <v>21</v>
      </c>
    </row>
    <row r="4" spans="1:12" x14ac:dyDescent="0.25">
      <c r="A4" s="17" t="s">
        <v>315</v>
      </c>
      <c r="B4" s="18" t="s">
        <v>56</v>
      </c>
      <c r="D4" s="19" t="s">
        <v>316</v>
      </c>
    </row>
    <row r="5" spans="1:12" x14ac:dyDescent="0.25">
      <c r="A5" s="17" t="s">
        <v>317</v>
      </c>
      <c r="B5" s="18" t="s">
        <v>318</v>
      </c>
    </row>
    <row r="6" spans="1:12" x14ac:dyDescent="0.25">
      <c r="A6" s="17" t="s">
        <v>319</v>
      </c>
      <c r="B6" s="18" t="s">
        <v>320</v>
      </c>
    </row>
    <row r="7" spans="1:12" x14ac:dyDescent="0.25">
      <c r="A7" s="17" t="s">
        <v>321</v>
      </c>
      <c r="B7" s="20">
        <v>39338642</v>
      </c>
    </row>
    <row r="8" spans="1:12" x14ac:dyDescent="0.25">
      <c r="A8" s="17" t="s">
        <v>322</v>
      </c>
      <c r="B8" s="18" t="s">
        <v>323</v>
      </c>
    </row>
    <row r="9" spans="1:12" x14ac:dyDescent="0.25">
      <c r="A9" s="17" t="s">
        <v>324</v>
      </c>
      <c r="B9" s="18" t="s">
        <v>323</v>
      </c>
    </row>
    <row r="11" spans="1:12" ht="15" customHeight="1" x14ac:dyDescent="0.35">
      <c r="A11" s="578" t="s">
        <v>1747</v>
      </c>
      <c r="B11" s="579"/>
      <c r="C11" s="579"/>
      <c r="D11" s="579"/>
      <c r="E11" s="579"/>
      <c r="F11" s="579"/>
      <c r="G11" s="579"/>
      <c r="H11" s="579"/>
      <c r="I11" s="579"/>
      <c r="J11" s="579"/>
      <c r="K11" s="579"/>
      <c r="L11" s="580"/>
    </row>
    <row r="12" spans="1:12" ht="15" customHeight="1" x14ac:dyDescent="0.25">
      <c r="A12" s="21"/>
      <c r="B12" s="22"/>
      <c r="C12" s="28"/>
      <c r="D12" s="28"/>
      <c r="E12" s="28"/>
      <c r="F12" s="22"/>
      <c r="G12" s="22"/>
      <c r="H12" s="28"/>
      <c r="I12" s="28"/>
      <c r="J12" s="22"/>
      <c r="K12" s="22"/>
      <c r="L12" s="23"/>
    </row>
    <row r="13" spans="1:12" ht="15" customHeight="1" x14ac:dyDescent="0.25">
      <c r="A13" s="21"/>
      <c r="B13" s="315"/>
      <c r="C13" s="585" t="s">
        <v>1523</v>
      </c>
      <c r="D13" s="642"/>
      <c r="E13" s="586"/>
      <c r="F13" s="316"/>
      <c r="G13" s="42"/>
      <c r="H13" s="577" t="s">
        <v>1545</v>
      </c>
      <c r="I13" s="577"/>
      <c r="J13" s="21"/>
      <c r="K13" s="22"/>
      <c r="L13" s="23"/>
    </row>
    <row r="14" spans="1:12" ht="15" customHeight="1" x14ac:dyDescent="0.25">
      <c r="A14" s="29"/>
      <c r="B14" s="317" t="s">
        <v>363</v>
      </c>
      <c r="C14" s="47" t="s">
        <v>4</v>
      </c>
      <c r="D14" s="47" t="s">
        <v>372</v>
      </c>
      <c r="E14" s="47" t="s">
        <v>6</v>
      </c>
      <c r="F14" s="316"/>
      <c r="G14" s="315"/>
      <c r="H14" s="47" t="s">
        <v>4</v>
      </c>
      <c r="I14" s="47" t="s">
        <v>372</v>
      </c>
      <c r="J14" s="318"/>
      <c r="K14" s="22"/>
      <c r="L14" s="23"/>
    </row>
    <row r="15" spans="1:12" ht="15" customHeight="1" x14ac:dyDescent="0.35">
      <c r="A15" s="29"/>
      <c r="B15" s="416" t="s">
        <v>1748</v>
      </c>
      <c r="C15" s="226">
        <v>130.54560999</v>
      </c>
      <c r="D15" s="226">
        <v>130.54560999</v>
      </c>
      <c r="E15" s="226">
        <v>223.792474268571</v>
      </c>
      <c r="F15" s="32"/>
      <c r="G15" s="416" t="s">
        <v>1749</v>
      </c>
      <c r="H15" s="226">
        <v>210.9140304</v>
      </c>
      <c r="I15" s="226">
        <v>104.28502984000001</v>
      </c>
      <c r="J15" s="318"/>
      <c r="K15" s="22"/>
      <c r="L15" s="23"/>
    </row>
    <row r="16" spans="1:12" ht="15" customHeight="1" x14ac:dyDescent="0.35">
      <c r="A16" s="29"/>
      <c r="B16" s="417" t="s">
        <v>1750</v>
      </c>
      <c r="C16" s="226">
        <v>413.29522043999998</v>
      </c>
      <c r="D16" s="226">
        <v>413.29522043999998</v>
      </c>
      <c r="E16" s="226">
        <v>708.50609218285695</v>
      </c>
      <c r="F16" s="32"/>
      <c r="G16" s="417" t="s">
        <v>1751</v>
      </c>
      <c r="H16" s="226">
        <v>777.40821298000003</v>
      </c>
      <c r="I16" s="226">
        <v>447.75861192999997</v>
      </c>
      <c r="J16" s="318"/>
      <c r="K16" s="22"/>
      <c r="L16" s="23"/>
    </row>
    <row r="17" spans="1:12" ht="15" customHeight="1" x14ac:dyDescent="0.35">
      <c r="A17" s="29"/>
      <c r="B17" s="401" t="s">
        <v>1752</v>
      </c>
      <c r="C17" s="36">
        <v>75833.333333333299</v>
      </c>
      <c r="D17" s="36">
        <v>75833.333333333299</v>
      </c>
      <c r="E17" s="36">
        <v>130000</v>
      </c>
      <c r="F17" s="21"/>
      <c r="G17" s="48"/>
      <c r="H17" s="48"/>
      <c r="I17" s="48"/>
      <c r="J17" s="22"/>
      <c r="K17" s="22"/>
      <c r="L17" s="23"/>
    </row>
    <row r="18" spans="1:12" ht="15" customHeight="1" x14ac:dyDescent="0.35">
      <c r="A18" s="29"/>
      <c r="B18" s="416" t="s">
        <v>1753</v>
      </c>
      <c r="C18" s="699">
        <v>72474.284390524801</v>
      </c>
      <c r="D18" s="699"/>
      <c r="E18" s="699"/>
      <c r="F18" s="21"/>
      <c r="G18" s="22"/>
      <c r="H18" s="22"/>
      <c r="I18" s="22"/>
      <c r="J18" s="22"/>
      <c r="K18" s="22"/>
      <c r="L18" s="23"/>
    </row>
    <row r="19" spans="1:12" ht="15" customHeight="1" x14ac:dyDescent="0.35">
      <c r="A19" s="29"/>
      <c r="B19" s="417" t="s">
        <v>1754</v>
      </c>
      <c r="C19" s="699">
        <v>72474.284390524801</v>
      </c>
      <c r="D19" s="699"/>
      <c r="E19" s="699"/>
      <c r="F19" s="21"/>
      <c r="G19" s="22"/>
      <c r="H19" s="22"/>
      <c r="I19" s="22"/>
      <c r="J19" s="22"/>
      <c r="K19" s="22"/>
      <c r="L19" s="23"/>
    </row>
    <row r="20" spans="1:12" ht="15" customHeight="1" x14ac:dyDescent="0.35">
      <c r="A20" s="29"/>
      <c r="B20" s="319" t="s">
        <v>1755</v>
      </c>
      <c r="C20" s="704">
        <v>72474.284390524801</v>
      </c>
      <c r="D20" s="705"/>
      <c r="E20" s="706"/>
      <c r="F20" s="21"/>
      <c r="G20" s="22"/>
      <c r="H20" s="22"/>
      <c r="I20" s="22"/>
      <c r="J20" s="22"/>
      <c r="K20" s="22"/>
      <c r="L20" s="23"/>
    </row>
    <row r="21" spans="1:12" ht="15" customHeight="1" x14ac:dyDescent="0.25">
      <c r="A21" s="21"/>
      <c r="B21" s="697"/>
      <c r="C21" s="697"/>
      <c r="D21" s="697"/>
      <c r="E21" s="697"/>
      <c r="F21" s="25"/>
      <c r="G21" s="52"/>
      <c r="H21" s="28"/>
      <c r="I21" s="28"/>
      <c r="J21" s="28"/>
      <c r="K21" s="28"/>
      <c r="L21" s="23"/>
    </row>
    <row r="22" spans="1:12" ht="19.5" customHeight="1" x14ac:dyDescent="0.35">
      <c r="A22" s="29"/>
      <c r="B22" s="720" t="s">
        <v>1756</v>
      </c>
      <c r="C22" s="721"/>
      <c r="D22" s="721"/>
      <c r="E22" s="722"/>
      <c r="F22" s="334"/>
      <c r="G22" s="712" t="s">
        <v>1757</v>
      </c>
      <c r="H22" s="713"/>
      <c r="I22" s="418">
        <v>9461199.6643497907</v>
      </c>
      <c r="J22" s="714" t="s">
        <v>1758</v>
      </c>
      <c r="K22" s="714"/>
      <c r="L22" s="32"/>
    </row>
    <row r="23" spans="1:12" ht="15" customHeight="1" x14ac:dyDescent="0.35">
      <c r="A23" s="29"/>
      <c r="B23" s="723"/>
      <c r="C23" s="724"/>
      <c r="D23" s="724"/>
      <c r="E23" s="725"/>
      <c r="F23" s="334"/>
      <c r="G23" s="726" t="s">
        <v>1759</v>
      </c>
      <c r="H23" s="727"/>
      <c r="I23" s="418">
        <v>29953275.3434132</v>
      </c>
      <c r="J23" s="728" t="s">
        <v>1760</v>
      </c>
      <c r="K23" s="728"/>
      <c r="L23" s="32"/>
    </row>
    <row r="24" spans="1:12" ht="15" customHeight="1" x14ac:dyDescent="0.25">
      <c r="A24" s="21"/>
      <c r="B24" s="336"/>
      <c r="C24" s="336"/>
      <c r="D24" s="336"/>
      <c r="E24" s="336"/>
      <c r="F24" s="25"/>
      <c r="G24" s="313"/>
      <c r="H24" s="48"/>
      <c r="I24" s="48"/>
      <c r="J24" s="48"/>
      <c r="K24" s="48"/>
      <c r="L24" s="23"/>
    </row>
    <row r="25" spans="1:12" ht="15" customHeight="1" x14ac:dyDescent="0.35">
      <c r="A25" s="29"/>
      <c r="B25" s="337" t="s">
        <v>1761</v>
      </c>
      <c r="C25" s="419">
        <v>39338641.674429603</v>
      </c>
      <c r="D25" s="419">
        <v>39338641.674429603</v>
      </c>
      <c r="E25" s="419">
        <v>67437671.441879407</v>
      </c>
      <c r="F25" s="318"/>
      <c r="G25" s="22"/>
      <c r="H25" s="22"/>
      <c r="I25" s="22"/>
      <c r="J25" s="22"/>
      <c r="K25" s="22"/>
      <c r="L25" s="23"/>
    </row>
    <row r="26" spans="1:12" ht="15" customHeight="1" x14ac:dyDescent="0.25">
      <c r="A26" s="51"/>
      <c r="B26" s="53"/>
      <c r="C26" s="53"/>
      <c r="D26" s="53"/>
      <c r="E26" s="53"/>
      <c r="F26" s="52"/>
      <c r="G26" s="52"/>
      <c r="H26" s="52"/>
      <c r="I26" s="52"/>
      <c r="J26" s="52"/>
      <c r="K26" s="52"/>
      <c r="L26" s="54"/>
    </row>
    <row r="27" spans="1:12" ht="6.75" customHeight="1" x14ac:dyDescent="0.25">
      <c r="A27" s="420"/>
      <c r="B27" s="249"/>
      <c r="C27" s="249"/>
      <c r="D27" s="249"/>
      <c r="E27" s="249"/>
      <c r="F27" s="249"/>
      <c r="G27" s="249"/>
      <c r="H27" s="249"/>
      <c r="I27" s="249"/>
      <c r="J27" s="249"/>
      <c r="K27" s="249"/>
      <c r="L27" s="249"/>
    </row>
    <row r="28" spans="1:12" ht="15" customHeight="1" x14ac:dyDescent="0.35">
      <c r="A28" s="578" t="s">
        <v>1762</v>
      </c>
      <c r="B28" s="579"/>
      <c r="C28" s="579"/>
      <c r="D28" s="579"/>
      <c r="E28" s="579"/>
      <c r="F28" s="579"/>
      <c r="G28" s="313"/>
      <c r="H28" s="313"/>
      <c r="I28" s="313"/>
      <c r="J28" s="313"/>
      <c r="K28" s="313"/>
      <c r="L28" s="314"/>
    </row>
    <row r="29" spans="1:12" ht="15" customHeight="1" x14ac:dyDescent="0.25">
      <c r="A29" s="21"/>
      <c r="B29" s="28"/>
      <c r="C29" s="28"/>
      <c r="D29" s="22"/>
      <c r="E29" s="22"/>
      <c r="F29" s="22"/>
      <c r="G29" s="22"/>
      <c r="H29" s="22"/>
      <c r="I29" s="22"/>
      <c r="J29" s="22"/>
      <c r="K29" s="22"/>
      <c r="L29" s="23"/>
    </row>
    <row r="30" spans="1:12" ht="15" customHeight="1" x14ac:dyDescent="0.25">
      <c r="A30" s="29"/>
      <c r="B30" s="223" t="s">
        <v>363</v>
      </c>
      <c r="C30" s="47" t="s">
        <v>4</v>
      </c>
      <c r="D30" s="318"/>
      <c r="E30" s="28"/>
      <c r="F30" s="28"/>
      <c r="G30" s="28"/>
      <c r="H30" s="28"/>
      <c r="I30" s="22"/>
      <c r="J30" s="22"/>
      <c r="K30" s="22"/>
      <c r="L30" s="23"/>
    </row>
    <row r="31" spans="1:12" ht="15" customHeight="1" x14ac:dyDescent="0.35">
      <c r="A31" s="29"/>
      <c r="B31" s="223" t="s">
        <v>1763</v>
      </c>
      <c r="C31" s="36">
        <v>3622159</v>
      </c>
      <c r="D31" s="323"/>
      <c r="E31" s="577" t="s">
        <v>1575</v>
      </c>
      <c r="F31" s="577"/>
      <c r="G31" s="577"/>
      <c r="H31" s="340">
        <v>68460</v>
      </c>
      <c r="I31" s="318"/>
      <c r="J31" s="22"/>
      <c r="K31" s="22"/>
      <c r="L31" s="23"/>
    </row>
    <row r="32" spans="1:12" ht="15" customHeight="1" x14ac:dyDescent="0.35">
      <c r="A32" s="29"/>
      <c r="B32" s="223" t="s">
        <v>1764</v>
      </c>
      <c r="C32" s="226">
        <v>24603</v>
      </c>
      <c r="D32" s="318"/>
      <c r="E32" s="333"/>
      <c r="F32" s="333"/>
      <c r="G32" s="333"/>
      <c r="H32" s="333"/>
      <c r="I32" s="28"/>
      <c r="J32" s="22"/>
      <c r="K32" s="22"/>
      <c r="L32" s="23"/>
    </row>
    <row r="33" spans="1:12" ht="15" customHeight="1" x14ac:dyDescent="0.35">
      <c r="A33" s="29"/>
      <c r="B33" s="223" t="s">
        <v>1765</v>
      </c>
      <c r="C33" s="226">
        <v>927.10898325999995</v>
      </c>
      <c r="D33" s="323"/>
      <c r="E33" s="656" t="s">
        <v>1576</v>
      </c>
      <c r="F33" s="421"/>
      <c r="G33" s="666" t="s">
        <v>1577</v>
      </c>
      <c r="H33" s="715"/>
      <c r="I33" s="654">
        <v>1.58365743172643</v>
      </c>
      <c r="J33" s="318"/>
      <c r="K33" s="22"/>
      <c r="L33" s="23"/>
    </row>
    <row r="34" spans="1:12" ht="15" customHeight="1" x14ac:dyDescent="0.35">
      <c r="A34" s="29"/>
      <c r="B34" s="223" t="s">
        <v>1766</v>
      </c>
      <c r="C34" s="226">
        <v>918.57079836000003</v>
      </c>
      <c r="D34" s="323"/>
      <c r="E34" s="657"/>
      <c r="F34" s="422"/>
      <c r="G34" s="642" t="s">
        <v>1578</v>
      </c>
      <c r="H34" s="586"/>
      <c r="I34" s="655"/>
      <c r="J34" s="318"/>
      <c r="K34" s="22"/>
      <c r="L34" s="23"/>
    </row>
    <row r="35" spans="1:12" ht="15" customHeight="1" x14ac:dyDescent="0.35">
      <c r="A35" s="29"/>
      <c r="B35" s="223" t="s">
        <v>1767</v>
      </c>
      <c r="C35" s="36">
        <v>47967767.090359204</v>
      </c>
      <c r="D35" s="318"/>
      <c r="E35" s="321"/>
      <c r="F35" s="333"/>
      <c r="G35" s="321"/>
      <c r="H35" s="313"/>
      <c r="I35" s="48"/>
      <c r="J35" s="22"/>
      <c r="K35" s="22"/>
      <c r="L35" s="23"/>
    </row>
    <row r="36" spans="1:12" ht="15" customHeight="1" x14ac:dyDescent="0.35">
      <c r="A36" s="29"/>
      <c r="B36" s="223" t="s">
        <v>1768</v>
      </c>
      <c r="C36" s="226">
        <v>988.32224338000003</v>
      </c>
      <c r="D36" s="323"/>
      <c r="E36" s="707" t="s">
        <v>1577</v>
      </c>
      <c r="F36" s="707"/>
      <c r="G36" s="423">
        <v>2384.98809218</v>
      </c>
      <c r="H36" s="318"/>
      <c r="I36" s="22"/>
      <c r="J36" s="22"/>
      <c r="K36" s="22"/>
      <c r="L36" s="23"/>
    </row>
    <row r="37" spans="1:12" ht="15" customHeight="1" x14ac:dyDescent="0.35">
      <c r="A37" s="29"/>
      <c r="B37" s="223" t="s">
        <v>1769</v>
      </c>
      <c r="C37" s="226">
        <v>61.213260120000001</v>
      </c>
      <c r="D37" s="323"/>
      <c r="E37" s="707" t="s">
        <v>1579</v>
      </c>
      <c r="F37" s="707"/>
      <c r="G37" s="36">
        <v>1506</v>
      </c>
      <c r="H37" s="318"/>
      <c r="I37" s="22"/>
      <c r="J37" s="22"/>
      <c r="K37" s="22"/>
      <c r="L37" s="23"/>
    </row>
    <row r="38" spans="1:12" ht="15" customHeight="1" x14ac:dyDescent="0.35">
      <c r="A38" s="29"/>
      <c r="B38" s="223" t="s">
        <v>1770</v>
      </c>
      <c r="C38" s="424">
        <v>66.822060050000005</v>
      </c>
      <c r="D38" s="425"/>
      <c r="E38" s="333"/>
      <c r="F38" s="333"/>
      <c r="G38" s="333"/>
      <c r="H38" s="28"/>
      <c r="I38" s="28"/>
      <c r="J38" s="28"/>
      <c r="K38" s="28"/>
      <c r="L38" s="23"/>
    </row>
    <row r="39" spans="1:12" ht="15" customHeight="1" x14ac:dyDescent="0.35">
      <c r="A39" s="29"/>
      <c r="B39" s="656" t="s">
        <v>1771</v>
      </c>
      <c r="C39" s="631" t="s">
        <v>1772</v>
      </c>
      <c r="D39" s="631"/>
      <c r="E39" s="631"/>
      <c r="F39" s="631"/>
      <c r="G39" s="631"/>
      <c r="H39" s="631"/>
      <c r="I39" s="631"/>
      <c r="J39" s="719"/>
      <c r="K39" s="588" t="s">
        <v>1773</v>
      </c>
      <c r="L39" s="32"/>
    </row>
    <row r="40" spans="1:12" ht="15" customHeight="1" x14ac:dyDescent="0.35">
      <c r="A40" s="29"/>
      <c r="B40" s="657"/>
      <c r="C40" s="642" t="s">
        <v>1768</v>
      </c>
      <c r="D40" s="642"/>
      <c r="E40" s="642"/>
      <c r="F40" s="642"/>
      <c r="G40" s="642"/>
      <c r="H40" s="642"/>
      <c r="I40" s="642"/>
      <c r="J40" s="586"/>
      <c r="K40" s="588"/>
      <c r="L40" s="32"/>
    </row>
    <row r="41" spans="1:12" ht="15" customHeight="1" x14ac:dyDescent="0.25">
      <c r="A41" s="51"/>
      <c r="B41" s="339"/>
      <c r="C41" s="39"/>
      <c r="D41" s="39"/>
      <c r="E41" s="39"/>
      <c r="F41" s="39"/>
      <c r="G41" s="39"/>
      <c r="H41" s="39"/>
      <c r="I41" s="39"/>
      <c r="J41" s="53"/>
      <c r="K41" s="53"/>
      <c r="L41" s="54"/>
    </row>
    <row r="42" spans="1:12" ht="19.5" customHeight="1" x14ac:dyDescent="0.25">
      <c r="A42" s="716" t="s">
        <v>1774</v>
      </c>
      <c r="B42" s="717"/>
      <c r="C42" s="717"/>
      <c r="D42" s="717"/>
      <c r="E42" s="717"/>
      <c r="F42" s="717"/>
      <c r="G42" s="717"/>
      <c r="H42" s="717"/>
      <c r="I42" s="717"/>
      <c r="J42" s="717"/>
      <c r="K42" s="717"/>
      <c r="L42" s="426"/>
    </row>
    <row r="43" spans="1:12" ht="14.25" customHeight="1" x14ac:dyDescent="0.25">
      <c r="A43" s="249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</row>
    <row r="44" spans="1:12" ht="23.25" customHeight="1" x14ac:dyDescent="0.25">
      <c r="A44" s="709" t="s">
        <v>1775</v>
      </c>
      <c r="B44" s="709"/>
      <c r="C44" s="427"/>
      <c r="D44" s="428"/>
      <c r="E44" s="429"/>
      <c r="F44" s="429"/>
      <c r="G44" s="429"/>
      <c r="H44" s="429"/>
      <c r="I44" s="429"/>
      <c r="J44" s="429"/>
      <c r="K44" s="429"/>
      <c r="L44" s="430"/>
    </row>
    <row r="45" spans="1:12" ht="18" customHeight="1" x14ac:dyDescent="0.25">
      <c r="A45" s="431"/>
      <c r="B45" s="432"/>
      <c r="C45" s="433"/>
      <c r="D45" s="433"/>
      <c r="E45" s="433"/>
      <c r="F45" s="433"/>
      <c r="G45" s="433"/>
      <c r="H45" s="433"/>
      <c r="I45" s="434"/>
      <c r="J45" s="434"/>
      <c r="K45" s="434"/>
      <c r="L45" s="435"/>
    </row>
    <row r="46" spans="1:12" ht="15" customHeight="1" x14ac:dyDescent="0.35">
      <c r="A46" s="436"/>
      <c r="B46" s="700" t="s">
        <v>1776</v>
      </c>
      <c r="C46" s="700"/>
      <c r="D46" s="700"/>
      <c r="E46" s="700"/>
      <c r="F46" s="700"/>
      <c r="G46" s="700"/>
      <c r="H46" s="438">
        <v>73408.750541651607</v>
      </c>
      <c r="I46" s="439"/>
      <c r="J46" s="433"/>
      <c r="K46" s="433"/>
      <c r="L46" s="435"/>
    </row>
    <row r="47" spans="1:12" ht="15" customHeight="1" x14ac:dyDescent="0.25">
      <c r="A47" s="440"/>
      <c r="B47" s="441"/>
      <c r="C47" s="442"/>
      <c r="D47" s="442"/>
      <c r="E47" s="442"/>
      <c r="F47" s="441"/>
      <c r="G47" s="443"/>
      <c r="H47" s="444" t="s">
        <v>323</v>
      </c>
      <c r="I47" s="445"/>
      <c r="J47" s="47" t="s">
        <v>1778</v>
      </c>
      <c r="K47" s="47" t="s">
        <v>364</v>
      </c>
      <c r="L47" s="446"/>
    </row>
    <row r="48" spans="1:12" ht="15" customHeight="1" x14ac:dyDescent="0.35">
      <c r="A48" s="440"/>
      <c r="B48" s="447"/>
      <c r="C48" s="577" t="s">
        <v>1779</v>
      </c>
      <c r="D48" s="577"/>
      <c r="E48" s="577"/>
      <c r="F48" s="439"/>
      <c r="G48" s="434"/>
      <c r="H48" s="448"/>
      <c r="I48" s="447"/>
      <c r="J48" s="317" t="s">
        <v>1780</v>
      </c>
      <c r="K48" s="449">
        <v>68460</v>
      </c>
      <c r="L48" s="446"/>
    </row>
    <row r="49" spans="1:12" ht="15" customHeight="1" x14ac:dyDescent="0.35">
      <c r="A49" s="440"/>
      <c r="B49" s="434"/>
      <c r="C49" s="432"/>
      <c r="D49" s="432"/>
      <c r="E49" s="432"/>
      <c r="F49" s="434"/>
      <c r="G49" s="434"/>
      <c r="H49" s="434"/>
      <c r="I49" s="447"/>
      <c r="J49" s="437" t="s">
        <v>1781</v>
      </c>
      <c r="K49" s="326">
        <v>0.1</v>
      </c>
      <c r="L49" s="446"/>
    </row>
    <row r="50" spans="1:12" ht="15" customHeight="1" x14ac:dyDescent="0.35">
      <c r="A50" s="440"/>
      <c r="B50" s="447"/>
      <c r="C50" s="223" t="s">
        <v>1782</v>
      </c>
      <c r="D50" s="577" t="s">
        <v>1783</v>
      </c>
      <c r="E50" s="577"/>
      <c r="F50" s="439"/>
      <c r="G50" s="434"/>
      <c r="H50" s="434"/>
      <c r="I50" s="447"/>
      <c r="J50" s="437" t="s">
        <v>1784</v>
      </c>
      <c r="K50" s="326">
        <v>0</v>
      </c>
      <c r="L50" s="446"/>
    </row>
    <row r="51" spans="1:12" ht="15" customHeight="1" x14ac:dyDescent="0.35">
      <c r="A51" s="440"/>
      <c r="B51" s="447"/>
      <c r="C51" s="438">
        <f>C20</f>
        <v>72474.284390524801</v>
      </c>
      <c r="D51" s="708">
        <v>75306</v>
      </c>
      <c r="E51" s="708"/>
      <c r="F51" s="439"/>
      <c r="G51" s="434"/>
      <c r="H51" s="434"/>
      <c r="I51" s="447"/>
      <c r="J51" s="223" t="s">
        <v>1785</v>
      </c>
      <c r="K51" s="326">
        <v>0.33</v>
      </c>
      <c r="L51" s="446"/>
    </row>
    <row r="52" spans="1:12" ht="15" customHeight="1" x14ac:dyDescent="0.35">
      <c r="A52" s="440"/>
      <c r="B52" s="434"/>
      <c r="C52" s="448"/>
      <c r="D52" s="448"/>
      <c r="E52" s="448"/>
      <c r="F52" s="434"/>
      <c r="G52" s="434"/>
      <c r="H52" s="434"/>
      <c r="I52" s="447"/>
      <c r="J52" s="223" t="s">
        <v>1786</v>
      </c>
      <c r="K52" s="326">
        <v>0.66</v>
      </c>
      <c r="L52" s="446"/>
    </row>
    <row r="53" spans="1:12" ht="15" customHeight="1" x14ac:dyDescent="0.25">
      <c r="A53" s="440"/>
      <c r="B53" s="433"/>
      <c r="C53" s="433"/>
      <c r="D53" s="433"/>
      <c r="E53" s="433"/>
      <c r="F53" s="433"/>
      <c r="G53" s="433"/>
      <c r="H53" s="433"/>
      <c r="I53" s="434"/>
      <c r="J53" s="448"/>
      <c r="K53" s="429"/>
      <c r="L53" s="435"/>
    </row>
    <row r="54" spans="1:12" ht="15" customHeight="1" x14ac:dyDescent="0.35">
      <c r="A54" s="436"/>
      <c r="B54" s="701" t="s">
        <v>1787</v>
      </c>
      <c r="C54" s="702"/>
      <c r="D54" s="702"/>
      <c r="E54" s="702"/>
      <c r="F54" s="702"/>
      <c r="G54" s="703"/>
      <c r="H54" s="438">
        <v>69824.856692778398</v>
      </c>
      <c r="I54" s="439"/>
      <c r="J54" s="434"/>
      <c r="K54" s="434"/>
      <c r="L54" s="435"/>
    </row>
    <row r="55" spans="1:12" ht="15" customHeight="1" x14ac:dyDescent="0.25">
      <c r="A55" s="440"/>
      <c r="B55" s="448"/>
      <c r="C55" s="432"/>
      <c r="D55" s="432"/>
      <c r="E55" s="432"/>
      <c r="F55" s="448"/>
      <c r="G55" s="450"/>
      <c r="H55" s="444" t="s">
        <v>323</v>
      </c>
      <c r="I55" s="439"/>
      <c r="J55" s="434"/>
      <c r="K55" s="434"/>
      <c r="L55" s="435"/>
    </row>
    <row r="56" spans="1:12" ht="15" customHeight="1" x14ac:dyDescent="0.35">
      <c r="A56" s="440"/>
      <c r="B56" s="447"/>
      <c r="C56" s="585" t="s">
        <v>1788</v>
      </c>
      <c r="D56" s="642"/>
      <c r="E56" s="586"/>
      <c r="F56" s="439"/>
      <c r="G56" s="434"/>
      <c r="H56" s="448"/>
      <c r="I56" s="434"/>
      <c r="J56" s="434"/>
      <c r="K56" s="434"/>
      <c r="L56" s="435"/>
    </row>
    <row r="57" spans="1:12" ht="15" customHeight="1" x14ac:dyDescent="0.25">
      <c r="A57" s="440"/>
      <c r="B57" s="434"/>
      <c r="C57" s="432"/>
      <c r="D57" s="432"/>
      <c r="E57" s="432"/>
      <c r="F57" s="434"/>
      <c r="G57" s="434"/>
      <c r="H57" s="434"/>
      <c r="I57" s="434"/>
      <c r="J57" s="434"/>
      <c r="K57" s="434"/>
      <c r="L57" s="435"/>
    </row>
    <row r="58" spans="1:12" ht="15" customHeight="1" x14ac:dyDescent="0.35">
      <c r="A58" s="440"/>
      <c r="B58" s="447"/>
      <c r="C58" s="223" t="s">
        <v>1782</v>
      </c>
      <c r="D58" s="585" t="s">
        <v>1789</v>
      </c>
      <c r="E58" s="586"/>
      <c r="F58" s="439"/>
      <c r="G58" s="434"/>
      <c r="H58" s="434"/>
      <c r="I58" s="434"/>
      <c r="J58" s="434"/>
      <c r="K58" s="434"/>
      <c r="L58" s="435"/>
    </row>
    <row r="59" spans="1:12" ht="15" customHeight="1" x14ac:dyDescent="0.25">
      <c r="A59" s="440"/>
      <c r="B59" s="447"/>
      <c r="C59" s="438">
        <v>72474.284390524801</v>
      </c>
      <c r="D59" s="710">
        <v>68460</v>
      </c>
      <c r="E59" s="711"/>
      <c r="F59" s="439"/>
      <c r="G59" s="434"/>
      <c r="H59" s="434"/>
      <c r="I59" s="434"/>
      <c r="J59" s="434"/>
      <c r="K59" s="434"/>
      <c r="L59" s="435"/>
    </row>
    <row r="60" spans="1:12" ht="15" customHeight="1" x14ac:dyDescent="0.25">
      <c r="A60" s="440"/>
      <c r="B60" s="433"/>
      <c r="C60" s="432"/>
      <c r="D60" s="432"/>
      <c r="E60" s="432"/>
      <c r="F60" s="433"/>
      <c r="G60" s="433"/>
      <c r="H60" s="433"/>
      <c r="I60" s="434"/>
      <c r="J60" s="434"/>
      <c r="K60" s="434"/>
      <c r="L60" s="435"/>
    </row>
    <row r="61" spans="1:12" ht="15" customHeight="1" x14ac:dyDescent="0.35">
      <c r="A61" s="436"/>
      <c r="B61" s="701" t="s">
        <v>1790</v>
      </c>
      <c r="C61" s="702"/>
      <c r="D61" s="702"/>
      <c r="E61" s="702"/>
      <c r="F61" s="702"/>
      <c r="G61" s="703"/>
      <c r="H61" s="438">
        <f>C20</f>
        <v>72474.284390524801</v>
      </c>
      <c r="I61" s="439"/>
      <c r="J61" s="434"/>
      <c r="K61" s="434"/>
      <c r="L61" s="435"/>
    </row>
    <row r="62" spans="1:12" ht="15" customHeight="1" x14ac:dyDescent="0.25">
      <c r="A62" s="440"/>
      <c r="B62" s="448"/>
      <c r="C62" s="448"/>
      <c r="D62" s="448"/>
      <c r="E62" s="448"/>
      <c r="F62" s="448"/>
      <c r="G62" s="450"/>
      <c r="H62" s="444" t="s">
        <v>1777</v>
      </c>
      <c r="I62" s="439"/>
      <c r="J62" s="434"/>
      <c r="K62" s="434"/>
      <c r="L62" s="435"/>
    </row>
    <row r="63" spans="1:12" ht="15" customHeight="1" x14ac:dyDescent="0.25">
      <c r="A63" s="451"/>
      <c r="B63" s="452"/>
      <c r="C63" s="452"/>
      <c r="D63" s="452"/>
      <c r="E63" s="452"/>
      <c r="F63" s="452"/>
      <c r="G63" s="452"/>
      <c r="H63" s="453"/>
      <c r="I63" s="452"/>
      <c r="J63" s="452"/>
      <c r="K63" s="452"/>
      <c r="L63" s="454"/>
    </row>
    <row r="64" spans="1:12" ht="7.5" customHeight="1" x14ac:dyDescent="0.25">
      <c r="A64" s="455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</row>
    <row r="65" spans="1:12" ht="23.25" customHeight="1" x14ac:dyDescent="0.25">
      <c r="A65" s="718" t="s">
        <v>1791</v>
      </c>
      <c r="B65" s="718"/>
      <c r="C65" s="456"/>
      <c r="D65" s="457"/>
      <c r="E65" s="457"/>
      <c r="F65" s="457"/>
      <c r="G65" s="457"/>
      <c r="H65" s="457"/>
      <c r="I65" s="457"/>
      <c r="J65" s="457"/>
      <c r="K65" s="457"/>
      <c r="L65" s="458"/>
    </row>
    <row r="66" spans="1:12" ht="18" customHeight="1" x14ac:dyDescent="0.25">
      <c r="A66" s="459"/>
      <c r="B66" s="460"/>
      <c r="C66" s="461"/>
      <c r="D66" s="461"/>
      <c r="E66" s="461"/>
      <c r="F66" s="461"/>
      <c r="G66" s="461"/>
      <c r="H66" s="461"/>
      <c r="I66" s="462"/>
      <c r="J66" s="462"/>
      <c r="K66" s="462"/>
      <c r="L66" s="463"/>
    </row>
    <row r="67" spans="1:12" ht="18" customHeight="1" x14ac:dyDescent="0.35">
      <c r="A67" s="464"/>
      <c r="B67" s="700" t="s">
        <v>1792</v>
      </c>
      <c r="C67" s="700"/>
      <c r="D67" s="700"/>
      <c r="E67" s="700"/>
      <c r="F67" s="700"/>
      <c r="G67" s="700"/>
      <c r="H67" s="465">
        <v>75667.9305416516</v>
      </c>
      <c r="I67" s="466"/>
      <c r="J67" s="461"/>
      <c r="K67" s="461"/>
      <c r="L67" s="463"/>
    </row>
    <row r="68" spans="1:12" ht="15" customHeight="1" x14ac:dyDescent="0.25">
      <c r="A68" s="467"/>
      <c r="B68" s="468"/>
      <c r="C68" s="460"/>
      <c r="D68" s="460"/>
      <c r="E68" s="460"/>
      <c r="F68" s="468"/>
      <c r="G68" s="469"/>
      <c r="H68" s="470" t="s">
        <v>323</v>
      </c>
      <c r="I68" s="471"/>
      <c r="J68" s="47" t="s">
        <v>1778</v>
      </c>
      <c r="K68" s="47" t="s">
        <v>364</v>
      </c>
      <c r="L68" s="472"/>
    </row>
    <row r="69" spans="1:12" ht="15" customHeight="1" x14ac:dyDescent="0.35">
      <c r="A69" s="467"/>
      <c r="B69" s="473"/>
      <c r="C69" s="585" t="s">
        <v>1793</v>
      </c>
      <c r="D69" s="642"/>
      <c r="E69" s="586"/>
      <c r="F69" s="466"/>
      <c r="G69" s="462"/>
      <c r="H69" s="468"/>
      <c r="I69" s="473"/>
      <c r="J69" s="437" t="s">
        <v>1794</v>
      </c>
      <c r="K69" s="326">
        <v>0.2</v>
      </c>
      <c r="L69" s="472"/>
    </row>
    <row r="70" spans="1:12" ht="15" customHeight="1" x14ac:dyDescent="0.35">
      <c r="A70" s="467"/>
      <c r="B70" s="462"/>
      <c r="C70" s="460"/>
      <c r="D70" s="460"/>
      <c r="E70" s="460"/>
      <c r="F70" s="462"/>
      <c r="G70" s="462"/>
      <c r="H70" s="462"/>
      <c r="I70" s="473"/>
      <c r="J70" s="437" t="s">
        <v>1795</v>
      </c>
      <c r="K70" s="326">
        <v>0.1</v>
      </c>
      <c r="L70" s="472"/>
    </row>
    <row r="71" spans="1:12" ht="15" customHeight="1" x14ac:dyDescent="0.35">
      <c r="A71" s="467"/>
      <c r="B71" s="473"/>
      <c r="C71" s="223" t="s">
        <v>1782</v>
      </c>
      <c r="D71" s="577" t="s">
        <v>1796</v>
      </c>
      <c r="E71" s="577"/>
      <c r="F71" s="466"/>
      <c r="G71" s="462"/>
      <c r="H71" s="462"/>
      <c r="I71" s="473"/>
      <c r="J71" s="437" t="s">
        <v>1797</v>
      </c>
      <c r="K71" s="326">
        <v>0.33</v>
      </c>
      <c r="L71" s="472"/>
    </row>
    <row r="72" spans="1:12" ht="15" customHeight="1" x14ac:dyDescent="0.35">
      <c r="A72" s="467"/>
      <c r="B72" s="473"/>
      <c r="C72" s="465">
        <f>C20</f>
        <v>72474.284390524801</v>
      </c>
      <c r="D72" s="698">
        <v>82152</v>
      </c>
      <c r="E72" s="698"/>
      <c r="F72" s="466"/>
      <c r="G72" s="462"/>
      <c r="H72" s="462"/>
      <c r="I72" s="473"/>
      <c r="J72" s="437" t="s">
        <v>1798</v>
      </c>
      <c r="K72" s="326">
        <v>0.66</v>
      </c>
      <c r="L72" s="472"/>
    </row>
    <row r="73" spans="1:12" ht="15" customHeight="1" x14ac:dyDescent="0.25">
      <c r="A73" s="467"/>
      <c r="B73" s="462"/>
      <c r="C73" s="468"/>
      <c r="D73" s="468"/>
      <c r="E73" s="468"/>
      <c r="F73" s="462"/>
      <c r="G73" s="462"/>
      <c r="H73" s="462"/>
      <c r="I73" s="462"/>
      <c r="J73" s="468"/>
      <c r="K73" s="468"/>
      <c r="L73" s="463"/>
    </row>
    <row r="74" spans="1:12" ht="15" customHeight="1" x14ac:dyDescent="0.25">
      <c r="A74" s="467"/>
      <c r="B74" s="461"/>
      <c r="C74" s="461"/>
      <c r="D74" s="461"/>
      <c r="E74" s="461"/>
      <c r="F74" s="461"/>
      <c r="G74" s="461"/>
      <c r="H74" s="461"/>
      <c r="I74" s="462"/>
      <c r="J74" s="462"/>
      <c r="K74" s="462"/>
      <c r="L74" s="463"/>
    </row>
    <row r="75" spans="1:12" ht="15" customHeight="1" x14ac:dyDescent="0.35">
      <c r="A75" s="464"/>
      <c r="B75" s="700" t="s">
        <v>1799</v>
      </c>
      <c r="C75" s="700"/>
      <c r="D75" s="700"/>
      <c r="E75" s="700"/>
      <c r="F75" s="700"/>
      <c r="G75" s="700"/>
      <c r="H75" s="465">
        <v>65306.496692778397</v>
      </c>
      <c r="I75" s="466"/>
      <c r="J75" s="462"/>
      <c r="K75" s="462"/>
      <c r="L75" s="463"/>
    </row>
    <row r="76" spans="1:12" ht="15" customHeight="1" x14ac:dyDescent="0.25">
      <c r="A76" s="467"/>
      <c r="B76" s="468"/>
      <c r="C76" s="460"/>
      <c r="D76" s="460"/>
      <c r="E76" s="460"/>
      <c r="F76" s="468"/>
      <c r="G76" s="469"/>
      <c r="H76" s="470" t="s">
        <v>323</v>
      </c>
      <c r="I76" s="466"/>
      <c r="J76" s="462"/>
      <c r="K76" s="462"/>
      <c r="L76" s="463"/>
    </row>
    <row r="77" spans="1:12" ht="15" customHeight="1" x14ac:dyDescent="0.35">
      <c r="A77" s="467"/>
      <c r="B77" s="473"/>
      <c r="C77" s="585" t="s">
        <v>1800</v>
      </c>
      <c r="D77" s="642"/>
      <c r="E77" s="586"/>
      <c r="F77" s="466"/>
      <c r="G77" s="462"/>
      <c r="H77" s="468"/>
      <c r="I77" s="462"/>
      <c r="J77" s="462"/>
      <c r="K77" s="462"/>
      <c r="L77" s="463"/>
    </row>
    <row r="78" spans="1:12" ht="15" customHeight="1" x14ac:dyDescent="0.25">
      <c r="A78" s="467"/>
      <c r="B78" s="462"/>
      <c r="C78" s="460"/>
      <c r="D78" s="460"/>
      <c r="E78" s="460"/>
      <c r="F78" s="462"/>
      <c r="G78" s="462"/>
      <c r="H78" s="462"/>
      <c r="I78" s="462"/>
      <c r="J78" s="462"/>
      <c r="K78" s="462"/>
      <c r="L78" s="463"/>
    </row>
    <row r="79" spans="1:12" ht="15" customHeight="1" x14ac:dyDescent="0.35">
      <c r="A79" s="467"/>
      <c r="B79" s="473"/>
      <c r="C79" s="223" t="s">
        <v>1801</v>
      </c>
      <c r="D79" s="577" t="s">
        <v>1802</v>
      </c>
      <c r="E79" s="577"/>
      <c r="F79" s="466"/>
      <c r="G79" s="462"/>
      <c r="H79" s="462"/>
      <c r="I79" s="462"/>
      <c r="J79" s="462"/>
      <c r="K79" s="462"/>
      <c r="L79" s="463"/>
    </row>
    <row r="80" spans="1:12" ht="15" customHeight="1" x14ac:dyDescent="0.25">
      <c r="A80" s="467"/>
      <c r="B80" s="473"/>
      <c r="C80" s="465">
        <f>C20</f>
        <v>72474.284390524801</v>
      </c>
      <c r="D80" s="698">
        <v>61614</v>
      </c>
      <c r="E80" s="698"/>
      <c r="F80" s="466"/>
      <c r="G80" s="462"/>
      <c r="H80" s="462"/>
      <c r="I80" s="462"/>
      <c r="J80" s="462"/>
      <c r="K80" s="462"/>
      <c r="L80" s="463"/>
    </row>
    <row r="81" spans="1:12" ht="15" customHeight="1" x14ac:dyDescent="0.25">
      <c r="A81" s="467"/>
      <c r="B81" s="461"/>
      <c r="C81" s="460"/>
      <c r="D81" s="460"/>
      <c r="E81" s="460"/>
      <c r="F81" s="461"/>
      <c r="G81" s="461"/>
      <c r="H81" s="461"/>
      <c r="I81" s="462"/>
      <c r="J81" s="462"/>
      <c r="K81" s="462"/>
      <c r="L81" s="463"/>
    </row>
    <row r="82" spans="1:12" ht="15" customHeight="1" x14ac:dyDescent="0.35">
      <c r="A82" s="464"/>
      <c r="B82" s="700" t="s">
        <v>1803</v>
      </c>
      <c r="C82" s="700"/>
      <c r="D82" s="700"/>
      <c r="E82" s="700"/>
      <c r="F82" s="700"/>
      <c r="G82" s="700"/>
      <c r="H82" s="465">
        <v>72474.284390524801</v>
      </c>
      <c r="I82" s="466"/>
      <c r="J82" s="462"/>
      <c r="K82" s="462"/>
      <c r="L82" s="463"/>
    </row>
    <row r="83" spans="1:12" ht="15" customHeight="1" x14ac:dyDescent="0.25">
      <c r="A83" s="467"/>
      <c r="B83" s="468"/>
      <c r="C83" s="468"/>
      <c r="D83" s="468"/>
      <c r="E83" s="468"/>
      <c r="F83" s="468"/>
      <c r="G83" s="469"/>
      <c r="H83" s="470" t="s">
        <v>1777</v>
      </c>
      <c r="I83" s="466"/>
      <c r="J83" s="462"/>
      <c r="K83" s="462"/>
      <c r="L83" s="463"/>
    </row>
    <row r="84" spans="1:12" x14ac:dyDescent="0.25">
      <c r="A84" s="474"/>
      <c r="B84" s="475"/>
      <c r="C84" s="475"/>
      <c r="D84" s="475"/>
      <c r="E84" s="475"/>
      <c r="F84" s="475"/>
      <c r="G84" s="475"/>
      <c r="H84" s="476"/>
      <c r="I84" s="475"/>
      <c r="J84" s="475"/>
      <c r="K84" s="475"/>
      <c r="L84" s="477"/>
    </row>
    <row r="85" spans="1:12" x14ac:dyDescent="0.25">
      <c r="A85" s="478"/>
      <c r="B85" s="351"/>
      <c r="C85" s="351"/>
      <c r="D85" s="351"/>
      <c r="E85" s="351"/>
      <c r="F85" s="351"/>
      <c r="G85" s="351"/>
      <c r="H85" s="351"/>
      <c r="I85" s="351"/>
      <c r="J85" s="351"/>
      <c r="K85" s="351"/>
    </row>
  </sheetData>
  <mergeCells count="46">
    <mergeCell ref="H13:I13"/>
    <mergeCell ref="C13:E13"/>
    <mergeCell ref="D58:E58"/>
    <mergeCell ref="B21:E21"/>
    <mergeCell ref="C40:J40"/>
    <mergeCell ref="C48:E48"/>
    <mergeCell ref="C18:E18"/>
    <mergeCell ref="A42:K42"/>
    <mergeCell ref="B39:B40"/>
    <mergeCell ref="C39:J39"/>
    <mergeCell ref="K39:K40"/>
    <mergeCell ref="D50:E50"/>
    <mergeCell ref="B22:E23"/>
    <mergeCell ref="G23:H23"/>
    <mergeCell ref="J23:K23"/>
    <mergeCell ref="G34:H34"/>
    <mergeCell ref="D71:E71"/>
    <mergeCell ref="G22:H22"/>
    <mergeCell ref="J22:K22"/>
    <mergeCell ref="B82:G82"/>
    <mergeCell ref="E37:F37"/>
    <mergeCell ref="C56:E56"/>
    <mergeCell ref="D79:E79"/>
    <mergeCell ref="D72:E72"/>
    <mergeCell ref="G33:H33"/>
    <mergeCell ref="B75:G75"/>
    <mergeCell ref="A65:B65"/>
    <mergeCell ref="E33:E34"/>
    <mergeCell ref="I33:I34"/>
    <mergeCell ref="E31:G31"/>
    <mergeCell ref="G11:L11"/>
    <mergeCell ref="A11:F11"/>
    <mergeCell ref="D80:E80"/>
    <mergeCell ref="C19:E19"/>
    <mergeCell ref="B46:G46"/>
    <mergeCell ref="B61:G61"/>
    <mergeCell ref="C69:E69"/>
    <mergeCell ref="B54:G54"/>
    <mergeCell ref="C77:E77"/>
    <mergeCell ref="C20:E20"/>
    <mergeCell ref="A28:F28"/>
    <mergeCell ref="E36:F36"/>
    <mergeCell ref="D51:E51"/>
    <mergeCell ref="A44:B44"/>
    <mergeCell ref="D59:E59"/>
    <mergeCell ref="B67:G67"/>
  </mergeCells>
  <hyperlinks>
    <hyperlink ref="D4" location="'Rekapitulace'!B5" display="&lt;&lt;&lt; Zpět na rekapitulaci" xr:uid="{00000000-0004-0000-EB00-000000000000}"/>
  </hyperlinks>
  <pageMargins left="0.7" right="0.7" top="0.78740157499999996" bottom="0.78740157499999996" header="0.3" footer="0.3"/>
  <drawing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dimension ref="A1:G34"/>
  <sheetViews>
    <sheetView showGridLines="0" workbookViewId="0"/>
  </sheetViews>
  <sheetFormatPr defaultColWidth="12.140625" defaultRowHeight="15" customHeight="1" x14ac:dyDescent="0.25"/>
  <cols>
    <col min="1" max="1" width="25.5703125" customWidth="1"/>
    <col min="2" max="4" width="21.85546875" customWidth="1"/>
  </cols>
  <sheetData>
    <row r="1" spans="1:4" x14ac:dyDescent="0.25">
      <c r="A1" s="17" t="s">
        <v>1</v>
      </c>
      <c r="B1" s="18" t="s">
        <v>2190</v>
      </c>
    </row>
    <row r="2" spans="1:4" x14ac:dyDescent="0.25">
      <c r="A2" s="17" t="s">
        <v>0</v>
      </c>
      <c r="B2" s="18" t="s">
        <v>253</v>
      </c>
    </row>
    <row r="3" spans="1:4" x14ac:dyDescent="0.25">
      <c r="A3" s="17" t="s">
        <v>2</v>
      </c>
      <c r="B3" s="18" t="s">
        <v>21</v>
      </c>
    </row>
    <row r="4" spans="1:4" x14ac:dyDescent="0.25">
      <c r="A4" s="17" t="s">
        <v>315</v>
      </c>
      <c r="B4" s="18" t="s">
        <v>58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20150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ht="27.75" customHeight="1" x14ac:dyDescent="0.25">
      <c r="A11" s="479"/>
      <c r="B11" s="480" t="s">
        <v>1805</v>
      </c>
      <c r="C11" s="480" t="s">
        <v>1806</v>
      </c>
      <c r="D11" s="480" t="s">
        <v>1807</v>
      </c>
    </row>
    <row r="12" spans="1:4" ht="15.75" customHeight="1" x14ac:dyDescent="0.25">
      <c r="A12" s="481" t="s">
        <v>1808</v>
      </c>
      <c r="B12" s="732"/>
      <c r="C12" s="733"/>
      <c r="D12" s="734"/>
    </row>
    <row r="13" spans="1:4" ht="15" customHeight="1" x14ac:dyDescent="0.25">
      <c r="A13" s="482" t="s">
        <v>1584</v>
      </c>
      <c r="B13" s="483">
        <v>16120</v>
      </c>
      <c r="C13" s="484">
        <v>20960</v>
      </c>
      <c r="D13" s="485">
        <v>76.908396946564906</v>
      </c>
    </row>
    <row r="14" spans="1:4" ht="15" customHeight="1" x14ac:dyDescent="0.25">
      <c r="A14" s="486" t="s">
        <v>1809</v>
      </c>
      <c r="B14" s="487">
        <v>17</v>
      </c>
      <c r="C14" s="192">
        <v>23</v>
      </c>
      <c r="D14" s="488">
        <v>73.913043478260903</v>
      </c>
    </row>
    <row r="15" spans="1:4" ht="15" customHeight="1" x14ac:dyDescent="0.25">
      <c r="A15" s="486" t="s">
        <v>433</v>
      </c>
      <c r="B15" s="489">
        <v>1.25</v>
      </c>
      <c r="C15" s="193">
        <v>1.25</v>
      </c>
      <c r="D15" s="490"/>
    </row>
    <row r="16" spans="1:4" ht="15" customHeight="1" x14ac:dyDescent="0.25">
      <c r="A16" s="486" t="s">
        <v>1810</v>
      </c>
      <c r="B16" s="487">
        <v>0</v>
      </c>
      <c r="C16" s="192" t="s">
        <v>323</v>
      </c>
      <c r="D16" s="488" t="s">
        <v>323</v>
      </c>
    </row>
    <row r="17" spans="1:7" ht="15" customHeight="1" x14ac:dyDescent="0.25">
      <c r="A17" s="486" t="s">
        <v>1811</v>
      </c>
      <c r="B17" s="491">
        <v>0</v>
      </c>
      <c r="C17" s="492">
        <v>0</v>
      </c>
      <c r="D17" s="493" t="s">
        <v>323</v>
      </c>
    </row>
    <row r="18" spans="1:7" ht="15" customHeight="1" x14ac:dyDescent="0.25">
      <c r="A18" s="494" t="s">
        <v>1812</v>
      </c>
      <c r="B18" s="495">
        <v>20150</v>
      </c>
      <c r="C18" s="496" t="s">
        <v>323</v>
      </c>
      <c r="D18" s="497" t="s">
        <v>323</v>
      </c>
    </row>
    <row r="19" spans="1:7" ht="15" customHeight="1" x14ac:dyDescent="0.25">
      <c r="A19" s="498" t="s">
        <v>1813</v>
      </c>
      <c r="B19" s="729"/>
      <c r="C19" s="730"/>
      <c r="D19" s="731"/>
    </row>
    <row r="20" spans="1:7" ht="15" customHeight="1" x14ac:dyDescent="0.25">
      <c r="A20" s="499" t="s">
        <v>1584</v>
      </c>
      <c r="B20" s="500">
        <v>16120</v>
      </c>
      <c r="C20" s="501">
        <v>16125</v>
      </c>
      <c r="D20" s="502">
        <v>99.968992248061994</v>
      </c>
    </row>
    <row r="21" spans="1:7" ht="15" customHeight="1" x14ac:dyDescent="0.25">
      <c r="A21" s="499" t="s">
        <v>1809</v>
      </c>
      <c r="B21" s="503">
        <v>17</v>
      </c>
      <c r="C21" s="192">
        <v>18</v>
      </c>
      <c r="D21" s="488">
        <v>94.4444444444444</v>
      </c>
    </row>
    <row r="22" spans="1:7" ht="15" customHeight="1" x14ac:dyDescent="0.25">
      <c r="A22" s="499" t="s">
        <v>433</v>
      </c>
      <c r="B22" s="504">
        <v>1.25</v>
      </c>
      <c r="C22" s="193">
        <v>1.25</v>
      </c>
      <c r="D22" s="490"/>
    </row>
    <row r="23" spans="1:7" ht="15" customHeight="1" x14ac:dyDescent="0.25">
      <c r="A23" s="499" t="s">
        <v>1810</v>
      </c>
      <c r="B23" s="503">
        <v>0</v>
      </c>
      <c r="C23" s="192" t="s">
        <v>323</v>
      </c>
      <c r="D23" s="488" t="s">
        <v>323</v>
      </c>
      <c r="G23" s="505"/>
    </row>
    <row r="24" spans="1:7" ht="15" customHeight="1" x14ac:dyDescent="0.25">
      <c r="A24" s="506" t="s">
        <v>1811</v>
      </c>
      <c r="B24" s="507">
        <v>0</v>
      </c>
      <c r="C24" s="508">
        <v>0</v>
      </c>
      <c r="D24" s="509" t="s">
        <v>323</v>
      </c>
    </row>
    <row r="25" spans="1:7" ht="15" customHeight="1" x14ac:dyDescent="0.25">
      <c r="A25" s="510" t="s">
        <v>1812</v>
      </c>
      <c r="B25" s="511">
        <v>20150</v>
      </c>
      <c r="C25" s="512" t="s">
        <v>323</v>
      </c>
      <c r="D25" s="513" t="s">
        <v>323</v>
      </c>
    </row>
    <row r="26" spans="1:7" ht="15" customHeight="1" x14ac:dyDescent="0.25">
      <c r="A26" s="514" t="s">
        <v>1814</v>
      </c>
      <c r="B26" s="735"/>
      <c r="C26" s="736"/>
      <c r="D26" s="737"/>
    </row>
    <row r="27" spans="1:7" ht="15" customHeight="1" x14ac:dyDescent="0.25">
      <c r="A27" s="515" t="s">
        <v>1584</v>
      </c>
      <c r="B27" s="500">
        <v>27634.285714285699</v>
      </c>
      <c r="C27" s="501">
        <v>20960</v>
      </c>
      <c r="D27" s="502">
        <v>131.842966194111</v>
      </c>
    </row>
    <row r="28" spans="1:7" ht="15" customHeight="1" x14ac:dyDescent="0.25">
      <c r="A28" s="515" t="s">
        <v>1809</v>
      </c>
      <c r="B28" s="503">
        <v>22.561380225613799</v>
      </c>
      <c r="C28" s="192">
        <v>23</v>
      </c>
      <c r="D28" s="488">
        <v>98.092957502668696</v>
      </c>
    </row>
    <row r="29" spans="1:7" ht="15" customHeight="1" x14ac:dyDescent="0.25">
      <c r="A29" s="515" t="s">
        <v>433</v>
      </c>
      <c r="B29" s="504">
        <v>1.25</v>
      </c>
      <c r="C29" s="193">
        <v>1.25</v>
      </c>
      <c r="D29" s="490"/>
    </row>
    <row r="30" spans="1:7" ht="15" customHeight="1" x14ac:dyDescent="0.25">
      <c r="A30" s="515" t="s">
        <v>1810</v>
      </c>
      <c r="B30" s="503">
        <v>0</v>
      </c>
      <c r="C30" s="192" t="s">
        <v>323</v>
      </c>
      <c r="D30" s="488" t="s">
        <v>323</v>
      </c>
    </row>
    <row r="31" spans="1:7" ht="15" customHeight="1" x14ac:dyDescent="0.25">
      <c r="A31" s="516" t="s">
        <v>1811</v>
      </c>
      <c r="B31" s="507">
        <v>0</v>
      </c>
      <c r="C31" s="508">
        <v>0</v>
      </c>
      <c r="D31" s="509" t="s">
        <v>323</v>
      </c>
    </row>
    <row r="32" spans="1:7" ht="15" customHeight="1" x14ac:dyDescent="0.25">
      <c r="A32" s="517" t="s">
        <v>1812</v>
      </c>
      <c r="B32" s="518">
        <v>34542.857142857101</v>
      </c>
      <c r="C32" s="512" t="s">
        <v>323</v>
      </c>
      <c r="D32" s="513" t="s">
        <v>323</v>
      </c>
    </row>
    <row r="33" spans="1:4" ht="15" customHeight="1" x14ac:dyDescent="0.25">
      <c r="A33" s="519"/>
      <c r="B33" s="519"/>
      <c r="C33" s="519"/>
      <c r="D33" s="519"/>
    </row>
    <row r="34" spans="1:4" ht="15" customHeight="1" x14ac:dyDescent="0.25">
      <c r="A34" s="73"/>
      <c r="B34" s="73"/>
      <c r="C34" s="73"/>
      <c r="D34" s="73"/>
    </row>
  </sheetData>
  <mergeCells count="3">
    <mergeCell ref="B19:D19"/>
    <mergeCell ref="B12:D12"/>
    <mergeCell ref="B26:D26"/>
  </mergeCells>
  <hyperlinks>
    <hyperlink ref="D4" location="'Rekapitulace'!B5" display="&lt;&lt;&lt; Zpět na rekapitulaci" xr:uid="{00000000-0004-0000-EC00-000000000000}"/>
  </hyperlinks>
  <pageMargins left="0.7" right="0.7" top="0.78740157499999996" bottom="0.78740157499999996" header="0.3" footer="0.3"/>
  <drawing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dimension ref="A1:J25"/>
  <sheetViews>
    <sheetView showGridLines="0" workbookViewId="0"/>
  </sheetViews>
  <sheetFormatPr defaultColWidth="12.140625" defaultRowHeight="15" customHeight="1" x14ac:dyDescent="0.25"/>
  <cols>
    <col min="1" max="1" width="30.140625" customWidth="1"/>
    <col min="2" max="3" width="12.28515625" customWidth="1"/>
    <col min="4" max="4" width="9.140625" customWidth="1"/>
    <col min="5" max="5" width="11.7109375" customWidth="1"/>
    <col min="6" max="6" width="15.7109375" customWidth="1"/>
    <col min="7" max="7" width="11.7109375" customWidth="1"/>
    <col min="8" max="8" width="15.7109375" customWidth="1"/>
    <col min="9" max="9" width="11.7109375" customWidth="1"/>
    <col min="10" max="10" width="15.7109375" customWidth="1"/>
  </cols>
  <sheetData>
    <row r="1" spans="1:10" x14ac:dyDescent="0.25">
      <c r="A1" s="17" t="s">
        <v>1</v>
      </c>
      <c r="B1" s="18" t="s">
        <v>2187</v>
      </c>
    </row>
    <row r="2" spans="1:10" x14ac:dyDescent="0.25">
      <c r="A2" s="17" t="s">
        <v>0</v>
      </c>
      <c r="B2" s="18" t="s">
        <v>253</v>
      </c>
    </row>
    <row r="3" spans="1:10" x14ac:dyDescent="0.25">
      <c r="A3" s="17" t="s">
        <v>2</v>
      </c>
      <c r="B3" s="18" t="s">
        <v>60</v>
      </c>
    </row>
    <row r="4" spans="1:10" x14ac:dyDescent="0.25">
      <c r="A4" s="17" t="s">
        <v>315</v>
      </c>
      <c r="B4" s="18" t="s">
        <v>52</v>
      </c>
      <c r="D4" s="19" t="s">
        <v>316</v>
      </c>
    </row>
    <row r="5" spans="1:10" x14ac:dyDescent="0.25">
      <c r="A5" s="17" t="s">
        <v>317</v>
      </c>
      <c r="B5" s="18" t="s">
        <v>318</v>
      </c>
    </row>
    <row r="6" spans="1:10" x14ac:dyDescent="0.25">
      <c r="A6" s="17" t="s">
        <v>319</v>
      </c>
      <c r="B6" s="18" t="s">
        <v>320</v>
      </c>
    </row>
    <row r="7" spans="1:10" x14ac:dyDescent="0.25">
      <c r="A7" s="17" t="s">
        <v>321</v>
      </c>
      <c r="B7" s="20">
        <v>2368</v>
      </c>
    </row>
    <row r="8" spans="1:10" x14ac:dyDescent="0.25">
      <c r="A8" s="17" t="s">
        <v>322</v>
      </c>
      <c r="B8" s="18" t="s">
        <v>323</v>
      </c>
    </row>
    <row r="9" spans="1:10" x14ac:dyDescent="0.25">
      <c r="A9" s="17" t="s">
        <v>324</v>
      </c>
      <c r="B9" s="18" t="s">
        <v>323</v>
      </c>
    </row>
    <row r="11" spans="1:10" ht="28.5" customHeight="1" x14ac:dyDescent="0.25">
      <c r="A11" s="362" t="s">
        <v>1</v>
      </c>
      <c r="B11" s="363" t="s">
        <v>1581</v>
      </c>
      <c r="C11" s="363" t="s">
        <v>1689</v>
      </c>
      <c r="D11" s="364" t="s">
        <v>1605</v>
      </c>
      <c r="E11" s="365" t="s">
        <v>1690</v>
      </c>
      <c r="F11" s="366" t="s">
        <v>1691</v>
      </c>
      <c r="G11" s="366" t="s">
        <v>1692</v>
      </c>
      <c r="H11" s="366" t="s">
        <v>1693</v>
      </c>
      <c r="I11" s="366" t="s">
        <v>1694</v>
      </c>
      <c r="J11" s="367" t="s">
        <v>1695</v>
      </c>
    </row>
    <row r="12" spans="1:10" ht="15" customHeight="1" x14ac:dyDescent="0.25">
      <c r="A12" s="368" t="s">
        <v>1696</v>
      </c>
      <c r="B12" s="369" t="s">
        <v>1697</v>
      </c>
      <c r="C12" s="370" t="s">
        <v>1698</v>
      </c>
      <c r="D12" s="371">
        <v>49</v>
      </c>
      <c r="E12" s="372" t="s">
        <v>323</v>
      </c>
      <c r="F12" s="373">
        <v>0</v>
      </c>
      <c r="G12" s="374" t="s">
        <v>323</v>
      </c>
      <c r="H12" s="373">
        <v>0</v>
      </c>
      <c r="I12" s="374" t="s">
        <v>323</v>
      </c>
      <c r="J12" s="373">
        <v>0</v>
      </c>
    </row>
    <row r="13" spans="1:10" ht="15" customHeight="1" x14ac:dyDescent="0.25">
      <c r="A13" s="375" t="s">
        <v>1699</v>
      </c>
      <c r="B13" s="47" t="s">
        <v>1700</v>
      </c>
      <c r="C13" s="291" t="s">
        <v>1701</v>
      </c>
      <c r="D13" s="376">
        <v>395.5</v>
      </c>
      <c r="E13" s="377" t="s">
        <v>323</v>
      </c>
      <c r="F13" s="226">
        <v>0</v>
      </c>
      <c r="G13" s="378" t="s">
        <v>323</v>
      </c>
      <c r="H13" s="226">
        <v>0</v>
      </c>
      <c r="I13" s="378" t="s">
        <v>323</v>
      </c>
      <c r="J13" s="226">
        <v>0</v>
      </c>
    </row>
    <row r="14" spans="1:10" ht="15" customHeight="1" x14ac:dyDescent="0.25">
      <c r="A14" s="375" t="s">
        <v>1702</v>
      </c>
      <c r="B14" s="47" t="s">
        <v>1703</v>
      </c>
      <c r="C14" s="291">
        <v>88101</v>
      </c>
      <c r="D14" s="376">
        <v>15181.52</v>
      </c>
      <c r="E14" s="377" t="s">
        <v>323</v>
      </c>
      <c r="F14" s="226">
        <v>0</v>
      </c>
      <c r="G14" s="378" t="s">
        <v>323</v>
      </c>
      <c r="H14" s="226">
        <v>0</v>
      </c>
      <c r="I14" s="378" t="s">
        <v>323</v>
      </c>
      <c r="J14" s="226">
        <v>0</v>
      </c>
    </row>
    <row r="15" spans="1:10" ht="15" customHeight="1" x14ac:dyDescent="0.25">
      <c r="A15" s="375" t="s">
        <v>1704</v>
      </c>
      <c r="B15" s="47" t="s">
        <v>1705</v>
      </c>
      <c r="C15" s="291" t="s">
        <v>1706</v>
      </c>
      <c r="D15" s="376">
        <v>523</v>
      </c>
      <c r="E15" s="377" t="s">
        <v>323</v>
      </c>
      <c r="F15" s="226">
        <v>0</v>
      </c>
      <c r="G15" s="378" t="s">
        <v>323</v>
      </c>
      <c r="H15" s="226">
        <v>0</v>
      </c>
      <c r="I15" s="378" t="s">
        <v>323</v>
      </c>
      <c r="J15" s="226">
        <v>0</v>
      </c>
    </row>
    <row r="16" spans="1:10" ht="15" customHeight="1" x14ac:dyDescent="0.25">
      <c r="A16" s="375" t="s">
        <v>1707</v>
      </c>
      <c r="B16" s="47" t="s">
        <v>1708</v>
      </c>
      <c r="C16" s="291">
        <v>78890</v>
      </c>
      <c r="D16" s="376">
        <v>10000</v>
      </c>
      <c r="E16" s="377" t="s">
        <v>323</v>
      </c>
      <c r="F16" s="226">
        <v>0</v>
      </c>
      <c r="G16" s="378" t="s">
        <v>323</v>
      </c>
      <c r="H16" s="226">
        <v>0</v>
      </c>
      <c r="I16" s="378" t="s">
        <v>323</v>
      </c>
      <c r="J16" s="226">
        <v>0</v>
      </c>
    </row>
    <row r="17" spans="1:10" ht="15" customHeight="1" x14ac:dyDescent="0.25">
      <c r="A17" s="375" t="s">
        <v>1709</v>
      </c>
      <c r="B17" s="47" t="s">
        <v>1710</v>
      </c>
      <c r="C17" s="291" t="s">
        <v>1711</v>
      </c>
      <c r="D17" s="376">
        <v>1200</v>
      </c>
      <c r="E17" s="377" t="s">
        <v>323</v>
      </c>
      <c r="F17" s="226">
        <v>0</v>
      </c>
      <c r="G17" s="378" t="s">
        <v>323</v>
      </c>
      <c r="H17" s="226">
        <v>0</v>
      </c>
      <c r="I17" s="378" t="s">
        <v>323</v>
      </c>
      <c r="J17" s="226">
        <v>0</v>
      </c>
    </row>
    <row r="18" spans="1:10" ht="15" customHeight="1" x14ac:dyDescent="0.25">
      <c r="A18" s="375" t="s">
        <v>1712</v>
      </c>
      <c r="B18" s="47" t="s">
        <v>1713</v>
      </c>
      <c r="C18" s="291" t="s">
        <v>1714</v>
      </c>
      <c r="D18" s="376">
        <v>0</v>
      </c>
      <c r="E18" s="377" t="s">
        <v>323</v>
      </c>
      <c r="F18" s="226">
        <v>0</v>
      </c>
      <c r="G18" s="378" t="s">
        <v>323</v>
      </c>
      <c r="H18" s="226">
        <v>0</v>
      </c>
      <c r="I18" s="378" t="s">
        <v>323</v>
      </c>
      <c r="J18" s="226">
        <v>0</v>
      </c>
    </row>
    <row r="19" spans="1:10" ht="15" customHeight="1" x14ac:dyDescent="0.25">
      <c r="A19" s="375" t="s">
        <v>1715</v>
      </c>
      <c r="B19" s="47" t="s">
        <v>1716</v>
      </c>
      <c r="C19" s="291" t="s">
        <v>1698</v>
      </c>
      <c r="D19" s="376" t="s">
        <v>323</v>
      </c>
      <c r="E19" s="377" t="s">
        <v>323</v>
      </c>
      <c r="F19" s="226" t="s">
        <v>323</v>
      </c>
      <c r="G19" s="378" t="s">
        <v>323</v>
      </c>
      <c r="H19" s="226" t="s">
        <v>323</v>
      </c>
      <c r="I19" s="378" t="s">
        <v>323</v>
      </c>
      <c r="J19" s="226" t="s">
        <v>323</v>
      </c>
    </row>
    <row r="20" spans="1:10" ht="15" customHeight="1" x14ac:dyDescent="0.25">
      <c r="A20" s="375" t="s">
        <v>1717</v>
      </c>
      <c r="B20" s="47" t="s">
        <v>1718</v>
      </c>
      <c r="C20" s="291" t="s">
        <v>1698</v>
      </c>
      <c r="D20" s="376" t="s">
        <v>323</v>
      </c>
      <c r="E20" s="377" t="s">
        <v>323</v>
      </c>
      <c r="F20" s="226" t="s">
        <v>323</v>
      </c>
      <c r="G20" s="378" t="s">
        <v>323</v>
      </c>
      <c r="H20" s="226" t="s">
        <v>323</v>
      </c>
      <c r="I20" s="378" t="s">
        <v>323</v>
      </c>
      <c r="J20" s="226" t="s">
        <v>323</v>
      </c>
    </row>
    <row r="21" spans="1:10" ht="15" customHeight="1" x14ac:dyDescent="0.25">
      <c r="A21" s="375" t="s">
        <v>1719</v>
      </c>
      <c r="B21" s="47" t="s">
        <v>1720</v>
      </c>
      <c r="C21" s="291" t="s">
        <v>1698</v>
      </c>
      <c r="D21" s="376" t="s">
        <v>323</v>
      </c>
      <c r="E21" s="377" t="s">
        <v>323</v>
      </c>
      <c r="F21" s="226" t="s">
        <v>323</v>
      </c>
      <c r="G21" s="378" t="s">
        <v>323</v>
      </c>
      <c r="H21" s="226" t="s">
        <v>323</v>
      </c>
      <c r="I21" s="378" t="s">
        <v>323</v>
      </c>
      <c r="J21" s="226" t="s">
        <v>323</v>
      </c>
    </row>
    <row r="22" spans="1:10" ht="15" customHeight="1" x14ac:dyDescent="0.25">
      <c r="A22" s="375" t="s">
        <v>1721</v>
      </c>
      <c r="B22" s="47" t="s">
        <v>1722</v>
      </c>
      <c r="C22" s="291" t="s">
        <v>1723</v>
      </c>
      <c r="D22" s="376">
        <v>74</v>
      </c>
      <c r="E22" s="377">
        <v>32</v>
      </c>
      <c r="F22" s="226">
        <v>2368</v>
      </c>
      <c r="G22" s="378">
        <v>32</v>
      </c>
      <c r="H22" s="226">
        <v>2368</v>
      </c>
      <c r="I22" s="378" t="s">
        <v>323</v>
      </c>
      <c r="J22" s="226">
        <v>4059.43</v>
      </c>
    </row>
    <row r="23" spans="1:10" ht="15" customHeight="1" x14ac:dyDescent="0.25">
      <c r="A23" s="375" t="s">
        <v>1724</v>
      </c>
      <c r="B23" s="47" t="s">
        <v>1725</v>
      </c>
      <c r="C23" s="291" t="s">
        <v>1726</v>
      </c>
      <c r="D23" s="376">
        <v>76</v>
      </c>
      <c r="E23" s="377" t="s">
        <v>323</v>
      </c>
      <c r="F23" s="226">
        <v>0</v>
      </c>
      <c r="G23" s="378" t="s">
        <v>323</v>
      </c>
      <c r="H23" s="226">
        <v>0</v>
      </c>
      <c r="I23" s="378" t="s">
        <v>323</v>
      </c>
      <c r="J23" s="226">
        <v>0</v>
      </c>
    </row>
    <row r="24" spans="1:10" ht="15" customHeight="1" x14ac:dyDescent="0.25">
      <c r="A24" s="379" t="s">
        <v>1727</v>
      </c>
      <c r="B24" s="380" t="s">
        <v>1728</v>
      </c>
      <c r="C24" s="381" t="s">
        <v>1726</v>
      </c>
      <c r="D24" s="382">
        <v>76</v>
      </c>
      <c r="E24" s="383" t="s">
        <v>323</v>
      </c>
      <c r="F24" s="384">
        <v>0</v>
      </c>
      <c r="G24" s="385" t="s">
        <v>323</v>
      </c>
      <c r="H24" s="384">
        <v>0</v>
      </c>
      <c r="I24" s="385" t="s">
        <v>323</v>
      </c>
      <c r="J24" s="384">
        <v>0</v>
      </c>
    </row>
    <row r="25" spans="1:10" ht="15" customHeight="1" x14ac:dyDescent="0.25">
      <c r="A25" s="386" t="s">
        <v>1729</v>
      </c>
      <c r="B25" s="692"/>
      <c r="C25" s="693"/>
      <c r="D25" s="693"/>
      <c r="E25" s="387"/>
      <c r="F25" s="388">
        <v>2368</v>
      </c>
      <c r="G25" s="389"/>
      <c r="H25" s="388">
        <v>2368</v>
      </c>
      <c r="I25" s="389"/>
      <c r="J25" s="390">
        <v>4059.43</v>
      </c>
    </row>
  </sheetData>
  <mergeCells count="1">
    <mergeCell ref="B25:D25"/>
  </mergeCells>
  <hyperlinks>
    <hyperlink ref="D4" location="'Rekapitulace'!B5" display="&lt;&lt;&lt; Zpět na rekapitulaci" xr:uid="{00000000-0004-0000-ED00-000000000000}"/>
  </hyperlinks>
  <pageMargins left="0.7" right="0.7" top="0.78740157499999996" bottom="0.78740157499999996" header="0.3" footer="0.3"/>
  <drawing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dimension ref="A1:G34"/>
  <sheetViews>
    <sheetView showGridLines="0" workbookViewId="0"/>
  </sheetViews>
  <sheetFormatPr defaultColWidth="12.140625" defaultRowHeight="15" customHeight="1" x14ac:dyDescent="0.25"/>
  <cols>
    <col min="1" max="1" width="25.5703125" customWidth="1"/>
    <col min="2" max="4" width="21.85546875" customWidth="1"/>
  </cols>
  <sheetData>
    <row r="1" spans="1:4" x14ac:dyDescent="0.25">
      <c r="A1" s="17" t="s">
        <v>1</v>
      </c>
      <c r="B1" s="18" t="s">
        <v>2191</v>
      </c>
    </row>
    <row r="2" spans="1:4" x14ac:dyDescent="0.25">
      <c r="A2" s="17" t="s">
        <v>0</v>
      </c>
      <c r="B2" s="18" t="s">
        <v>253</v>
      </c>
    </row>
    <row r="3" spans="1:4" x14ac:dyDescent="0.25">
      <c r="A3" s="17" t="s">
        <v>2</v>
      </c>
      <c r="B3" s="18" t="s">
        <v>60</v>
      </c>
    </row>
    <row r="4" spans="1:4" x14ac:dyDescent="0.25">
      <c r="A4" s="17" t="s">
        <v>315</v>
      </c>
      <c r="B4" s="18" t="s">
        <v>58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840811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ht="27.75" customHeight="1" x14ac:dyDescent="0.25">
      <c r="A11" s="479"/>
      <c r="B11" s="480" t="s">
        <v>1805</v>
      </c>
      <c r="C11" s="480" t="s">
        <v>1806</v>
      </c>
      <c r="D11" s="480" t="s">
        <v>1807</v>
      </c>
    </row>
    <row r="12" spans="1:4" ht="15.75" customHeight="1" x14ac:dyDescent="0.25">
      <c r="A12" s="481" t="s">
        <v>1808</v>
      </c>
      <c r="B12" s="732"/>
      <c r="C12" s="733"/>
      <c r="D12" s="734"/>
    </row>
    <row r="13" spans="1:4" ht="15" customHeight="1" x14ac:dyDescent="0.25">
      <c r="A13" s="482" t="s">
        <v>1584</v>
      </c>
      <c r="B13" s="483">
        <v>0</v>
      </c>
      <c r="C13" s="484">
        <v>0</v>
      </c>
      <c r="D13" s="485" t="s">
        <v>323</v>
      </c>
    </row>
    <row r="14" spans="1:4" ht="15" customHeight="1" x14ac:dyDescent="0.25">
      <c r="A14" s="486" t="s">
        <v>1809</v>
      </c>
      <c r="B14" s="487">
        <v>461</v>
      </c>
      <c r="C14" s="192">
        <v>781</v>
      </c>
      <c r="D14" s="488">
        <v>59.026888604353402</v>
      </c>
    </row>
    <row r="15" spans="1:4" ht="15" customHeight="1" x14ac:dyDescent="0.25">
      <c r="A15" s="486" t="s">
        <v>433</v>
      </c>
      <c r="B15" s="489">
        <v>1</v>
      </c>
      <c r="C15" s="193">
        <v>1</v>
      </c>
      <c r="D15" s="490"/>
    </row>
    <row r="16" spans="1:4" ht="15" customHeight="1" x14ac:dyDescent="0.25">
      <c r="A16" s="486" t="s">
        <v>1810</v>
      </c>
      <c r="B16" s="487">
        <v>0</v>
      </c>
      <c r="C16" s="192" t="s">
        <v>323</v>
      </c>
      <c r="D16" s="488" t="s">
        <v>323</v>
      </c>
    </row>
    <row r="17" spans="1:7" ht="15" customHeight="1" x14ac:dyDescent="0.25">
      <c r="A17" s="486" t="s">
        <v>1811</v>
      </c>
      <c r="B17" s="491">
        <v>840811</v>
      </c>
      <c r="C17" s="492">
        <v>1525260</v>
      </c>
      <c r="D17" s="493">
        <v>55.125749052620499</v>
      </c>
    </row>
    <row r="18" spans="1:7" ht="15" customHeight="1" x14ac:dyDescent="0.25">
      <c r="A18" s="494" t="s">
        <v>1812</v>
      </c>
      <c r="B18" s="495">
        <v>840811</v>
      </c>
      <c r="C18" s="496" t="s">
        <v>323</v>
      </c>
      <c r="D18" s="497" t="s">
        <v>323</v>
      </c>
    </row>
    <row r="19" spans="1:7" ht="15" customHeight="1" x14ac:dyDescent="0.25">
      <c r="A19" s="498" t="s">
        <v>1813</v>
      </c>
      <c r="B19" s="729"/>
      <c r="C19" s="730"/>
      <c r="D19" s="731"/>
    </row>
    <row r="20" spans="1:7" ht="15" customHeight="1" x14ac:dyDescent="0.25">
      <c r="A20" s="499" t="s">
        <v>1584</v>
      </c>
      <c r="B20" s="500">
        <v>0</v>
      </c>
      <c r="C20" s="501">
        <v>0</v>
      </c>
      <c r="D20" s="502" t="s">
        <v>323</v>
      </c>
    </row>
    <row r="21" spans="1:7" ht="15" customHeight="1" x14ac:dyDescent="0.25">
      <c r="A21" s="499" t="s">
        <v>1809</v>
      </c>
      <c r="B21" s="503">
        <v>461</v>
      </c>
      <c r="C21" s="192">
        <v>509</v>
      </c>
      <c r="D21" s="488">
        <v>90.569744597249496</v>
      </c>
    </row>
    <row r="22" spans="1:7" ht="15" customHeight="1" x14ac:dyDescent="0.25">
      <c r="A22" s="499" t="s">
        <v>433</v>
      </c>
      <c r="B22" s="504">
        <v>1</v>
      </c>
      <c r="C22" s="193">
        <v>1</v>
      </c>
      <c r="D22" s="490"/>
    </row>
    <row r="23" spans="1:7" ht="15" customHeight="1" x14ac:dyDescent="0.25">
      <c r="A23" s="499" t="s">
        <v>1810</v>
      </c>
      <c r="B23" s="503">
        <v>0</v>
      </c>
      <c r="C23" s="192" t="s">
        <v>323</v>
      </c>
      <c r="D23" s="488" t="s">
        <v>323</v>
      </c>
      <c r="G23" s="505"/>
    </row>
    <row r="24" spans="1:7" ht="15" customHeight="1" x14ac:dyDescent="0.25">
      <c r="A24" s="506" t="s">
        <v>1811</v>
      </c>
      <c r="B24" s="507">
        <v>840811</v>
      </c>
      <c r="C24" s="508">
        <v>899580</v>
      </c>
      <c r="D24" s="509">
        <v>93.467062406900993</v>
      </c>
    </row>
    <row r="25" spans="1:7" ht="15" customHeight="1" x14ac:dyDescent="0.25">
      <c r="A25" s="510" t="s">
        <v>1812</v>
      </c>
      <c r="B25" s="511">
        <v>840811</v>
      </c>
      <c r="C25" s="512" t="s">
        <v>323</v>
      </c>
      <c r="D25" s="513" t="s">
        <v>323</v>
      </c>
    </row>
    <row r="26" spans="1:7" ht="15" customHeight="1" x14ac:dyDescent="0.25">
      <c r="A26" s="514" t="s">
        <v>1814</v>
      </c>
      <c r="B26" s="735"/>
      <c r="C26" s="736"/>
      <c r="D26" s="737"/>
    </row>
    <row r="27" spans="1:7" ht="15" customHeight="1" x14ac:dyDescent="0.25">
      <c r="A27" s="515" t="s">
        <v>1584</v>
      </c>
      <c r="B27" s="500">
        <v>0</v>
      </c>
      <c r="C27" s="501">
        <v>0</v>
      </c>
      <c r="D27" s="502" t="s">
        <v>323</v>
      </c>
    </row>
    <row r="28" spans="1:7" ht="15" customHeight="1" x14ac:dyDescent="0.25">
      <c r="A28" s="515" t="s">
        <v>1809</v>
      </c>
      <c r="B28" s="503">
        <v>611.81154611811598</v>
      </c>
      <c r="C28" s="192">
        <v>781</v>
      </c>
      <c r="D28" s="488">
        <v>78.336945725750994</v>
      </c>
    </row>
    <row r="29" spans="1:7" ht="15" customHeight="1" x14ac:dyDescent="0.25">
      <c r="A29" s="515" t="s">
        <v>433</v>
      </c>
      <c r="B29" s="504">
        <v>1</v>
      </c>
      <c r="C29" s="193">
        <v>1</v>
      </c>
      <c r="D29" s="490"/>
    </row>
    <row r="30" spans="1:7" ht="15" customHeight="1" x14ac:dyDescent="0.25">
      <c r="A30" s="515" t="s">
        <v>1810</v>
      </c>
      <c r="B30" s="503">
        <v>0</v>
      </c>
      <c r="C30" s="192" t="s">
        <v>323</v>
      </c>
      <c r="D30" s="488" t="s">
        <v>323</v>
      </c>
    </row>
    <row r="31" spans="1:7" ht="15" customHeight="1" x14ac:dyDescent="0.25">
      <c r="A31" s="516" t="s">
        <v>1811</v>
      </c>
      <c r="B31" s="507">
        <v>1441390.2857142901</v>
      </c>
      <c r="C31" s="508">
        <v>1525260</v>
      </c>
      <c r="D31" s="509">
        <v>94.501284090206596</v>
      </c>
    </row>
    <row r="32" spans="1:7" ht="15" customHeight="1" x14ac:dyDescent="0.25">
      <c r="A32" s="517" t="s">
        <v>1812</v>
      </c>
      <c r="B32" s="518">
        <v>1441390.2857142901</v>
      </c>
      <c r="C32" s="512" t="s">
        <v>323</v>
      </c>
      <c r="D32" s="513" t="s">
        <v>323</v>
      </c>
    </row>
    <row r="33" spans="1:4" ht="15" customHeight="1" x14ac:dyDescent="0.25">
      <c r="A33" s="519"/>
      <c r="B33" s="519"/>
      <c r="C33" s="519"/>
      <c r="D33" s="519"/>
    </row>
    <row r="34" spans="1:4" ht="15" customHeight="1" x14ac:dyDescent="0.25">
      <c r="A34" s="73"/>
      <c r="B34" s="73"/>
      <c r="C34" s="73"/>
      <c r="D34" s="73"/>
    </row>
  </sheetData>
  <mergeCells count="3">
    <mergeCell ref="B19:D19"/>
    <mergeCell ref="B12:D12"/>
    <mergeCell ref="B26:D26"/>
  </mergeCells>
  <hyperlinks>
    <hyperlink ref="D4" location="'Rekapitulace'!B5" display="&lt;&lt;&lt; Zpět na rekapitulaci" xr:uid="{00000000-0004-0000-EE00-000000000000}"/>
  </hyperlinks>
  <pageMargins left="0.7" right="0.7" top="0.78740157499999996" bottom="0.78740157499999996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D13"/>
  <sheetViews>
    <sheetView showGridLines="0" workbookViewId="0"/>
  </sheetViews>
  <sheetFormatPr defaultColWidth="12.140625" defaultRowHeight="15" customHeight="1" x14ac:dyDescent="0.25"/>
  <cols>
    <col min="1" max="1" width="26.85546875" customWidth="1"/>
    <col min="2" max="2" width="15.7109375" customWidth="1"/>
    <col min="3" max="3" width="15.85546875" customWidth="1"/>
  </cols>
  <sheetData>
    <row r="1" spans="1:4" x14ac:dyDescent="0.25">
      <c r="A1" s="17" t="s">
        <v>1</v>
      </c>
      <c r="B1" s="18" t="s">
        <v>1685</v>
      </c>
    </row>
    <row r="2" spans="1:4" x14ac:dyDescent="0.25">
      <c r="A2" s="17" t="s">
        <v>0</v>
      </c>
      <c r="B2" s="18" t="s">
        <v>14</v>
      </c>
    </row>
    <row r="3" spans="1:4" x14ac:dyDescent="0.25">
      <c r="A3" s="17" t="s">
        <v>2</v>
      </c>
      <c r="B3" s="18" t="s">
        <v>21</v>
      </c>
    </row>
    <row r="4" spans="1:4" x14ac:dyDescent="0.25">
      <c r="A4" s="17" t="s">
        <v>315</v>
      </c>
      <c r="B4" s="18" t="s">
        <v>47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380734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x14ac:dyDescent="0.25">
      <c r="A11" s="358" t="s">
        <v>1680</v>
      </c>
      <c r="B11" s="359" t="s">
        <v>1681</v>
      </c>
      <c r="C11" s="359" t="s">
        <v>1682</v>
      </c>
    </row>
    <row r="12" spans="1:4" x14ac:dyDescent="0.25">
      <c r="A12" s="223" t="s">
        <v>1686</v>
      </c>
      <c r="B12" s="36">
        <v>380734.2</v>
      </c>
      <c r="C12" s="36">
        <v>652687.19999999995</v>
      </c>
    </row>
    <row r="13" spans="1:4" x14ac:dyDescent="0.25">
      <c r="A13" s="360" t="s">
        <v>310</v>
      </c>
      <c r="B13" s="361">
        <v>380734.2</v>
      </c>
      <c r="C13" s="361">
        <v>652687.19999999995</v>
      </c>
    </row>
  </sheetData>
  <hyperlinks>
    <hyperlink ref="D4" location="'Rekapitulace'!B5" display="&lt;&lt;&lt; Zpět na rekapitulaci" xr:uid="{00000000-0004-0000-1700-000000000000}"/>
  </hyperlinks>
  <pageMargins left="0.7" right="0.7" top="0.78740157499999996" bottom="0.78740157499999996" header="0.3" footer="0.3"/>
  <drawing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dimension ref="A1:G34"/>
  <sheetViews>
    <sheetView showGridLines="0" workbookViewId="0"/>
  </sheetViews>
  <sheetFormatPr defaultColWidth="12.140625" defaultRowHeight="15" customHeight="1" x14ac:dyDescent="0.25"/>
  <cols>
    <col min="1" max="1" width="25.5703125" customWidth="1"/>
    <col min="2" max="4" width="21.85546875" customWidth="1"/>
  </cols>
  <sheetData>
    <row r="1" spans="1:4" x14ac:dyDescent="0.25">
      <c r="A1" s="17" t="s">
        <v>1</v>
      </c>
      <c r="B1" s="18" t="s">
        <v>2192</v>
      </c>
    </row>
    <row r="2" spans="1:4" x14ac:dyDescent="0.25">
      <c r="A2" s="17" t="s">
        <v>0</v>
      </c>
      <c r="B2" s="18" t="s">
        <v>253</v>
      </c>
    </row>
    <row r="3" spans="1:4" x14ac:dyDescent="0.25">
      <c r="A3" s="17" t="s">
        <v>2</v>
      </c>
      <c r="B3" s="18" t="s">
        <v>63</v>
      </c>
    </row>
    <row r="4" spans="1:4" x14ac:dyDescent="0.25">
      <c r="A4" s="17" t="s">
        <v>315</v>
      </c>
      <c r="B4" s="18" t="s">
        <v>58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334745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ht="27.75" customHeight="1" x14ac:dyDescent="0.25">
      <c r="A11" s="479"/>
      <c r="B11" s="480" t="s">
        <v>1805</v>
      </c>
      <c r="C11" s="480" t="s">
        <v>1806</v>
      </c>
      <c r="D11" s="480" t="s">
        <v>1807</v>
      </c>
    </row>
    <row r="12" spans="1:4" ht="15.75" customHeight="1" x14ac:dyDescent="0.25">
      <c r="A12" s="481" t="s">
        <v>1808</v>
      </c>
      <c r="B12" s="732"/>
      <c r="C12" s="733"/>
      <c r="D12" s="734"/>
    </row>
    <row r="13" spans="1:4" ht="15" customHeight="1" x14ac:dyDescent="0.25">
      <c r="A13" s="482" t="s">
        <v>1584</v>
      </c>
      <c r="B13" s="483">
        <v>0</v>
      </c>
      <c r="C13" s="484">
        <v>0</v>
      </c>
      <c r="D13" s="485" t="s">
        <v>323</v>
      </c>
    </row>
    <row r="14" spans="1:4" ht="15" customHeight="1" x14ac:dyDescent="0.25">
      <c r="A14" s="486" t="s">
        <v>1809</v>
      </c>
      <c r="B14" s="487">
        <v>367</v>
      </c>
      <c r="C14" s="192">
        <v>625</v>
      </c>
      <c r="D14" s="488">
        <v>58.72</v>
      </c>
    </row>
    <row r="15" spans="1:4" ht="15" customHeight="1" x14ac:dyDescent="0.25">
      <c r="A15" s="486" t="s">
        <v>433</v>
      </c>
      <c r="B15" s="489">
        <v>1</v>
      </c>
      <c r="C15" s="193">
        <v>1</v>
      </c>
      <c r="D15" s="490"/>
    </row>
    <row r="16" spans="1:4" ht="15" customHeight="1" x14ac:dyDescent="0.25">
      <c r="A16" s="486" t="s">
        <v>1810</v>
      </c>
      <c r="B16" s="487">
        <v>0</v>
      </c>
      <c r="C16" s="192" t="s">
        <v>323</v>
      </c>
      <c r="D16" s="488" t="s">
        <v>323</v>
      </c>
    </row>
    <row r="17" spans="1:7" ht="15" customHeight="1" x14ac:dyDescent="0.25">
      <c r="A17" s="486" t="s">
        <v>1811</v>
      </c>
      <c r="B17" s="491">
        <v>334745</v>
      </c>
      <c r="C17" s="492">
        <v>550106</v>
      </c>
      <c r="D17" s="493">
        <v>60.850999625526697</v>
      </c>
    </row>
    <row r="18" spans="1:7" ht="15" customHeight="1" x14ac:dyDescent="0.25">
      <c r="A18" s="494" t="s">
        <v>1812</v>
      </c>
      <c r="B18" s="495">
        <v>334745</v>
      </c>
      <c r="C18" s="496" t="s">
        <v>323</v>
      </c>
      <c r="D18" s="497" t="s">
        <v>323</v>
      </c>
    </row>
    <row r="19" spans="1:7" ht="15" customHeight="1" x14ac:dyDescent="0.25">
      <c r="A19" s="498" t="s">
        <v>1813</v>
      </c>
      <c r="B19" s="729"/>
      <c r="C19" s="730"/>
      <c r="D19" s="731"/>
    </row>
    <row r="20" spans="1:7" ht="15" customHeight="1" x14ac:dyDescent="0.25">
      <c r="A20" s="499" t="s">
        <v>1584</v>
      </c>
      <c r="B20" s="500">
        <v>0</v>
      </c>
      <c r="C20" s="501">
        <v>0</v>
      </c>
      <c r="D20" s="502" t="s">
        <v>323</v>
      </c>
    </row>
    <row r="21" spans="1:7" ht="15" customHeight="1" x14ac:dyDescent="0.25">
      <c r="A21" s="499" t="s">
        <v>1809</v>
      </c>
      <c r="B21" s="503">
        <v>367</v>
      </c>
      <c r="C21" s="192">
        <v>388</v>
      </c>
      <c r="D21" s="488">
        <v>94.587628865979397</v>
      </c>
    </row>
    <row r="22" spans="1:7" ht="15" customHeight="1" x14ac:dyDescent="0.25">
      <c r="A22" s="499" t="s">
        <v>433</v>
      </c>
      <c r="B22" s="504">
        <v>1</v>
      </c>
      <c r="C22" s="193">
        <v>1</v>
      </c>
      <c r="D22" s="490"/>
    </row>
    <row r="23" spans="1:7" ht="15" customHeight="1" x14ac:dyDescent="0.25">
      <c r="A23" s="499" t="s">
        <v>1810</v>
      </c>
      <c r="B23" s="503">
        <v>0</v>
      </c>
      <c r="C23" s="192" t="s">
        <v>323</v>
      </c>
      <c r="D23" s="488" t="s">
        <v>323</v>
      </c>
      <c r="G23" s="505"/>
    </row>
    <row r="24" spans="1:7" ht="15" customHeight="1" x14ac:dyDescent="0.25">
      <c r="A24" s="506" t="s">
        <v>1811</v>
      </c>
      <c r="B24" s="507">
        <v>334745</v>
      </c>
      <c r="C24" s="508">
        <v>330381</v>
      </c>
      <c r="D24" s="509">
        <v>101.320899204252</v>
      </c>
    </row>
    <row r="25" spans="1:7" ht="15" customHeight="1" x14ac:dyDescent="0.25">
      <c r="A25" s="510" t="s">
        <v>1812</v>
      </c>
      <c r="B25" s="511">
        <v>334745</v>
      </c>
      <c r="C25" s="512" t="s">
        <v>323</v>
      </c>
      <c r="D25" s="513" t="s">
        <v>323</v>
      </c>
    </row>
    <row r="26" spans="1:7" ht="15" customHeight="1" x14ac:dyDescent="0.25">
      <c r="A26" s="514" t="s">
        <v>1814</v>
      </c>
      <c r="B26" s="735"/>
      <c r="C26" s="736"/>
      <c r="D26" s="737"/>
    </row>
    <row r="27" spans="1:7" ht="15" customHeight="1" x14ac:dyDescent="0.25">
      <c r="A27" s="515" t="s">
        <v>1584</v>
      </c>
      <c r="B27" s="500">
        <v>0</v>
      </c>
      <c r="C27" s="501">
        <v>0</v>
      </c>
      <c r="D27" s="502" t="s">
        <v>323</v>
      </c>
    </row>
    <row r="28" spans="1:7" ht="15" customHeight="1" x14ac:dyDescent="0.25">
      <c r="A28" s="515" t="s">
        <v>1809</v>
      </c>
      <c r="B28" s="503">
        <v>487.06038487060403</v>
      </c>
      <c r="C28" s="192">
        <v>625</v>
      </c>
      <c r="D28" s="488">
        <v>77.929661579296607</v>
      </c>
    </row>
    <row r="29" spans="1:7" ht="15" customHeight="1" x14ac:dyDescent="0.25">
      <c r="A29" s="515" t="s">
        <v>433</v>
      </c>
      <c r="B29" s="504">
        <v>1</v>
      </c>
      <c r="C29" s="193">
        <v>1</v>
      </c>
      <c r="D29" s="490"/>
    </row>
    <row r="30" spans="1:7" ht="15" customHeight="1" x14ac:dyDescent="0.25">
      <c r="A30" s="515" t="s">
        <v>1810</v>
      </c>
      <c r="B30" s="503">
        <v>0</v>
      </c>
      <c r="C30" s="192" t="s">
        <v>323</v>
      </c>
      <c r="D30" s="488" t="s">
        <v>323</v>
      </c>
    </row>
    <row r="31" spans="1:7" ht="15" customHeight="1" x14ac:dyDescent="0.25">
      <c r="A31" s="516" t="s">
        <v>1811</v>
      </c>
      <c r="B31" s="507">
        <v>573848.57142857101</v>
      </c>
      <c r="C31" s="508">
        <v>550106</v>
      </c>
      <c r="D31" s="509">
        <v>104.315999358046</v>
      </c>
    </row>
    <row r="32" spans="1:7" ht="15" customHeight="1" x14ac:dyDescent="0.25">
      <c r="A32" s="517" t="s">
        <v>1812</v>
      </c>
      <c r="B32" s="518">
        <v>573848.57142857101</v>
      </c>
      <c r="C32" s="512" t="s">
        <v>323</v>
      </c>
      <c r="D32" s="513" t="s">
        <v>323</v>
      </c>
    </row>
    <row r="33" spans="1:4" ht="15" customHeight="1" x14ac:dyDescent="0.25">
      <c r="A33" s="519"/>
      <c r="B33" s="519"/>
      <c r="C33" s="519"/>
      <c r="D33" s="519"/>
    </row>
    <row r="34" spans="1:4" ht="15" customHeight="1" x14ac:dyDescent="0.25">
      <c r="A34" s="73"/>
      <c r="B34" s="73"/>
      <c r="C34" s="73"/>
      <c r="D34" s="73"/>
    </row>
  </sheetData>
  <mergeCells count="3">
    <mergeCell ref="B19:D19"/>
    <mergeCell ref="B12:D12"/>
    <mergeCell ref="B26:D26"/>
  </mergeCells>
  <hyperlinks>
    <hyperlink ref="D4" location="'Rekapitulace'!B5" display="&lt;&lt;&lt; Zpět na rekapitulaci" xr:uid="{00000000-0004-0000-EF00-000000000000}"/>
  </hyperlinks>
  <pageMargins left="0.7" right="0.7" top="0.78740157499999996" bottom="0.78740157499999996" header="0.3" footer="0.3"/>
  <drawing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dimension ref="A1:G34"/>
  <sheetViews>
    <sheetView showGridLines="0" workbookViewId="0"/>
  </sheetViews>
  <sheetFormatPr defaultColWidth="12.140625" defaultRowHeight="15" customHeight="1" x14ac:dyDescent="0.25"/>
  <cols>
    <col min="1" max="1" width="25.5703125" customWidth="1"/>
    <col min="2" max="4" width="21.85546875" customWidth="1"/>
  </cols>
  <sheetData>
    <row r="1" spans="1:4" x14ac:dyDescent="0.25">
      <c r="A1" s="17" t="s">
        <v>1</v>
      </c>
      <c r="B1" s="18" t="s">
        <v>2193</v>
      </c>
    </row>
    <row r="2" spans="1:4" x14ac:dyDescent="0.25">
      <c r="A2" s="17" t="s">
        <v>0</v>
      </c>
      <c r="B2" s="18" t="s">
        <v>253</v>
      </c>
    </row>
    <row r="3" spans="1:4" x14ac:dyDescent="0.25">
      <c r="A3" s="17" t="s">
        <v>2</v>
      </c>
      <c r="B3" s="18" t="s">
        <v>65</v>
      </c>
    </row>
    <row r="4" spans="1:4" x14ac:dyDescent="0.25">
      <c r="A4" s="17" t="s">
        <v>315</v>
      </c>
      <c r="B4" s="18" t="s">
        <v>58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0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ht="27.75" customHeight="1" x14ac:dyDescent="0.25">
      <c r="A11" s="479"/>
      <c r="B11" s="480" t="s">
        <v>1805</v>
      </c>
      <c r="C11" s="480" t="s">
        <v>1806</v>
      </c>
      <c r="D11" s="480" t="s">
        <v>1807</v>
      </c>
    </row>
    <row r="12" spans="1:4" ht="15.75" customHeight="1" x14ac:dyDescent="0.25">
      <c r="A12" s="481" t="s">
        <v>1808</v>
      </c>
      <c r="B12" s="732"/>
      <c r="C12" s="733"/>
      <c r="D12" s="734"/>
    </row>
    <row r="13" spans="1:4" ht="15" customHeight="1" x14ac:dyDescent="0.25">
      <c r="A13" s="482" t="s">
        <v>1584</v>
      </c>
      <c r="B13" s="483">
        <v>0</v>
      </c>
      <c r="C13" s="484">
        <v>80283</v>
      </c>
      <c r="D13" s="485">
        <v>0</v>
      </c>
    </row>
    <row r="14" spans="1:4" ht="15" customHeight="1" x14ac:dyDescent="0.25">
      <c r="A14" s="486" t="s">
        <v>1809</v>
      </c>
      <c r="B14" s="487">
        <v>0</v>
      </c>
      <c r="C14" s="192">
        <v>192</v>
      </c>
      <c r="D14" s="488">
        <v>0</v>
      </c>
    </row>
    <row r="15" spans="1:4" ht="15" customHeight="1" x14ac:dyDescent="0.25">
      <c r="A15" s="486" t="s">
        <v>433</v>
      </c>
      <c r="B15" s="489">
        <v>1.05</v>
      </c>
      <c r="C15" s="193">
        <v>1.05</v>
      </c>
      <c r="D15" s="490"/>
    </row>
    <row r="16" spans="1:4" ht="15" customHeight="1" x14ac:dyDescent="0.25">
      <c r="A16" s="486" t="s">
        <v>1810</v>
      </c>
      <c r="B16" s="487">
        <v>0</v>
      </c>
      <c r="C16" s="192" t="s">
        <v>323</v>
      </c>
      <c r="D16" s="488" t="s">
        <v>323</v>
      </c>
    </row>
    <row r="17" spans="1:7" ht="15" customHeight="1" x14ac:dyDescent="0.25">
      <c r="A17" s="486" t="s">
        <v>1811</v>
      </c>
      <c r="B17" s="491">
        <v>0</v>
      </c>
      <c r="C17" s="492">
        <v>2058.67</v>
      </c>
      <c r="D17" s="493">
        <v>0</v>
      </c>
    </row>
    <row r="18" spans="1:7" ht="15" customHeight="1" x14ac:dyDescent="0.25">
      <c r="A18" s="494" t="s">
        <v>1812</v>
      </c>
      <c r="B18" s="495">
        <v>0</v>
      </c>
      <c r="C18" s="496" t="s">
        <v>323</v>
      </c>
      <c r="D18" s="497" t="s">
        <v>323</v>
      </c>
    </row>
    <row r="19" spans="1:7" ht="15" customHeight="1" x14ac:dyDescent="0.25">
      <c r="A19" s="498" t="s">
        <v>1813</v>
      </c>
      <c r="B19" s="729"/>
      <c r="C19" s="730"/>
      <c r="D19" s="731"/>
    </row>
    <row r="20" spans="1:7" ht="15" customHeight="1" x14ac:dyDescent="0.25">
      <c r="A20" s="499" t="s">
        <v>1584</v>
      </c>
      <c r="B20" s="500">
        <v>0</v>
      </c>
      <c r="C20" s="501">
        <v>47788</v>
      </c>
      <c r="D20" s="502">
        <v>0</v>
      </c>
    </row>
    <row r="21" spans="1:7" ht="15" customHeight="1" x14ac:dyDescent="0.25">
      <c r="A21" s="499" t="s">
        <v>1809</v>
      </c>
      <c r="B21" s="503">
        <v>0</v>
      </c>
      <c r="C21" s="192">
        <v>113</v>
      </c>
      <c r="D21" s="488">
        <v>0</v>
      </c>
    </row>
    <row r="22" spans="1:7" ht="15" customHeight="1" x14ac:dyDescent="0.25">
      <c r="A22" s="499" t="s">
        <v>433</v>
      </c>
      <c r="B22" s="504">
        <v>1.05</v>
      </c>
      <c r="C22" s="193">
        <v>1.05</v>
      </c>
      <c r="D22" s="490"/>
    </row>
    <row r="23" spans="1:7" ht="15" customHeight="1" x14ac:dyDescent="0.25">
      <c r="A23" s="499" t="s">
        <v>1810</v>
      </c>
      <c r="B23" s="503">
        <v>0</v>
      </c>
      <c r="C23" s="192" t="s">
        <v>323</v>
      </c>
      <c r="D23" s="488" t="s">
        <v>323</v>
      </c>
      <c r="G23" s="505"/>
    </row>
    <row r="24" spans="1:7" ht="15" customHeight="1" x14ac:dyDescent="0.25">
      <c r="A24" s="506" t="s">
        <v>1811</v>
      </c>
      <c r="B24" s="507">
        <v>0</v>
      </c>
      <c r="C24" s="508">
        <v>1277.1500000000001</v>
      </c>
      <c r="D24" s="509">
        <v>0</v>
      </c>
    </row>
    <row r="25" spans="1:7" ht="15" customHeight="1" x14ac:dyDescent="0.25">
      <c r="A25" s="510" t="s">
        <v>1812</v>
      </c>
      <c r="B25" s="511">
        <v>0</v>
      </c>
      <c r="C25" s="512" t="s">
        <v>323</v>
      </c>
      <c r="D25" s="513" t="s">
        <v>323</v>
      </c>
    </row>
    <row r="26" spans="1:7" ht="15" customHeight="1" x14ac:dyDescent="0.25">
      <c r="A26" s="514" t="s">
        <v>1814</v>
      </c>
      <c r="B26" s="735"/>
      <c r="C26" s="736"/>
      <c r="D26" s="737"/>
    </row>
    <row r="27" spans="1:7" ht="15" customHeight="1" x14ac:dyDescent="0.25">
      <c r="A27" s="515" t="s">
        <v>1584</v>
      </c>
      <c r="B27" s="500">
        <v>0</v>
      </c>
      <c r="C27" s="501">
        <v>80283</v>
      </c>
      <c r="D27" s="502">
        <v>0</v>
      </c>
    </row>
    <row r="28" spans="1:7" ht="15" customHeight="1" x14ac:dyDescent="0.25">
      <c r="A28" s="515" t="s">
        <v>1809</v>
      </c>
      <c r="B28" s="503">
        <v>0</v>
      </c>
      <c r="C28" s="192">
        <v>192</v>
      </c>
      <c r="D28" s="488">
        <v>0</v>
      </c>
    </row>
    <row r="29" spans="1:7" ht="15" customHeight="1" x14ac:dyDescent="0.25">
      <c r="A29" s="515" t="s">
        <v>433</v>
      </c>
      <c r="B29" s="504">
        <v>1.05</v>
      </c>
      <c r="C29" s="193">
        <v>1.05</v>
      </c>
      <c r="D29" s="490"/>
    </row>
    <row r="30" spans="1:7" ht="15" customHeight="1" x14ac:dyDescent="0.25">
      <c r="A30" s="515" t="s">
        <v>1810</v>
      </c>
      <c r="B30" s="503">
        <v>0</v>
      </c>
      <c r="C30" s="192" t="s">
        <v>323</v>
      </c>
      <c r="D30" s="488" t="s">
        <v>323</v>
      </c>
    </row>
    <row r="31" spans="1:7" ht="15" customHeight="1" x14ac:dyDescent="0.25">
      <c r="A31" s="516" t="s">
        <v>1811</v>
      </c>
      <c r="B31" s="507">
        <v>0</v>
      </c>
      <c r="C31" s="508">
        <v>2058.67</v>
      </c>
      <c r="D31" s="509">
        <v>0</v>
      </c>
    </row>
    <row r="32" spans="1:7" ht="15" customHeight="1" x14ac:dyDescent="0.25">
      <c r="A32" s="517" t="s">
        <v>1812</v>
      </c>
      <c r="B32" s="518">
        <v>0</v>
      </c>
      <c r="C32" s="512" t="s">
        <v>323</v>
      </c>
      <c r="D32" s="513" t="s">
        <v>323</v>
      </c>
    </row>
    <row r="33" spans="1:4" ht="15" customHeight="1" x14ac:dyDescent="0.25">
      <c r="A33" s="519"/>
      <c r="B33" s="519"/>
      <c r="C33" s="519"/>
      <c r="D33" s="519"/>
    </row>
    <row r="34" spans="1:4" ht="15" customHeight="1" x14ac:dyDescent="0.25">
      <c r="A34" s="73"/>
      <c r="B34" s="73"/>
      <c r="C34" s="73"/>
      <c r="D34" s="73"/>
    </row>
  </sheetData>
  <mergeCells count="3">
    <mergeCell ref="B19:D19"/>
    <mergeCell ref="B12:D12"/>
    <mergeCell ref="B26:D26"/>
  </mergeCells>
  <hyperlinks>
    <hyperlink ref="D4" location="'Rekapitulace'!B5" display="&lt;&lt;&lt; Zpět na rekapitulaci" xr:uid="{00000000-0004-0000-F000-000000000000}"/>
  </hyperlinks>
  <pageMargins left="0.7" right="0.7" top="0.78740157499999996" bottom="0.78740157499999996" header="0.3" footer="0.3"/>
  <drawing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dimension ref="A1:U92"/>
  <sheetViews>
    <sheetView showGridLines="0" workbookViewId="0"/>
  </sheetViews>
  <sheetFormatPr defaultColWidth="12.140625" defaultRowHeight="15" customHeight="1" outlineLevelRow="1" x14ac:dyDescent="0.25"/>
  <cols>
    <col min="1" max="1" width="78.140625" customWidth="1"/>
    <col min="2" max="4" width="12.7109375" customWidth="1"/>
    <col min="5" max="5" width="12.85546875" customWidth="1"/>
    <col min="6" max="20" width="11.7109375" customWidth="1"/>
    <col min="21" max="21" width="47.140625" customWidth="1"/>
  </cols>
  <sheetData>
    <row r="1" spans="1:21" x14ac:dyDescent="0.25">
      <c r="A1" s="17" t="s">
        <v>1</v>
      </c>
      <c r="B1" s="18" t="s">
        <v>2161</v>
      </c>
    </row>
    <row r="2" spans="1:21" x14ac:dyDescent="0.25">
      <c r="A2" s="17" t="s">
        <v>0</v>
      </c>
      <c r="B2" s="18" t="s">
        <v>253</v>
      </c>
    </row>
    <row r="3" spans="1:21" x14ac:dyDescent="0.25">
      <c r="A3" s="17" t="s">
        <v>2</v>
      </c>
      <c r="B3" s="18" t="s">
        <v>67</v>
      </c>
    </row>
    <row r="4" spans="1:21" x14ac:dyDescent="0.25">
      <c r="A4" s="17" t="s">
        <v>315</v>
      </c>
      <c r="B4" s="18" t="s">
        <v>24</v>
      </c>
      <c r="D4" s="19" t="s">
        <v>316</v>
      </c>
    </row>
    <row r="5" spans="1:21" x14ac:dyDescent="0.25">
      <c r="A5" s="17" t="s">
        <v>317</v>
      </c>
      <c r="B5" s="18" t="s">
        <v>318</v>
      </c>
    </row>
    <row r="6" spans="1:21" x14ac:dyDescent="0.25">
      <c r="A6" s="17" t="s">
        <v>319</v>
      </c>
      <c r="B6" s="18" t="s">
        <v>320</v>
      </c>
    </row>
    <row r="7" spans="1:21" x14ac:dyDescent="0.25">
      <c r="A7" s="17" t="s">
        <v>321</v>
      </c>
      <c r="B7" s="20">
        <v>29686</v>
      </c>
    </row>
    <row r="8" spans="1:21" x14ac:dyDescent="0.25">
      <c r="A8" s="17" t="s">
        <v>322</v>
      </c>
      <c r="B8" s="18" t="s">
        <v>323</v>
      </c>
    </row>
    <row r="9" spans="1:21" x14ac:dyDescent="0.25">
      <c r="A9" s="17" t="s">
        <v>324</v>
      </c>
      <c r="B9" s="18" t="s">
        <v>323</v>
      </c>
    </row>
    <row r="11" spans="1:21" x14ac:dyDescent="0.25">
      <c r="A11" s="183" t="s">
        <v>421</v>
      </c>
      <c r="B11" s="184" t="s">
        <v>332</v>
      </c>
      <c r="C11" s="184" t="s">
        <v>422</v>
      </c>
      <c r="D11" s="184" t="s">
        <v>423</v>
      </c>
      <c r="E11" s="184" t="s">
        <v>424</v>
      </c>
      <c r="F11" s="184" t="s">
        <v>425</v>
      </c>
      <c r="G11" s="184" t="s">
        <v>426</v>
      </c>
      <c r="H11" s="184" t="s">
        <v>427</v>
      </c>
      <c r="I11" s="184" t="s">
        <v>428</v>
      </c>
      <c r="J11" s="184" t="s">
        <v>429</v>
      </c>
      <c r="K11" s="185" t="s">
        <v>430</v>
      </c>
      <c r="L11" s="185" t="s">
        <v>431</v>
      </c>
      <c r="M11" s="185" t="s">
        <v>432</v>
      </c>
      <c r="N11" s="186" t="s">
        <v>433</v>
      </c>
      <c r="O11" s="186" t="s">
        <v>434</v>
      </c>
      <c r="P11" s="187" t="s">
        <v>435</v>
      </c>
      <c r="Q11" s="187" t="s">
        <v>436</v>
      </c>
      <c r="R11" s="188" t="s">
        <v>437</v>
      </c>
      <c r="S11" s="188" t="s">
        <v>423</v>
      </c>
      <c r="T11" s="189" t="s">
        <v>358</v>
      </c>
      <c r="U11" s="188" t="s">
        <v>438</v>
      </c>
    </row>
    <row r="12" spans="1:21" outlineLevel="1" x14ac:dyDescent="0.25">
      <c r="A12" s="190" t="s">
        <v>473</v>
      </c>
      <c r="B12" s="191" t="s">
        <v>474</v>
      </c>
      <c r="C12" s="191" t="s">
        <v>323</v>
      </c>
      <c r="D12" s="191" t="s">
        <v>475</v>
      </c>
      <c r="E12" s="192">
        <v>807</v>
      </c>
      <c r="F12" s="192">
        <v>0</v>
      </c>
      <c r="G12" s="192">
        <v>0</v>
      </c>
      <c r="H12" s="192">
        <v>0</v>
      </c>
      <c r="I12" s="192">
        <v>5</v>
      </c>
      <c r="J12" s="192">
        <v>0</v>
      </c>
      <c r="K12" s="193">
        <v>0</v>
      </c>
      <c r="L12" s="193">
        <v>0</v>
      </c>
      <c r="M12" s="193">
        <v>0</v>
      </c>
      <c r="N12" s="193">
        <v>1.26</v>
      </c>
      <c r="O12" s="193">
        <v>0</v>
      </c>
      <c r="P12" s="192">
        <v>1016.82</v>
      </c>
      <c r="Q12" s="192">
        <v>1016.82</v>
      </c>
      <c r="R12" s="192">
        <v>1016.82</v>
      </c>
      <c r="S12" s="192">
        <v>0</v>
      </c>
      <c r="T12" s="194">
        <v>1016.82</v>
      </c>
      <c r="U12" s="195" t="s">
        <v>476</v>
      </c>
    </row>
    <row r="13" spans="1:21" outlineLevel="1" x14ac:dyDescent="0.25">
      <c r="A13" s="190" t="s">
        <v>1818</v>
      </c>
      <c r="B13" s="191" t="s">
        <v>474</v>
      </c>
      <c r="C13" s="191" t="s">
        <v>323</v>
      </c>
      <c r="D13" s="191" t="s">
        <v>475</v>
      </c>
      <c r="E13" s="192">
        <v>6034</v>
      </c>
      <c r="F13" s="192">
        <v>0</v>
      </c>
      <c r="G13" s="192">
        <v>0</v>
      </c>
      <c r="H13" s="192">
        <v>0</v>
      </c>
      <c r="I13" s="192">
        <v>7</v>
      </c>
      <c r="J13" s="192">
        <v>0</v>
      </c>
      <c r="K13" s="193">
        <v>0</v>
      </c>
      <c r="L13" s="193">
        <v>0</v>
      </c>
      <c r="M13" s="193">
        <v>0</v>
      </c>
      <c r="N13" s="193">
        <v>1.4</v>
      </c>
      <c r="O13" s="193">
        <v>0</v>
      </c>
      <c r="P13" s="192">
        <v>8447.6</v>
      </c>
      <c r="Q13" s="192">
        <v>8447.6</v>
      </c>
      <c r="R13" s="192">
        <v>8447.6</v>
      </c>
      <c r="S13" s="192">
        <v>0</v>
      </c>
      <c r="T13" s="194">
        <v>8447.6</v>
      </c>
      <c r="U13" s="195" t="s">
        <v>476</v>
      </c>
    </row>
    <row r="14" spans="1:21" outlineLevel="1" x14ac:dyDescent="0.25">
      <c r="A14" s="190" t="s">
        <v>1818</v>
      </c>
      <c r="B14" s="191" t="s">
        <v>474</v>
      </c>
      <c r="C14" s="191" t="s">
        <v>323</v>
      </c>
      <c r="D14" s="191" t="s">
        <v>475</v>
      </c>
      <c r="E14" s="192">
        <v>456</v>
      </c>
      <c r="F14" s="192">
        <v>0</v>
      </c>
      <c r="G14" s="192">
        <v>0</v>
      </c>
      <c r="H14" s="192">
        <v>0</v>
      </c>
      <c r="I14" s="192">
        <v>3</v>
      </c>
      <c r="J14" s="192">
        <v>0</v>
      </c>
      <c r="K14" s="193">
        <v>0</v>
      </c>
      <c r="L14" s="193">
        <v>0</v>
      </c>
      <c r="M14" s="193">
        <v>0</v>
      </c>
      <c r="N14" s="193">
        <v>1.3</v>
      </c>
      <c r="O14" s="193">
        <v>0</v>
      </c>
      <c r="P14" s="192">
        <v>592.79999999999995</v>
      </c>
      <c r="Q14" s="192">
        <v>592.79999999999995</v>
      </c>
      <c r="R14" s="192">
        <v>592.79999999999995</v>
      </c>
      <c r="S14" s="192">
        <v>0</v>
      </c>
      <c r="T14" s="194">
        <v>592.79999999999995</v>
      </c>
      <c r="U14" s="195" t="s">
        <v>476</v>
      </c>
    </row>
    <row r="15" spans="1:21" outlineLevel="1" x14ac:dyDescent="0.25">
      <c r="A15" s="190" t="s">
        <v>473</v>
      </c>
      <c r="B15" s="191" t="s">
        <v>1819</v>
      </c>
      <c r="C15" s="191" t="s">
        <v>323</v>
      </c>
      <c r="D15" s="191" t="s">
        <v>475</v>
      </c>
      <c r="E15" s="192">
        <v>2605</v>
      </c>
      <c r="F15" s="192">
        <v>1021</v>
      </c>
      <c r="G15" s="192">
        <v>2948.68</v>
      </c>
      <c r="H15" s="192">
        <v>2438.4899999999998</v>
      </c>
      <c r="I15" s="192">
        <v>16</v>
      </c>
      <c r="J15" s="192">
        <v>8</v>
      </c>
      <c r="K15" s="193">
        <v>255.14201762977501</v>
      </c>
      <c r="L15" s="193">
        <v>120.92237409216401</v>
      </c>
      <c r="M15" s="193">
        <v>200</v>
      </c>
      <c r="N15" s="193">
        <v>1.26</v>
      </c>
      <c r="O15" s="193">
        <v>0</v>
      </c>
      <c r="P15" s="192">
        <v>3282.3</v>
      </c>
      <c r="Q15" s="192">
        <v>6230.98</v>
      </c>
      <c r="R15" s="192">
        <v>6230.98</v>
      </c>
      <c r="S15" s="192">
        <v>0</v>
      </c>
      <c r="T15" s="194">
        <v>6230.98</v>
      </c>
      <c r="U15" s="195" t="s">
        <v>1820</v>
      </c>
    </row>
    <row r="16" spans="1:21" outlineLevel="1" x14ac:dyDescent="0.25">
      <c r="A16" s="190" t="s">
        <v>1818</v>
      </c>
      <c r="B16" s="191" t="s">
        <v>1819</v>
      </c>
      <c r="C16" s="191" t="s">
        <v>323</v>
      </c>
      <c r="D16" s="191" t="s">
        <v>475</v>
      </c>
      <c r="E16" s="192">
        <v>7327</v>
      </c>
      <c r="F16" s="192">
        <v>8772</v>
      </c>
      <c r="G16" s="192">
        <v>0</v>
      </c>
      <c r="H16" s="192">
        <v>0</v>
      </c>
      <c r="I16" s="192">
        <v>7</v>
      </c>
      <c r="J16" s="192">
        <v>6</v>
      </c>
      <c r="K16" s="193">
        <v>83.527131782945702</v>
      </c>
      <c r="L16" s="193">
        <v>120.92237409216401</v>
      </c>
      <c r="M16" s="193">
        <v>116.666666666667</v>
      </c>
      <c r="N16" s="193">
        <v>1.4</v>
      </c>
      <c r="O16" s="193">
        <v>0</v>
      </c>
      <c r="P16" s="192">
        <v>10257.799999999999</v>
      </c>
      <c r="Q16" s="192">
        <v>10257.799999999999</v>
      </c>
      <c r="R16" s="192">
        <v>10257.799999999999</v>
      </c>
      <c r="S16" s="192">
        <v>0</v>
      </c>
      <c r="T16" s="194">
        <v>10257.799999999999</v>
      </c>
      <c r="U16" s="195" t="s">
        <v>1820</v>
      </c>
    </row>
    <row r="17" spans="1:21" outlineLevel="1" x14ac:dyDescent="0.25">
      <c r="A17" s="190" t="s">
        <v>1818</v>
      </c>
      <c r="B17" s="191" t="s">
        <v>1819</v>
      </c>
      <c r="C17" s="191" t="s">
        <v>323</v>
      </c>
      <c r="D17" s="191" t="s">
        <v>475</v>
      </c>
      <c r="E17" s="192">
        <v>2415</v>
      </c>
      <c r="F17" s="192">
        <v>1561</v>
      </c>
      <c r="G17" s="192">
        <v>0</v>
      </c>
      <c r="H17" s="192">
        <v>0</v>
      </c>
      <c r="I17" s="192">
        <v>4</v>
      </c>
      <c r="J17" s="192">
        <v>5</v>
      </c>
      <c r="K17" s="193">
        <v>154.70852017937199</v>
      </c>
      <c r="L17" s="193">
        <v>120.92237409216401</v>
      </c>
      <c r="M17" s="193">
        <v>80</v>
      </c>
      <c r="N17" s="193">
        <v>1.3</v>
      </c>
      <c r="O17" s="193">
        <v>0</v>
      </c>
      <c r="P17" s="192">
        <v>3139.5</v>
      </c>
      <c r="Q17" s="192">
        <v>3139.5</v>
      </c>
      <c r="R17" s="192">
        <v>3139.5</v>
      </c>
      <c r="S17" s="192">
        <v>0</v>
      </c>
      <c r="T17" s="194">
        <v>3139.5</v>
      </c>
      <c r="U17" s="195" t="s">
        <v>1820</v>
      </c>
    </row>
    <row r="18" spans="1:21" x14ac:dyDescent="0.25">
      <c r="A18" s="196" t="s">
        <v>477</v>
      </c>
      <c r="B18" s="197"/>
      <c r="C18" s="197"/>
      <c r="D18" s="197"/>
      <c r="E18" s="198">
        <v>19644</v>
      </c>
      <c r="F18" s="198">
        <v>11354</v>
      </c>
      <c r="G18" s="198">
        <v>2948.68</v>
      </c>
      <c r="H18" s="198">
        <v>2438.4899999999998</v>
      </c>
      <c r="I18" s="197"/>
      <c r="J18" s="197"/>
      <c r="K18" s="199"/>
      <c r="L18" s="199"/>
      <c r="M18" s="199"/>
      <c r="N18" s="199"/>
      <c r="O18" s="199"/>
      <c r="P18" s="198">
        <v>26736.82</v>
      </c>
      <c r="Q18" s="198">
        <v>29685.5</v>
      </c>
      <c r="R18" s="198">
        <v>29685.5</v>
      </c>
      <c r="S18" s="198">
        <v>0</v>
      </c>
      <c r="T18" s="198">
        <v>29685.5</v>
      </c>
      <c r="U18" s="192"/>
    </row>
    <row r="19" spans="1:21" x14ac:dyDescent="0.25">
      <c r="A19" s="200" t="s">
        <v>310</v>
      </c>
      <c r="B19" s="201"/>
      <c r="C19" s="201"/>
      <c r="D19" s="201"/>
      <c r="E19" s="202">
        <v>19644</v>
      </c>
      <c r="F19" s="202">
        <v>11354</v>
      </c>
      <c r="G19" s="202">
        <v>2948.68</v>
      </c>
      <c r="H19" s="202">
        <v>2438.4899999999998</v>
      </c>
      <c r="I19" s="201"/>
      <c r="J19" s="201"/>
      <c r="K19" s="203"/>
      <c r="L19" s="203"/>
      <c r="M19" s="203"/>
      <c r="N19" s="203"/>
      <c r="O19" s="203"/>
      <c r="P19" s="202">
        <v>26736.82</v>
      </c>
      <c r="Q19" s="202">
        <v>29685.5</v>
      </c>
      <c r="R19" s="202">
        <v>29685.5</v>
      </c>
      <c r="S19" s="202">
        <v>0</v>
      </c>
      <c r="T19" s="202">
        <v>29685.5</v>
      </c>
      <c r="U19" s="192"/>
    </row>
    <row r="20" spans="1:21" x14ac:dyDescent="0.25">
      <c r="A20" s="204"/>
    </row>
    <row r="21" spans="1:21" x14ac:dyDescent="0.25">
      <c r="A21" s="183" t="s">
        <v>639</v>
      </c>
      <c r="B21" s="184" t="s">
        <v>332</v>
      </c>
      <c r="C21" s="184" t="s">
        <v>422</v>
      </c>
      <c r="D21" s="184" t="s">
        <v>423</v>
      </c>
      <c r="E21" s="184" t="s">
        <v>424</v>
      </c>
      <c r="F21" s="184" t="s">
        <v>425</v>
      </c>
      <c r="G21" s="184" t="s">
        <v>426</v>
      </c>
      <c r="H21" s="184" t="s">
        <v>427</v>
      </c>
      <c r="I21" s="184" t="s">
        <v>428</v>
      </c>
      <c r="J21" s="184" t="s">
        <v>429</v>
      </c>
      <c r="K21" s="185" t="s">
        <v>430</v>
      </c>
      <c r="L21" s="185" t="s">
        <v>431</v>
      </c>
      <c r="M21" s="185" t="s">
        <v>432</v>
      </c>
      <c r="N21" s="186" t="s">
        <v>433</v>
      </c>
      <c r="O21" s="186" t="s">
        <v>434</v>
      </c>
      <c r="P21" s="187" t="s">
        <v>435</v>
      </c>
      <c r="Q21" s="187" t="s">
        <v>436</v>
      </c>
      <c r="R21" s="188" t="s">
        <v>437</v>
      </c>
      <c r="S21" s="188" t="s">
        <v>423</v>
      </c>
      <c r="T21" s="189" t="s">
        <v>358</v>
      </c>
      <c r="U21" s="184" t="s">
        <v>438</v>
      </c>
    </row>
    <row r="22" spans="1:21" outlineLevel="1" x14ac:dyDescent="0.25">
      <c r="A22" s="190" t="s">
        <v>473</v>
      </c>
      <c r="B22" s="191" t="s">
        <v>474</v>
      </c>
      <c r="C22" s="191" t="s">
        <v>323</v>
      </c>
      <c r="D22" s="191" t="s">
        <v>475</v>
      </c>
      <c r="E22" s="192">
        <v>807</v>
      </c>
      <c r="F22" s="192">
        <v>0</v>
      </c>
      <c r="G22" s="192">
        <v>0</v>
      </c>
      <c r="H22" s="192">
        <v>0</v>
      </c>
      <c r="I22" s="192">
        <v>5</v>
      </c>
      <c r="J22" s="192">
        <v>0</v>
      </c>
      <c r="K22" s="193">
        <v>154.70852017937199</v>
      </c>
      <c r="L22" s="193">
        <v>120.92237409216401</v>
      </c>
      <c r="M22" s="193">
        <v>80</v>
      </c>
      <c r="N22" s="193">
        <v>1.26</v>
      </c>
      <c r="O22" s="193">
        <v>0</v>
      </c>
      <c r="P22" s="192">
        <v>1016.82</v>
      </c>
      <c r="Q22" s="192">
        <v>1016.82</v>
      </c>
      <c r="R22" s="192">
        <v>1016.82</v>
      </c>
      <c r="S22" s="192">
        <v>0</v>
      </c>
      <c r="T22" s="194">
        <v>1016.82</v>
      </c>
      <c r="U22" s="195" t="s">
        <v>476</v>
      </c>
    </row>
    <row r="23" spans="1:21" outlineLevel="1" x14ac:dyDescent="0.25">
      <c r="A23" s="190" t="s">
        <v>1818</v>
      </c>
      <c r="B23" s="191" t="s">
        <v>474</v>
      </c>
      <c r="C23" s="191" t="s">
        <v>323</v>
      </c>
      <c r="D23" s="191" t="s">
        <v>475</v>
      </c>
      <c r="E23" s="192">
        <v>6034</v>
      </c>
      <c r="F23" s="192">
        <v>0</v>
      </c>
      <c r="G23" s="192">
        <v>0</v>
      </c>
      <c r="H23" s="192">
        <v>0</v>
      </c>
      <c r="I23" s="192">
        <v>7</v>
      </c>
      <c r="J23" s="192">
        <v>0</v>
      </c>
      <c r="K23" s="193">
        <v>154.70852017937199</v>
      </c>
      <c r="L23" s="193">
        <v>120.92237409216401</v>
      </c>
      <c r="M23" s="193">
        <v>80</v>
      </c>
      <c r="N23" s="193">
        <v>1.4</v>
      </c>
      <c r="O23" s="193">
        <v>0</v>
      </c>
      <c r="P23" s="192">
        <v>8447.6</v>
      </c>
      <c r="Q23" s="192">
        <v>8447.6</v>
      </c>
      <c r="R23" s="192">
        <v>8447.6</v>
      </c>
      <c r="S23" s="192">
        <v>0</v>
      </c>
      <c r="T23" s="194">
        <v>8447.6</v>
      </c>
      <c r="U23" s="195" t="s">
        <v>476</v>
      </c>
    </row>
    <row r="24" spans="1:21" outlineLevel="1" x14ac:dyDescent="0.25">
      <c r="A24" s="190" t="s">
        <v>1818</v>
      </c>
      <c r="B24" s="191" t="s">
        <v>474</v>
      </c>
      <c r="C24" s="191" t="s">
        <v>323</v>
      </c>
      <c r="D24" s="191" t="s">
        <v>475</v>
      </c>
      <c r="E24" s="192">
        <v>456</v>
      </c>
      <c r="F24" s="192">
        <v>0</v>
      </c>
      <c r="G24" s="192">
        <v>0</v>
      </c>
      <c r="H24" s="192">
        <v>0</v>
      </c>
      <c r="I24" s="192">
        <v>3</v>
      </c>
      <c r="J24" s="192">
        <v>0</v>
      </c>
      <c r="K24" s="193">
        <v>154.70852017937199</v>
      </c>
      <c r="L24" s="193">
        <v>120.92237409216401</v>
      </c>
      <c r="M24" s="193">
        <v>80</v>
      </c>
      <c r="N24" s="193">
        <v>1.3</v>
      </c>
      <c r="O24" s="193">
        <v>0</v>
      </c>
      <c r="P24" s="192">
        <v>592.79999999999995</v>
      </c>
      <c r="Q24" s="192">
        <v>592.79999999999995</v>
      </c>
      <c r="R24" s="192">
        <v>592.79999999999995</v>
      </c>
      <c r="S24" s="192">
        <v>0</v>
      </c>
      <c r="T24" s="194">
        <v>592.79999999999995</v>
      </c>
      <c r="U24" s="195" t="s">
        <v>476</v>
      </c>
    </row>
    <row r="25" spans="1:21" outlineLevel="1" x14ac:dyDescent="0.25">
      <c r="A25" s="190" t="s">
        <v>473</v>
      </c>
      <c r="B25" s="191" t="s">
        <v>1819</v>
      </c>
      <c r="C25" s="191" t="s">
        <v>323</v>
      </c>
      <c r="D25" s="191" t="s">
        <v>475</v>
      </c>
      <c r="E25" s="192">
        <v>2605</v>
      </c>
      <c r="F25" s="192">
        <v>534</v>
      </c>
      <c r="G25" s="192">
        <v>2948.68</v>
      </c>
      <c r="H25" s="192">
        <v>998.68</v>
      </c>
      <c r="I25" s="192">
        <v>16</v>
      </c>
      <c r="J25" s="192">
        <v>2</v>
      </c>
      <c r="K25" s="193">
        <v>487.82771535580503</v>
      </c>
      <c r="L25" s="193">
        <v>295.25774021708702</v>
      </c>
      <c r="M25" s="193">
        <v>800</v>
      </c>
      <c r="N25" s="193">
        <v>1.26</v>
      </c>
      <c r="O25" s="193">
        <v>0</v>
      </c>
      <c r="P25" s="192">
        <v>3282.3</v>
      </c>
      <c r="Q25" s="192">
        <v>6230.98</v>
      </c>
      <c r="R25" s="192">
        <v>6230.98</v>
      </c>
      <c r="S25" s="192">
        <v>0</v>
      </c>
      <c r="T25" s="194">
        <v>6230.98</v>
      </c>
      <c r="U25" s="195" t="s">
        <v>1820</v>
      </c>
    </row>
    <row r="26" spans="1:21" outlineLevel="1" x14ac:dyDescent="0.25">
      <c r="A26" s="190" t="s">
        <v>1818</v>
      </c>
      <c r="B26" s="191" t="s">
        <v>1819</v>
      </c>
      <c r="C26" s="191" t="s">
        <v>323</v>
      </c>
      <c r="D26" s="191" t="s">
        <v>475</v>
      </c>
      <c r="E26" s="192">
        <v>7327</v>
      </c>
      <c r="F26" s="192">
        <v>4742</v>
      </c>
      <c r="G26" s="192">
        <v>0</v>
      </c>
      <c r="H26" s="192">
        <v>0</v>
      </c>
      <c r="I26" s="192">
        <v>7</v>
      </c>
      <c r="J26" s="192">
        <v>4</v>
      </c>
      <c r="K26" s="193">
        <v>154.51286377056101</v>
      </c>
      <c r="L26" s="193">
        <v>295.25774021708702</v>
      </c>
      <c r="M26" s="193">
        <v>175</v>
      </c>
      <c r="N26" s="193">
        <v>1.4</v>
      </c>
      <c r="O26" s="193">
        <v>0</v>
      </c>
      <c r="P26" s="192">
        <v>10257.799999999999</v>
      </c>
      <c r="Q26" s="192">
        <v>10257.799999999999</v>
      </c>
      <c r="R26" s="192">
        <v>10257.799999999999</v>
      </c>
      <c r="S26" s="192">
        <v>0</v>
      </c>
      <c r="T26" s="194">
        <v>10257.799999999999</v>
      </c>
      <c r="U26" s="195" t="s">
        <v>1820</v>
      </c>
    </row>
    <row r="27" spans="1:21" outlineLevel="1" x14ac:dyDescent="0.25">
      <c r="A27" s="190" t="s">
        <v>1818</v>
      </c>
      <c r="B27" s="191" t="s">
        <v>1819</v>
      </c>
      <c r="C27" s="191" t="s">
        <v>323</v>
      </c>
      <c r="D27" s="191" t="s">
        <v>475</v>
      </c>
      <c r="E27" s="192">
        <v>2415</v>
      </c>
      <c r="F27" s="192">
        <v>669</v>
      </c>
      <c r="G27" s="192">
        <v>0</v>
      </c>
      <c r="H27" s="192">
        <v>0</v>
      </c>
      <c r="I27" s="192">
        <v>4</v>
      </c>
      <c r="J27" s="192">
        <v>2</v>
      </c>
      <c r="K27" s="193">
        <v>360.98654708520201</v>
      </c>
      <c r="L27" s="193">
        <v>295.25774021708702</v>
      </c>
      <c r="M27" s="193">
        <v>200</v>
      </c>
      <c r="N27" s="193">
        <v>1.3</v>
      </c>
      <c r="O27" s="193">
        <v>0</v>
      </c>
      <c r="P27" s="192">
        <v>3139.5</v>
      </c>
      <c r="Q27" s="192">
        <v>3139.5</v>
      </c>
      <c r="R27" s="192">
        <v>3139.5</v>
      </c>
      <c r="S27" s="192">
        <v>0</v>
      </c>
      <c r="T27" s="194">
        <v>3139.5</v>
      </c>
      <c r="U27" s="195" t="s">
        <v>1820</v>
      </c>
    </row>
    <row r="28" spans="1:21" x14ac:dyDescent="0.25">
      <c r="A28" s="196" t="s">
        <v>477</v>
      </c>
      <c r="B28" s="197"/>
      <c r="C28" s="197"/>
      <c r="D28" s="197"/>
      <c r="E28" s="198">
        <v>19644</v>
      </c>
      <c r="F28" s="198">
        <v>5945</v>
      </c>
      <c r="G28" s="198">
        <v>2948.68</v>
      </c>
      <c r="H28" s="198">
        <v>998.68</v>
      </c>
      <c r="I28" s="197"/>
      <c r="J28" s="197"/>
      <c r="K28" s="199"/>
      <c r="L28" s="199"/>
      <c r="M28" s="199"/>
      <c r="N28" s="199"/>
      <c r="O28" s="199"/>
      <c r="P28" s="198">
        <v>26736.82</v>
      </c>
      <c r="Q28" s="198">
        <v>29685.5</v>
      </c>
      <c r="R28" s="198">
        <v>29685.5</v>
      </c>
      <c r="S28" s="198">
        <v>0</v>
      </c>
      <c r="T28" s="198">
        <v>29685.5</v>
      </c>
      <c r="U28" s="192"/>
    </row>
    <row r="29" spans="1:21" x14ac:dyDescent="0.25">
      <c r="A29" s="200" t="s">
        <v>310</v>
      </c>
      <c r="B29" s="201"/>
      <c r="C29" s="201"/>
      <c r="D29" s="201"/>
      <c r="E29" s="202">
        <v>19644</v>
      </c>
      <c r="F29" s="202">
        <v>5945</v>
      </c>
      <c r="G29" s="202">
        <v>2948.68</v>
      </c>
      <c r="H29" s="202">
        <v>998.68</v>
      </c>
      <c r="I29" s="201"/>
      <c r="J29" s="201"/>
      <c r="K29" s="203"/>
      <c r="L29" s="203"/>
      <c r="M29" s="203"/>
      <c r="N29" s="203"/>
      <c r="O29" s="203"/>
      <c r="P29" s="202">
        <v>26736.82</v>
      </c>
      <c r="Q29" s="202">
        <v>29685.5</v>
      </c>
      <c r="R29" s="202">
        <v>29685.5</v>
      </c>
      <c r="S29" s="202">
        <v>0</v>
      </c>
      <c r="T29" s="202">
        <v>29685.5</v>
      </c>
      <c r="U29" s="192"/>
    </row>
    <row r="30" spans="1:21" x14ac:dyDescent="0.25">
      <c r="A30" s="204"/>
    </row>
    <row r="31" spans="1:21" x14ac:dyDescent="0.25">
      <c r="A31" s="183" t="s">
        <v>640</v>
      </c>
      <c r="B31" s="184" t="s">
        <v>332</v>
      </c>
      <c r="C31" s="184" t="s">
        <v>422</v>
      </c>
      <c r="D31" s="184" t="s">
        <v>423</v>
      </c>
      <c r="E31" s="184" t="s">
        <v>424</v>
      </c>
      <c r="F31" s="184" t="s">
        <v>425</v>
      </c>
      <c r="G31" s="184" t="s">
        <v>426</v>
      </c>
      <c r="H31" s="184" t="s">
        <v>427</v>
      </c>
      <c r="I31" s="184" t="s">
        <v>428</v>
      </c>
      <c r="J31" s="184" t="s">
        <v>429</v>
      </c>
      <c r="K31" s="185" t="s">
        <v>430</v>
      </c>
      <c r="L31" s="185" t="s">
        <v>431</v>
      </c>
      <c r="M31" s="185" t="s">
        <v>432</v>
      </c>
      <c r="N31" s="186" t="s">
        <v>433</v>
      </c>
      <c r="O31" s="186" t="s">
        <v>434</v>
      </c>
      <c r="P31" s="187" t="s">
        <v>435</v>
      </c>
      <c r="Q31" s="187" t="s">
        <v>436</v>
      </c>
      <c r="R31" s="188" t="s">
        <v>437</v>
      </c>
      <c r="S31" s="188" t="s">
        <v>423</v>
      </c>
      <c r="T31" s="189" t="s">
        <v>358</v>
      </c>
      <c r="U31" s="184" t="s">
        <v>438</v>
      </c>
    </row>
    <row r="32" spans="1:21" outlineLevel="1" x14ac:dyDescent="0.25">
      <c r="A32" s="190" t="s">
        <v>473</v>
      </c>
      <c r="B32" s="191" t="s">
        <v>474</v>
      </c>
      <c r="C32" s="191" t="s">
        <v>323</v>
      </c>
      <c r="D32" s="191" t="s">
        <v>475</v>
      </c>
      <c r="E32" s="192">
        <v>1383.42857142857</v>
      </c>
      <c r="F32" s="192">
        <v>0</v>
      </c>
      <c r="G32" s="192">
        <v>0</v>
      </c>
      <c r="H32" s="192">
        <v>0</v>
      </c>
      <c r="I32" s="192">
        <v>8.5714285714285694</v>
      </c>
      <c r="J32" s="192">
        <v>0</v>
      </c>
      <c r="K32" s="193">
        <v>360.98654708520201</v>
      </c>
      <c r="L32" s="193">
        <v>295.25774021708702</v>
      </c>
      <c r="M32" s="193">
        <v>200</v>
      </c>
      <c r="N32" s="193">
        <v>1.26</v>
      </c>
      <c r="O32" s="193">
        <v>0</v>
      </c>
      <c r="P32" s="192">
        <v>1743.12</v>
      </c>
      <c r="Q32" s="192">
        <v>1743.12</v>
      </c>
      <c r="R32" s="192">
        <v>1743.12</v>
      </c>
      <c r="S32" s="192">
        <v>0</v>
      </c>
      <c r="T32" s="194">
        <v>1743.12</v>
      </c>
      <c r="U32" s="195" t="s">
        <v>476</v>
      </c>
    </row>
    <row r="33" spans="1:21" outlineLevel="1" x14ac:dyDescent="0.25">
      <c r="A33" s="190" t="s">
        <v>1818</v>
      </c>
      <c r="B33" s="191" t="s">
        <v>474</v>
      </c>
      <c r="C33" s="191" t="s">
        <v>323</v>
      </c>
      <c r="D33" s="191" t="s">
        <v>475</v>
      </c>
      <c r="E33" s="192">
        <v>10344</v>
      </c>
      <c r="F33" s="192">
        <v>0</v>
      </c>
      <c r="G33" s="192">
        <v>0</v>
      </c>
      <c r="H33" s="192">
        <v>0</v>
      </c>
      <c r="I33" s="192">
        <v>12</v>
      </c>
      <c r="J33" s="192">
        <v>0</v>
      </c>
      <c r="K33" s="193">
        <v>360.98654708520201</v>
      </c>
      <c r="L33" s="193">
        <v>295.25774021708702</v>
      </c>
      <c r="M33" s="193">
        <v>200</v>
      </c>
      <c r="N33" s="193">
        <v>1.4</v>
      </c>
      <c r="O33" s="193">
        <v>0</v>
      </c>
      <c r="P33" s="192">
        <v>14481.6</v>
      </c>
      <c r="Q33" s="192">
        <v>14481.6</v>
      </c>
      <c r="R33" s="192">
        <v>14481.6</v>
      </c>
      <c r="S33" s="192">
        <v>0</v>
      </c>
      <c r="T33" s="194">
        <v>14481.6</v>
      </c>
      <c r="U33" s="195" t="s">
        <v>476</v>
      </c>
    </row>
    <row r="34" spans="1:21" outlineLevel="1" x14ac:dyDescent="0.25">
      <c r="A34" s="190" t="s">
        <v>1818</v>
      </c>
      <c r="B34" s="191" t="s">
        <v>474</v>
      </c>
      <c r="C34" s="191" t="s">
        <v>323</v>
      </c>
      <c r="D34" s="191" t="s">
        <v>475</v>
      </c>
      <c r="E34" s="192">
        <v>781.71428571428601</v>
      </c>
      <c r="F34" s="192">
        <v>0</v>
      </c>
      <c r="G34" s="192">
        <v>0</v>
      </c>
      <c r="H34" s="192">
        <v>0</v>
      </c>
      <c r="I34" s="192">
        <v>5.1428571428571397</v>
      </c>
      <c r="J34" s="192">
        <v>0</v>
      </c>
      <c r="K34" s="193">
        <v>360.98654708520201</v>
      </c>
      <c r="L34" s="193">
        <v>295.25774021708702</v>
      </c>
      <c r="M34" s="193">
        <v>200</v>
      </c>
      <c r="N34" s="193">
        <v>1.3</v>
      </c>
      <c r="O34" s="193">
        <v>0</v>
      </c>
      <c r="P34" s="192">
        <v>1016.22857142857</v>
      </c>
      <c r="Q34" s="192">
        <v>1016.22857142857</v>
      </c>
      <c r="R34" s="192">
        <v>1016.22857142857</v>
      </c>
      <c r="S34" s="192">
        <v>0</v>
      </c>
      <c r="T34" s="194">
        <v>1016.22857142857</v>
      </c>
      <c r="U34" s="195" t="s">
        <v>476</v>
      </c>
    </row>
    <row r="35" spans="1:21" outlineLevel="1" x14ac:dyDescent="0.25">
      <c r="A35" s="190" t="s">
        <v>473</v>
      </c>
      <c r="B35" s="191" t="s">
        <v>1819</v>
      </c>
      <c r="C35" s="191" t="s">
        <v>323</v>
      </c>
      <c r="D35" s="191" t="s">
        <v>475</v>
      </c>
      <c r="E35" s="192">
        <v>4362.9663017255898</v>
      </c>
      <c r="F35" s="192">
        <v>1021</v>
      </c>
      <c r="G35" s="192">
        <v>5140.4692617594101</v>
      </c>
      <c r="H35" s="192">
        <v>2438.4899999999998</v>
      </c>
      <c r="I35" s="192">
        <v>21.362880886426598</v>
      </c>
      <c r="J35" s="192">
        <v>8</v>
      </c>
      <c r="K35" s="193">
        <v>427.322850315925</v>
      </c>
      <c r="L35" s="193">
        <v>210.805427201236</v>
      </c>
      <c r="M35" s="193">
        <v>267.036011080332</v>
      </c>
      <c r="N35" s="193">
        <v>1.26</v>
      </c>
      <c r="O35" s="193">
        <v>0</v>
      </c>
      <c r="P35" s="192">
        <v>5497.3375401742396</v>
      </c>
      <c r="Q35" s="192">
        <v>10637.806801933701</v>
      </c>
      <c r="R35" s="192">
        <v>10637.806801933701</v>
      </c>
      <c r="S35" s="192">
        <v>0</v>
      </c>
      <c r="T35" s="194">
        <v>10637.806801933701</v>
      </c>
      <c r="U35" s="195" t="s">
        <v>1820</v>
      </c>
    </row>
    <row r="36" spans="1:21" outlineLevel="1" x14ac:dyDescent="0.25">
      <c r="A36" s="190" t="s">
        <v>1818</v>
      </c>
      <c r="B36" s="191" t="s">
        <v>1819</v>
      </c>
      <c r="C36" s="191" t="s">
        <v>323</v>
      </c>
      <c r="D36" s="191" t="s">
        <v>475</v>
      </c>
      <c r="E36" s="192">
        <v>12271.575467463899</v>
      </c>
      <c r="F36" s="192">
        <v>8772</v>
      </c>
      <c r="G36" s="192">
        <v>0</v>
      </c>
      <c r="H36" s="192">
        <v>0</v>
      </c>
      <c r="I36" s="192">
        <v>9.3462603878116308</v>
      </c>
      <c r="J36" s="192">
        <v>6</v>
      </c>
      <c r="K36" s="193">
        <v>139.894841170359</v>
      </c>
      <c r="L36" s="193">
        <v>210.805427201236</v>
      </c>
      <c r="M36" s="193">
        <v>155.77100646352699</v>
      </c>
      <c r="N36" s="193">
        <v>1.4</v>
      </c>
      <c r="O36" s="193">
        <v>0</v>
      </c>
      <c r="P36" s="192">
        <v>17180.205654449499</v>
      </c>
      <c r="Q36" s="192">
        <v>17180.205654449499</v>
      </c>
      <c r="R36" s="192">
        <v>17180.205654449499</v>
      </c>
      <c r="S36" s="192">
        <v>0</v>
      </c>
      <c r="T36" s="194">
        <v>17180.205654449499</v>
      </c>
      <c r="U36" s="195" t="s">
        <v>1820</v>
      </c>
    </row>
    <row r="37" spans="1:21" outlineLevel="1" x14ac:dyDescent="0.25">
      <c r="A37" s="190" t="s">
        <v>1818</v>
      </c>
      <c r="B37" s="191" t="s">
        <v>1819</v>
      </c>
      <c r="C37" s="191" t="s">
        <v>323</v>
      </c>
      <c r="D37" s="191" t="s">
        <v>475</v>
      </c>
      <c r="E37" s="192">
        <v>4044.74611081278</v>
      </c>
      <c r="F37" s="192">
        <v>1561</v>
      </c>
      <c r="G37" s="192">
        <v>0</v>
      </c>
      <c r="H37" s="192">
        <v>0</v>
      </c>
      <c r="I37" s="192">
        <v>5.3407202216066496</v>
      </c>
      <c r="J37" s="192">
        <v>5</v>
      </c>
      <c r="K37" s="193">
        <v>259.11249909114503</v>
      </c>
      <c r="L37" s="193">
        <v>210.805427201236</v>
      </c>
      <c r="M37" s="193">
        <v>106.814404432133</v>
      </c>
      <c r="N37" s="193">
        <v>1.3</v>
      </c>
      <c r="O37" s="193">
        <v>0</v>
      </c>
      <c r="P37" s="192">
        <v>5258.1699440566099</v>
      </c>
      <c r="Q37" s="192">
        <v>5258.1699440566099</v>
      </c>
      <c r="R37" s="192">
        <v>5258.1699440566099</v>
      </c>
      <c r="S37" s="192">
        <v>0</v>
      </c>
      <c r="T37" s="194">
        <v>5258.1699440566099</v>
      </c>
      <c r="U37" s="195" t="s">
        <v>1820</v>
      </c>
    </row>
    <row r="38" spans="1:21" x14ac:dyDescent="0.25">
      <c r="A38" s="196" t="s">
        <v>477</v>
      </c>
      <c r="B38" s="197"/>
      <c r="C38" s="197"/>
      <c r="D38" s="197"/>
      <c r="E38" s="198">
        <v>33188.4307371451</v>
      </c>
      <c r="F38" s="198">
        <v>11354</v>
      </c>
      <c r="G38" s="198">
        <v>5140.4692617594101</v>
      </c>
      <c r="H38" s="198">
        <v>2438.4899999999998</v>
      </c>
      <c r="I38" s="197"/>
      <c r="J38" s="197"/>
      <c r="K38" s="199"/>
      <c r="L38" s="199"/>
      <c r="M38" s="199"/>
      <c r="N38" s="199"/>
      <c r="O38" s="199"/>
      <c r="P38" s="198">
        <v>45176.6617101089</v>
      </c>
      <c r="Q38" s="198">
        <v>50317.130971868399</v>
      </c>
      <c r="R38" s="198">
        <v>50317.130971868399</v>
      </c>
      <c r="S38" s="198">
        <v>0</v>
      </c>
      <c r="T38" s="198">
        <v>50317.130971868399</v>
      </c>
      <c r="U38" s="192"/>
    </row>
    <row r="39" spans="1:21" x14ac:dyDescent="0.25">
      <c r="A39" s="200" t="s">
        <v>310</v>
      </c>
      <c r="B39" s="201"/>
      <c r="C39" s="201"/>
      <c r="D39" s="201"/>
      <c r="E39" s="202">
        <v>33188.4307371451</v>
      </c>
      <c r="F39" s="202">
        <v>11354</v>
      </c>
      <c r="G39" s="202">
        <v>5140.4692617594101</v>
      </c>
      <c r="H39" s="202">
        <v>2438.4899999999998</v>
      </c>
      <c r="I39" s="201"/>
      <c r="J39" s="201"/>
      <c r="K39" s="203"/>
      <c r="L39" s="203"/>
      <c r="M39" s="203"/>
      <c r="N39" s="203"/>
      <c r="O39" s="203"/>
      <c r="P39" s="202">
        <v>45176.6617101089</v>
      </c>
      <c r="Q39" s="202">
        <v>50317.130971868399</v>
      </c>
      <c r="R39" s="202">
        <v>50317.130971868399</v>
      </c>
      <c r="S39" s="202">
        <v>0</v>
      </c>
      <c r="T39" s="202">
        <v>50317.130971868399</v>
      </c>
      <c r="U39" s="192"/>
    </row>
    <row r="40" spans="1:21" x14ac:dyDescent="0.25">
      <c r="A40" s="205"/>
    </row>
    <row r="41" spans="1:21" x14ac:dyDescent="0.25">
      <c r="A41" s="206"/>
    </row>
    <row r="42" spans="1:21" x14ac:dyDescent="0.25">
      <c r="A42" s="183" t="s">
        <v>641</v>
      </c>
      <c r="B42" s="184" t="s">
        <v>642</v>
      </c>
      <c r="C42" s="184" t="s">
        <v>372</v>
      </c>
      <c r="D42" s="184" t="s">
        <v>6</v>
      </c>
      <c r="E42" s="207"/>
      <c r="F42" s="208"/>
      <c r="G42" s="209"/>
      <c r="H42" s="626" t="s">
        <v>643</v>
      </c>
      <c r="I42" s="627"/>
      <c r="J42" s="627"/>
      <c r="K42" s="627"/>
      <c r="L42" s="210" t="s">
        <v>423</v>
      </c>
      <c r="M42" s="210" t="s">
        <v>642</v>
      </c>
      <c r="N42" s="210" t="s">
        <v>372</v>
      </c>
      <c r="O42" s="210" t="s">
        <v>6</v>
      </c>
      <c r="P42" s="211"/>
      <c r="Q42" s="73"/>
      <c r="R42" s="73"/>
      <c r="S42" s="73"/>
      <c r="T42" s="73"/>
      <c r="U42" s="73"/>
    </row>
    <row r="43" spans="1:21" outlineLevel="1" x14ac:dyDescent="0.25">
      <c r="A43" s="212" t="s">
        <v>644</v>
      </c>
      <c r="B43" s="104">
        <v>20740.307499999999</v>
      </c>
      <c r="C43" s="104">
        <v>10557.022999999999</v>
      </c>
      <c r="D43" s="104">
        <v>20740.307499999999</v>
      </c>
      <c r="E43" s="213"/>
      <c r="F43" s="214"/>
      <c r="G43" s="209"/>
      <c r="H43" s="622" t="s">
        <v>660</v>
      </c>
      <c r="I43" s="623"/>
      <c r="J43" s="623"/>
      <c r="K43" s="623"/>
      <c r="L43" s="228"/>
      <c r="M43" s="229">
        <v>0</v>
      </c>
      <c r="N43" s="229">
        <v>0</v>
      </c>
      <c r="O43" s="229">
        <v>0</v>
      </c>
      <c r="P43" s="211"/>
      <c r="Q43" s="73"/>
      <c r="R43" s="73"/>
      <c r="S43" s="73"/>
      <c r="T43" s="73"/>
      <c r="U43" s="73"/>
    </row>
    <row r="44" spans="1:21" outlineLevel="1" x14ac:dyDescent="0.25">
      <c r="A44" s="190" t="s">
        <v>645</v>
      </c>
      <c r="B44" s="192">
        <v>34138.324999999997</v>
      </c>
      <c r="C44" s="192">
        <v>34138.324999999997</v>
      </c>
      <c r="D44" s="192">
        <v>57864.700617648501</v>
      </c>
      <c r="E44" s="213"/>
      <c r="F44" s="214"/>
      <c r="G44" s="211"/>
      <c r="H44" s="232"/>
      <c r="I44" s="232"/>
      <c r="J44" s="232"/>
      <c r="K44" s="232"/>
      <c r="L44" s="232"/>
      <c r="M44" s="232"/>
      <c r="N44" s="232"/>
      <c r="O44" s="232"/>
      <c r="P44" s="73"/>
      <c r="Q44" s="73"/>
      <c r="R44" s="73"/>
      <c r="S44" s="73"/>
      <c r="T44" s="73"/>
      <c r="U44" s="73"/>
    </row>
    <row r="45" spans="1:21" outlineLevel="1" x14ac:dyDescent="0.25">
      <c r="A45" s="212" t="s">
        <v>646</v>
      </c>
      <c r="B45" s="104">
        <v>0</v>
      </c>
      <c r="C45" s="104">
        <v>0</v>
      </c>
      <c r="D45" s="104">
        <v>0</v>
      </c>
      <c r="E45" s="217"/>
      <c r="F45" s="214"/>
      <c r="G45" s="211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</row>
    <row r="46" spans="1:21" outlineLevel="1" x14ac:dyDescent="0.25">
      <c r="A46" s="190" t="s">
        <v>647</v>
      </c>
      <c r="B46" s="192">
        <v>0</v>
      </c>
      <c r="C46" s="192">
        <v>0</v>
      </c>
      <c r="D46" s="192">
        <v>0</v>
      </c>
      <c r="E46" s="213"/>
      <c r="F46" s="214"/>
      <c r="G46" s="211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</row>
    <row r="47" spans="1:21" outlineLevel="1" x14ac:dyDescent="0.25">
      <c r="A47" s="212" t="s">
        <v>648</v>
      </c>
      <c r="B47" s="104">
        <v>20740.307499999999</v>
      </c>
      <c r="C47" s="104">
        <v>10557.022999999999</v>
      </c>
      <c r="D47" s="104">
        <v>20740.307499999999</v>
      </c>
      <c r="E47" s="218"/>
      <c r="F47" s="214"/>
      <c r="G47" s="211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</row>
    <row r="48" spans="1:21" outlineLevel="1" x14ac:dyDescent="0.25">
      <c r="A48" s="190" t="s">
        <v>649</v>
      </c>
      <c r="B48" s="192">
        <v>34138.324999999997</v>
      </c>
      <c r="C48" s="192">
        <v>34138.324999999997</v>
      </c>
      <c r="D48" s="192">
        <v>57864.700617648501</v>
      </c>
      <c r="E48" s="213"/>
      <c r="F48" s="214"/>
      <c r="G48" s="211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</row>
    <row r="49" spans="1:21" outlineLevel="1" x14ac:dyDescent="0.25">
      <c r="A49" s="212" t="s">
        <v>650</v>
      </c>
      <c r="B49" s="104">
        <v>8</v>
      </c>
      <c r="C49" s="104">
        <v>4</v>
      </c>
      <c r="D49" s="104">
        <v>8</v>
      </c>
      <c r="E49" s="218"/>
      <c r="F49" s="214"/>
      <c r="G49" s="211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</row>
    <row r="50" spans="1:21" outlineLevel="1" x14ac:dyDescent="0.25">
      <c r="A50" s="190" t="s">
        <v>651</v>
      </c>
      <c r="B50" s="192">
        <v>25</v>
      </c>
      <c r="C50" s="192">
        <v>25</v>
      </c>
      <c r="D50" s="192">
        <v>50</v>
      </c>
      <c r="E50" s="213"/>
      <c r="F50" s="214"/>
      <c r="G50" s="211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</row>
    <row r="51" spans="1:21" outlineLevel="1" x14ac:dyDescent="0.25">
      <c r="A51" s="212" t="s">
        <v>652</v>
      </c>
      <c r="B51" s="104">
        <v>0</v>
      </c>
      <c r="C51" s="104">
        <v>0</v>
      </c>
      <c r="D51" s="104">
        <v>0</v>
      </c>
      <c r="E51" s="213"/>
      <c r="F51" s="214"/>
      <c r="G51" s="211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73"/>
    </row>
    <row r="52" spans="1:21" outlineLevel="1" x14ac:dyDescent="0.25">
      <c r="A52" s="628"/>
      <c r="B52" s="629"/>
      <c r="C52" s="629"/>
      <c r="D52" s="630"/>
      <c r="E52" s="213"/>
      <c r="F52" s="214"/>
      <c r="G52" s="211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</row>
    <row r="53" spans="1:21" ht="18" outlineLevel="1" x14ac:dyDescent="0.25">
      <c r="A53" s="219" t="s">
        <v>653</v>
      </c>
      <c r="B53" s="220">
        <v>0</v>
      </c>
      <c r="C53" s="220">
        <v>0</v>
      </c>
      <c r="D53" s="220">
        <v>0</v>
      </c>
      <c r="E53" s="221"/>
      <c r="F53" s="222"/>
      <c r="G53" s="211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73"/>
    </row>
    <row r="54" spans="1:21" ht="15" customHeight="1" outlineLevel="1" x14ac:dyDescent="0.35">
      <c r="A54" s="223" t="s">
        <v>654</v>
      </c>
      <c r="B54" s="36">
        <v>0</v>
      </c>
      <c r="C54" s="36">
        <v>0</v>
      </c>
      <c r="D54" s="36">
        <v>0</v>
      </c>
      <c r="E54" s="637" t="s">
        <v>655</v>
      </c>
      <c r="F54" s="639" t="s">
        <v>656</v>
      </c>
      <c r="G54" s="211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73"/>
    </row>
    <row r="55" spans="1:21" ht="15" customHeight="1" outlineLevel="1" x14ac:dyDescent="0.35">
      <c r="A55" s="224" t="s">
        <v>657</v>
      </c>
      <c r="B55" s="225">
        <v>0</v>
      </c>
      <c r="C55" s="225">
        <v>0</v>
      </c>
      <c r="D55" s="225">
        <v>0</v>
      </c>
      <c r="E55" s="638"/>
      <c r="F55" s="640"/>
      <c r="G55" s="211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</row>
    <row r="56" spans="1:21" outlineLevel="1" x14ac:dyDescent="0.25">
      <c r="A56" s="223" t="s">
        <v>658</v>
      </c>
      <c r="B56" s="226">
        <v>1.21</v>
      </c>
      <c r="C56" s="226">
        <v>1.21</v>
      </c>
      <c r="D56" s="226">
        <v>1.21</v>
      </c>
      <c r="E56" s="635" t="s">
        <v>655</v>
      </c>
      <c r="F56" s="640"/>
      <c r="G56" s="211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</row>
    <row r="57" spans="1:21" ht="15" customHeight="1" outlineLevel="1" x14ac:dyDescent="0.35">
      <c r="A57" s="224" t="s">
        <v>659</v>
      </c>
      <c r="B57" s="227">
        <v>0</v>
      </c>
      <c r="C57" s="227">
        <v>0</v>
      </c>
      <c r="D57" s="227">
        <v>0</v>
      </c>
      <c r="E57" s="636"/>
      <c r="F57" s="641"/>
      <c r="G57" s="211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</row>
    <row r="58" spans="1:21" ht="15" customHeight="1" outlineLevel="1" x14ac:dyDescent="0.35">
      <c r="A58" s="223" t="s">
        <v>661</v>
      </c>
      <c r="B58" s="36">
        <v>0</v>
      </c>
      <c r="C58" s="36">
        <v>0</v>
      </c>
      <c r="D58" s="36">
        <v>0</v>
      </c>
      <c r="E58" s="230"/>
      <c r="F58" s="231"/>
      <c r="G58" s="211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</row>
    <row r="59" spans="1:21" ht="15" customHeight="1" outlineLevel="1" x14ac:dyDescent="0.35">
      <c r="A59" s="224" t="s">
        <v>662</v>
      </c>
      <c r="B59" s="225">
        <v>0</v>
      </c>
      <c r="C59" s="225">
        <v>0</v>
      </c>
      <c r="D59" s="225">
        <v>0</v>
      </c>
      <c r="E59" s="233"/>
      <c r="F59" s="214"/>
      <c r="G59" s="211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</row>
    <row r="60" spans="1:21" outlineLevel="1" x14ac:dyDescent="0.25">
      <c r="A60" s="631"/>
      <c r="B60" s="631"/>
      <c r="C60" s="631"/>
      <c r="D60" s="632"/>
      <c r="E60" s="213"/>
      <c r="F60" s="214"/>
      <c r="G60" s="211"/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</row>
    <row r="61" spans="1:21" ht="18" outlineLevel="1" x14ac:dyDescent="0.25">
      <c r="A61" s="219" t="s">
        <v>663</v>
      </c>
      <c r="B61" s="220">
        <v>0</v>
      </c>
      <c r="C61" s="220">
        <v>0</v>
      </c>
      <c r="D61" s="220">
        <v>0</v>
      </c>
      <c r="E61" s="221"/>
      <c r="F61" s="222"/>
      <c r="G61" s="211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</row>
    <row r="62" spans="1:21" ht="15" customHeight="1" outlineLevel="1" x14ac:dyDescent="0.35">
      <c r="A62" s="223" t="s">
        <v>664</v>
      </c>
      <c r="B62" s="36">
        <v>0</v>
      </c>
      <c r="C62" s="36">
        <v>0</v>
      </c>
      <c r="D62" s="36">
        <v>0</v>
      </c>
      <c r="E62" s="637" t="s">
        <v>655</v>
      </c>
      <c r="F62" s="639" t="s">
        <v>656</v>
      </c>
      <c r="G62" s="211"/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</row>
    <row r="63" spans="1:21" ht="15" customHeight="1" outlineLevel="1" x14ac:dyDescent="0.35">
      <c r="A63" s="224" t="s">
        <v>665</v>
      </c>
      <c r="B63" s="225">
        <v>0</v>
      </c>
      <c r="C63" s="225">
        <v>0</v>
      </c>
      <c r="D63" s="225">
        <v>0</v>
      </c>
      <c r="E63" s="638"/>
      <c r="F63" s="640"/>
      <c r="G63" s="211"/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</row>
    <row r="64" spans="1:21" outlineLevel="1" x14ac:dyDescent="0.25">
      <c r="A64" s="223" t="s">
        <v>666</v>
      </c>
      <c r="B64" s="226">
        <v>1.22</v>
      </c>
      <c r="C64" s="226">
        <v>1.22</v>
      </c>
      <c r="D64" s="226">
        <v>1.22</v>
      </c>
      <c r="E64" s="635" t="s">
        <v>655</v>
      </c>
      <c r="F64" s="640"/>
      <c r="G64" s="211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</row>
    <row r="65" spans="1:21" ht="15" customHeight="1" outlineLevel="1" x14ac:dyDescent="0.35">
      <c r="A65" s="224" t="s">
        <v>667</v>
      </c>
      <c r="B65" s="227">
        <v>0</v>
      </c>
      <c r="C65" s="227">
        <v>0</v>
      </c>
      <c r="D65" s="227">
        <v>0</v>
      </c>
      <c r="E65" s="636"/>
      <c r="F65" s="641"/>
      <c r="G65" s="211"/>
      <c r="H65" s="7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</row>
    <row r="66" spans="1:21" ht="15" customHeight="1" outlineLevel="1" x14ac:dyDescent="0.35">
      <c r="A66" s="223" t="s">
        <v>668</v>
      </c>
      <c r="B66" s="36">
        <v>0</v>
      </c>
      <c r="C66" s="36">
        <v>0</v>
      </c>
      <c r="D66" s="36">
        <v>0</v>
      </c>
      <c r="E66" s="234"/>
      <c r="F66" s="231"/>
      <c r="G66" s="211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</row>
    <row r="67" spans="1:21" ht="15" customHeight="1" outlineLevel="1" x14ac:dyDescent="0.35">
      <c r="A67" s="224" t="s">
        <v>669</v>
      </c>
      <c r="B67" s="225">
        <v>0</v>
      </c>
      <c r="C67" s="225">
        <v>0</v>
      </c>
      <c r="D67" s="235">
        <v>0</v>
      </c>
      <c r="E67" s="213"/>
      <c r="F67" s="214"/>
      <c r="G67" s="211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</row>
    <row r="68" spans="1:21" outlineLevel="1" x14ac:dyDescent="0.25">
      <c r="A68" s="631"/>
      <c r="B68" s="631"/>
      <c r="C68" s="631"/>
      <c r="D68" s="632"/>
      <c r="E68" s="213"/>
      <c r="F68" s="214"/>
      <c r="G68" s="211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</row>
    <row r="69" spans="1:21" ht="20.25" outlineLevel="1" x14ac:dyDescent="0.25">
      <c r="A69" s="236" t="s">
        <v>670</v>
      </c>
      <c r="B69" s="237">
        <v>0</v>
      </c>
      <c r="C69" s="238">
        <v>0</v>
      </c>
      <c r="D69" s="238">
        <v>0</v>
      </c>
      <c r="E69" s="233"/>
      <c r="F69" s="214"/>
      <c r="G69" s="211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</row>
    <row r="70" spans="1:21" ht="15" customHeight="1" outlineLevel="1" x14ac:dyDescent="0.35">
      <c r="A70" s="223" t="s">
        <v>671</v>
      </c>
      <c r="B70" s="239">
        <v>0</v>
      </c>
      <c r="C70" s="240">
        <v>0</v>
      </c>
      <c r="D70" s="240">
        <v>0</v>
      </c>
      <c r="E70" s="213"/>
      <c r="F70" s="214"/>
      <c r="G70" s="211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</row>
    <row r="71" spans="1:21" ht="15" customHeight="1" outlineLevel="1" x14ac:dyDescent="0.35">
      <c r="A71" s="224" t="s">
        <v>672</v>
      </c>
      <c r="B71" s="241">
        <v>0</v>
      </c>
      <c r="C71" s="102">
        <v>0</v>
      </c>
      <c r="D71" s="102">
        <v>0</v>
      </c>
      <c r="E71" s="213"/>
      <c r="F71" s="214"/>
      <c r="G71" s="211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</row>
    <row r="72" spans="1:21" ht="15" customHeight="1" outlineLevel="1" x14ac:dyDescent="0.35">
      <c r="A72" s="223" t="s">
        <v>673</v>
      </c>
      <c r="B72" s="239">
        <v>0</v>
      </c>
      <c r="C72" s="240">
        <v>0</v>
      </c>
      <c r="D72" s="240">
        <v>0</v>
      </c>
      <c r="E72" s="213"/>
      <c r="F72" s="214"/>
      <c r="G72" s="211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</row>
    <row r="73" spans="1:21" ht="15" customHeight="1" outlineLevel="1" x14ac:dyDescent="0.35">
      <c r="A73" s="224" t="s">
        <v>674</v>
      </c>
      <c r="B73" s="242">
        <v>0</v>
      </c>
      <c r="C73" s="243">
        <v>0</v>
      </c>
      <c r="D73" s="243">
        <v>0</v>
      </c>
      <c r="E73" s="213"/>
      <c r="F73" s="214"/>
      <c r="G73" s="211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</row>
    <row r="74" spans="1:21" outlineLevel="1" x14ac:dyDescent="0.25">
      <c r="A74" s="577"/>
      <c r="B74" s="577"/>
      <c r="C74" s="577"/>
      <c r="D74" s="577"/>
      <c r="E74" s="233"/>
      <c r="F74" s="214"/>
      <c r="G74" s="211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</row>
    <row r="75" spans="1:21" ht="18.75" outlineLevel="1" x14ac:dyDescent="0.25">
      <c r="A75" s="244" t="s">
        <v>675</v>
      </c>
      <c r="B75" s="245">
        <v>0</v>
      </c>
      <c r="C75" s="245">
        <v>0</v>
      </c>
      <c r="D75" s="245">
        <v>0</v>
      </c>
      <c r="E75" s="233"/>
      <c r="F75" s="214"/>
      <c r="G75" s="211"/>
      <c r="H75" s="73"/>
      <c r="I75" s="73"/>
      <c r="J75" s="73"/>
      <c r="K75" s="73"/>
      <c r="L75" s="73"/>
      <c r="M75" s="73"/>
      <c r="N75" s="73"/>
      <c r="O75" s="73"/>
      <c r="P75" s="73"/>
      <c r="Q75" s="73"/>
      <c r="R75" s="73"/>
      <c r="S75" s="73"/>
      <c r="T75" s="73"/>
      <c r="U75" s="73"/>
    </row>
    <row r="76" spans="1:21" ht="15" customHeight="1" outlineLevel="1" x14ac:dyDescent="0.35">
      <c r="A76" s="223" t="s">
        <v>676</v>
      </c>
      <c r="B76" s="246">
        <v>0</v>
      </c>
      <c r="C76" s="246">
        <v>0</v>
      </c>
      <c r="D76" s="246">
        <v>0</v>
      </c>
      <c r="E76" s="233"/>
      <c r="F76" s="214"/>
      <c r="G76" s="211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3"/>
      <c r="S76" s="73"/>
      <c r="T76" s="73"/>
      <c r="U76" s="73"/>
    </row>
    <row r="77" spans="1:21" ht="15" customHeight="1" outlineLevel="1" x14ac:dyDescent="0.35">
      <c r="A77" s="224" t="s">
        <v>677</v>
      </c>
      <c r="B77" s="247">
        <v>0</v>
      </c>
      <c r="C77" s="247">
        <v>0</v>
      </c>
      <c r="D77" s="247">
        <v>0</v>
      </c>
      <c r="E77" s="233"/>
      <c r="F77" s="214"/>
      <c r="G77" s="211"/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73"/>
    </row>
    <row r="78" spans="1:21" ht="15" customHeight="1" outlineLevel="1" x14ac:dyDescent="0.35">
      <c r="A78" s="223" t="s">
        <v>678</v>
      </c>
      <c r="B78" s="246">
        <v>0</v>
      </c>
      <c r="C78" s="246">
        <v>0</v>
      </c>
      <c r="D78" s="246">
        <v>0</v>
      </c>
      <c r="E78" s="233"/>
      <c r="F78" s="248"/>
      <c r="G78" s="211"/>
      <c r="H78" s="73"/>
      <c r="I78" s="73"/>
      <c r="J78" s="73"/>
      <c r="K78" s="73"/>
      <c r="L78" s="73"/>
      <c r="M78" s="73"/>
      <c r="N78" s="73"/>
      <c r="O78" s="73"/>
      <c r="P78" s="73"/>
      <c r="Q78" s="73"/>
      <c r="R78" s="73"/>
      <c r="S78" s="73"/>
      <c r="T78" s="73"/>
      <c r="U78" s="73"/>
    </row>
    <row r="79" spans="1:21" ht="15" customHeight="1" outlineLevel="1" x14ac:dyDescent="0.35">
      <c r="A79" s="224" t="s">
        <v>679</v>
      </c>
      <c r="B79" s="247">
        <v>0</v>
      </c>
      <c r="C79" s="247">
        <v>0</v>
      </c>
      <c r="D79" s="247">
        <v>0</v>
      </c>
      <c r="E79" s="233"/>
      <c r="F79" s="214"/>
      <c r="G79" s="211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</row>
    <row r="80" spans="1:21" outlineLevel="1" x14ac:dyDescent="0.25">
      <c r="A80" s="249"/>
      <c r="B80" s="249"/>
      <c r="C80" s="249"/>
      <c r="D80" s="250"/>
      <c r="E80" s="251"/>
      <c r="F80" s="252"/>
      <c r="G80" s="211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</row>
    <row r="81" spans="1:21" outlineLevel="1" x14ac:dyDescent="0.25">
      <c r="A81" s="253" t="s">
        <v>680</v>
      </c>
      <c r="B81" s="254">
        <v>0</v>
      </c>
      <c r="C81" s="254">
        <v>0</v>
      </c>
      <c r="D81" s="254">
        <v>0</v>
      </c>
      <c r="E81" s="233"/>
      <c r="F81" s="214"/>
      <c r="G81" s="211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</row>
    <row r="82" spans="1:21" ht="15" customHeight="1" outlineLevel="1" x14ac:dyDescent="0.35">
      <c r="A82" s="255" t="s">
        <v>681</v>
      </c>
      <c r="B82" s="36">
        <v>0</v>
      </c>
      <c r="C82" s="36">
        <v>0</v>
      </c>
      <c r="D82" s="36">
        <v>0</v>
      </c>
      <c r="E82" s="256"/>
      <c r="F82" s="257"/>
      <c r="G82" s="211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</row>
    <row r="83" spans="1:21" ht="15" customHeight="1" outlineLevel="1" x14ac:dyDescent="0.35">
      <c r="A83" s="258" t="s">
        <v>682</v>
      </c>
      <c r="B83" s="247">
        <v>0</v>
      </c>
      <c r="C83" s="247">
        <v>0</v>
      </c>
      <c r="D83" s="247">
        <v>0</v>
      </c>
      <c r="E83" s="649" t="s">
        <v>655</v>
      </c>
      <c r="F83" s="646" t="s">
        <v>656</v>
      </c>
      <c r="G83" s="211"/>
      <c r="H83" s="7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</row>
    <row r="84" spans="1:21" ht="15" customHeight="1" outlineLevel="1" x14ac:dyDescent="0.35">
      <c r="A84" s="255" t="s">
        <v>683</v>
      </c>
      <c r="B84" s="246">
        <v>0</v>
      </c>
      <c r="C84" s="246">
        <v>0</v>
      </c>
      <c r="D84" s="246">
        <v>0</v>
      </c>
      <c r="E84" s="650"/>
      <c r="F84" s="647"/>
      <c r="G84" s="211"/>
      <c r="H84" s="7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</row>
    <row r="85" spans="1:21" ht="15" customHeight="1" outlineLevel="1" x14ac:dyDescent="0.35">
      <c r="A85" s="258" t="s">
        <v>684</v>
      </c>
      <c r="B85" s="225">
        <v>0</v>
      </c>
      <c r="C85" s="225">
        <v>0</v>
      </c>
      <c r="D85" s="225">
        <v>0</v>
      </c>
      <c r="E85" s="259"/>
      <c r="F85" s="647"/>
      <c r="G85" s="211"/>
      <c r="H85" s="7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</row>
    <row r="86" spans="1:21" ht="15" customHeight="1" outlineLevel="1" x14ac:dyDescent="0.35">
      <c r="A86" s="255" t="s">
        <v>685</v>
      </c>
      <c r="B86" s="36">
        <v>0</v>
      </c>
      <c r="C86" s="36">
        <v>0</v>
      </c>
      <c r="D86" s="36">
        <v>0</v>
      </c>
      <c r="E86" s="633" t="s">
        <v>655</v>
      </c>
      <c r="F86" s="647"/>
      <c r="G86" s="211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</row>
    <row r="87" spans="1:21" ht="15" customHeight="1" outlineLevel="1" x14ac:dyDescent="0.35">
      <c r="A87" s="258" t="s">
        <v>686</v>
      </c>
      <c r="B87" s="225">
        <v>0</v>
      </c>
      <c r="C87" s="225">
        <v>0</v>
      </c>
      <c r="D87" s="225">
        <v>0</v>
      </c>
      <c r="E87" s="634"/>
      <c r="F87" s="648"/>
      <c r="G87" s="211"/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</row>
    <row r="88" spans="1:21" outlineLevel="1" x14ac:dyDescent="0.25">
      <c r="A88" s="642"/>
      <c r="B88" s="642"/>
      <c r="C88" s="642"/>
      <c r="D88" s="643"/>
      <c r="E88" s="584"/>
      <c r="F88" s="584"/>
      <c r="G88" s="260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</row>
    <row r="89" spans="1:21" outlineLevel="1" x14ac:dyDescent="0.25">
      <c r="A89" s="219" t="s">
        <v>687</v>
      </c>
      <c r="B89" s="644"/>
      <c r="C89" s="644"/>
      <c r="D89" s="645"/>
      <c r="E89" s="584"/>
      <c r="F89" s="584"/>
      <c r="G89" s="260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</row>
    <row r="90" spans="1:21" ht="15" customHeight="1" outlineLevel="1" x14ac:dyDescent="0.35">
      <c r="A90" s="223" t="s">
        <v>688</v>
      </c>
      <c r="B90" s="226">
        <v>0</v>
      </c>
      <c r="C90" s="226">
        <v>0</v>
      </c>
      <c r="D90" s="261">
        <v>0</v>
      </c>
      <c r="E90" s="584"/>
      <c r="F90" s="584"/>
      <c r="G90" s="260"/>
      <c r="H90" s="73"/>
      <c r="I90" s="73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73"/>
    </row>
    <row r="91" spans="1:21" ht="15" customHeight="1" outlineLevel="1" x14ac:dyDescent="0.35">
      <c r="A91" s="223" t="s">
        <v>689</v>
      </c>
      <c r="B91" s="226">
        <v>0</v>
      </c>
      <c r="C91" s="226">
        <v>0</v>
      </c>
      <c r="D91" s="261">
        <v>0</v>
      </c>
      <c r="E91" s="584"/>
      <c r="F91" s="584"/>
      <c r="G91" s="260"/>
      <c r="H91" s="73"/>
      <c r="I91" s="73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73"/>
    </row>
    <row r="92" spans="1:21" ht="15" customHeight="1" outlineLevel="1" x14ac:dyDescent="0.35">
      <c r="A92" s="262" t="s">
        <v>690</v>
      </c>
      <c r="B92" s="263">
        <v>0</v>
      </c>
      <c r="C92" s="263">
        <v>0</v>
      </c>
      <c r="D92" s="264">
        <v>0</v>
      </c>
      <c r="E92" s="584"/>
      <c r="F92" s="584"/>
      <c r="G92" s="260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</row>
  </sheetData>
  <mergeCells count="18">
    <mergeCell ref="A74:D74"/>
    <mergeCell ref="F54:F57"/>
    <mergeCell ref="E56:E57"/>
    <mergeCell ref="B89:D89"/>
    <mergeCell ref="A88:D88"/>
    <mergeCell ref="E86:E87"/>
    <mergeCell ref="F83:F87"/>
    <mergeCell ref="E83:E84"/>
    <mergeCell ref="A52:D52"/>
    <mergeCell ref="A60:D60"/>
    <mergeCell ref="E54:E55"/>
    <mergeCell ref="A68:D68"/>
    <mergeCell ref="E62:E63"/>
    <mergeCell ref="H42:K42"/>
    <mergeCell ref="H43:K43"/>
    <mergeCell ref="E88:F92"/>
    <mergeCell ref="F62:F65"/>
    <mergeCell ref="E64:E65"/>
  </mergeCells>
  <hyperlinks>
    <hyperlink ref="D4" location="'Rekapitulace'!B5" display="&lt;&lt;&lt; Zpět na rekapitulaci" xr:uid="{00000000-0004-0000-F100-000000000000}"/>
  </hyperlinks>
  <pageMargins left="0.7" right="0.7" top="0.78740157499999996" bottom="0.78740157499999996" header="0.3" footer="0.3"/>
  <drawing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dimension ref="A1:D14"/>
  <sheetViews>
    <sheetView showGridLines="0" workbookViewId="0"/>
  </sheetViews>
  <sheetFormatPr defaultColWidth="12.140625" defaultRowHeight="15" customHeight="1" x14ac:dyDescent="0.25"/>
  <cols>
    <col min="1" max="1" width="32.140625" customWidth="1"/>
    <col min="2" max="2" width="15.42578125" customWidth="1"/>
    <col min="3" max="3" width="18.42578125" customWidth="1"/>
  </cols>
  <sheetData>
    <row r="1" spans="1:4" x14ac:dyDescent="0.25">
      <c r="A1" s="17" t="s">
        <v>1</v>
      </c>
      <c r="B1" s="18" t="s">
        <v>2194</v>
      </c>
    </row>
    <row r="2" spans="1:4" x14ac:dyDescent="0.25">
      <c r="A2" s="17" t="s">
        <v>0</v>
      </c>
      <c r="B2" s="18" t="s">
        <v>253</v>
      </c>
    </row>
    <row r="3" spans="1:4" x14ac:dyDescent="0.25">
      <c r="A3" s="17" t="s">
        <v>2</v>
      </c>
      <c r="B3" s="18" t="s">
        <v>67</v>
      </c>
    </row>
    <row r="4" spans="1:4" x14ac:dyDescent="0.25">
      <c r="A4" s="17" t="s">
        <v>315</v>
      </c>
      <c r="B4" s="18" t="s">
        <v>69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21153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x14ac:dyDescent="0.25">
      <c r="A11" s="266" t="s">
        <v>2</v>
      </c>
      <c r="B11" s="520" t="s">
        <v>1822</v>
      </c>
      <c r="C11" s="266" t="s">
        <v>1823</v>
      </c>
    </row>
    <row r="12" spans="1:4" x14ac:dyDescent="0.25">
      <c r="A12" s="521" t="s">
        <v>1824</v>
      </c>
      <c r="B12" s="522" t="s">
        <v>1819</v>
      </c>
      <c r="C12" s="523">
        <v>20083.8</v>
      </c>
    </row>
    <row r="13" spans="1:4" x14ac:dyDescent="0.25">
      <c r="A13" s="521" t="s">
        <v>1825</v>
      </c>
      <c r="B13" s="522" t="s">
        <v>474</v>
      </c>
      <c r="C13" s="523">
        <v>1069.2</v>
      </c>
    </row>
    <row r="14" spans="1:4" x14ac:dyDescent="0.25">
      <c r="A14" s="524" t="s">
        <v>310</v>
      </c>
      <c r="B14" s="525"/>
      <c r="C14" s="276">
        <v>21153</v>
      </c>
    </row>
  </sheetData>
  <hyperlinks>
    <hyperlink ref="D4" location="'Rekapitulace'!B5" display="&lt;&lt;&lt; Zpět na rekapitulaci" xr:uid="{00000000-0004-0000-F200-000000000000}"/>
  </hyperlinks>
  <pageMargins left="0.7" right="0.7" top="0.78740157499999996" bottom="0.78740157499999996" header="0.3" footer="0.3"/>
  <drawing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dimension ref="A1:J25"/>
  <sheetViews>
    <sheetView showGridLines="0" workbookViewId="0"/>
  </sheetViews>
  <sheetFormatPr defaultColWidth="12.140625" defaultRowHeight="15" customHeight="1" x14ac:dyDescent="0.25"/>
  <cols>
    <col min="1" max="1" width="30.140625" customWidth="1"/>
    <col min="2" max="3" width="12.28515625" customWidth="1"/>
    <col min="4" max="4" width="9.140625" customWidth="1"/>
    <col min="5" max="5" width="11.7109375" customWidth="1"/>
    <col min="6" max="6" width="15.7109375" customWidth="1"/>
    <col min="7" max="7" width="11.7109375" customWidth="1"/>
    <col min="8" max="8" width="15.7109375" customWidth="1"/>
    <col min="9" max="9" width="11.7109375" customWidth="1"/>
    <col min="10" max="10" width="15.7109375" customWidth="1"/>
  </cols>
  <sheetData>
    <row r="1" spans="1:10" x14ac:dyDescent="0.25">
      <c r="A1" s="17" t="s">
        <v>1</v>
      </c>
      <c r="B1" s="18" t="s">
        <v>2187</v>
      </c>
    </row>
    <row r="2" spans="1:10" x14ac:dyDescent="0.25">
      <c r="A2" s="17" t="s">
        <v>0</v>
      </c>
      <c r="B2" s="18" t="s">
        <v>253</v>
      </c>
    </row>
    <row r="3" spans="1:10" x14ac:dyDescent="0.25">
      <c r="A3" s="17" t="s">
        <v>2</v>
      </c>
      <c r="B3" s="18" t="s">
        <v>67</v>
      </c>
    </row>
    <row r="4" spans="1:10" x14ac:dyDescent="0.25">
      <c r="A4" s="17" t="s">
        <v>315</v>
      </c>
      <c r="B4" s="18" t="s">
        <v>52</v>
      </c>
      <c r="D4" s="19" t="s">
        <v>316</v>
      </c>
    </row>
    <row r="5" spans="1:10" x14ac:dyDescent="0.25">
      <c r="A5" s="17" t="s">
        <v>317</v>
      </c>
      <c r="B5" s="18" t="s">
        <v>318</v>
      </c>
    </row>
    <row r="6" spans="1:10" x14ac:dyDescent="0.25">
      <c r="A6" s="17" t="s">
        <v>319</v>
      </c>
      <c r="B6" s="18" t="s">
        <v>320</v>
      </c>
    </row>
    <row r="7" spans="1:10" x14ac:dyDescent="0.25">
      <c r="A7" s="17" t="s">
        <v>321</v>
      </c>
      <c r="B7" s="20">
        <v>912</v>
      </c>
    </row>
    <row r="8" spans="1:10" x14ac:dyDescent="0.25">
      <c r="A8" s="17" t="s">
        <v>322</v>
      </c>
      <c r="B8" s="18" t="s">
        <v>323</v>
      </c>
    </row>
    <row r="9" spans="1:10" x14ac:dyDescent="0.25">
      <c r="A9" s="17" t="s">
        <v>324</v>
      </c>
      <c r="B9" s="18" t="s">
        <v>323</v>
      </c>
    </row>
    <row r="11" spans="1:10" ht="28.5" customHeight="1" x14ac:dyDescent="0.25">
      <c r="A11" s="362" t="s">
        <v>1</v>
      </c>
      <c r="B11" s="363" t="s">
        <v>1581</v>
      </c>
      <c r="C11" s="363" t="s">
        <v>1689</v>
      </c>
      <c r="D11" s="364" t="s">
        <v>1605</v>
      </c>
      <c r="E11" s="365" t="s">
        <v>1690</v>
      </c>
      <c r="F11" s="366" t="s">
        <v>1691</v>
      </c>
      <c r="G11" s="366" t="s">
        <v>1692</v>
      </c>
      <c r="H11" s="366" t="s">
        <v>1693</v>
      </c>
      <c r="I11" s="366" t="s">
        <v>1694</v>
      </c>
      <c r="J11" s="367" t="s">
        <v>1695</v>
      </c>
    </row>
    <row r="12" spans="1:10" ht="15" customHeight="1" x14ac:dyDescent="0.25">
      <c r="A12" s="368" t="s">
        <v>1696</v>
      </c>
      <c r="B12" s="369" t="s">
        <v>1697</v>
      </c>
      <c r="C12" s="370" t="s">
        <v>1698</v>
      </c>
      <c r="D12" s="371">
        <v>49</v>
      </c>
      <c r="E12" s="372" t="s">
        <v>323</v>
      </c>
      <c r="F12" s="373">
        <v>0</v>
      </c>
      <c r="G12" s="374" t="s">
        <v>323</v>
      </c>
      <c r="H12" s="373">
        <v>0</v>
      </c>
      <c r="I12" s="374" t="s">
        <v>323</v>
      </c>
      <c r="J12" s="373">
        <v>0</v>
      </c>
    </row>
    <row r="13" spans="1:10" ht="15" customHeight="1" x14ac:dyDescent="0.25">
      <c r="A13" s="375" t="s">
        <v>1699</v>
      </c>
      <c r="B13" s="47" t="s">
        <v>1700</v>
      </c>
      <c r="C13" s="291" t="s">
        <v>1701</v>
      </c>
      <c r="D13" s="376">
        <v>395.5</v>
      </c>
      <c r="E13" s="377" t="s">
        <v>323</v>
      </c>
      <c r="F13" s="226">
        <v>0</v>
      </c>
      <c r="G13" s="378" t="s">
        <v>323</v>
      </c>
      <c r="H13" s="226">
        <v>0</v>
      </c>
      <c r="I13" s="378" t="s">
        <v>323</v>
      </c>
      <c r="J13" s="226">
        <v>0</v>
      </c>
    </row>
    <row r="14" spans="1:10" ht="15" customHeight="1" x14ac:dyDescent="0.25">
      <c r="A14" s="375" t="s">
        <v>1702</v>
      </c>
      <c r="B14" s="47" t="s">
        <v>1703</v>
      </c>
      <c r="C14" s="291">
        <v>88101</v>
      </c>
      <c r="D14" s="376">
        <v>15181.52</v>
      </c>
      <c r="E14" s="377" t="s">
        <v>323</v>
      </c>
      <c r="F14" s="226">
        <v>0</v>
      </c>
      <c r="G14" s="378" t="s">
        <v>323</v>
      </c>
      <c r="H14" s="226">
        <v>0</v>
      </c>
      <c r="I14" s="378" t="s">
        <v>323</v>
      </c>
      <c r="J14" s="226">
        <v>0</v>
      </c>
    </row>
    <row r="15" spans="1:10" ht="15" customHeight="1" x14ac:dyDescent="0.25">
      <c r="A15" s="375" t="s">
        <v>1704</v>
      </c>
      <c r="B15" s="47" t="s">
        <v>1705</v>
      </c>
      <c r="C15" s="291" t="s">
        <v>1706</v>
      </c>
      <c r="D15" s="376">
        <v>523</v>
      </c>
      <c r="E15" s="377" t="s">
        <v>323</v>
      </c>
      <c r="F15" s="226">
        <v>0</v>
      </c>
      <c r="G15" s="378" t="s">
        <v>323</v>
      </c>
      <c r="H15" s="226">
        <v>0</v>
      </c>
      <c r="I15" s="378" t="s">
        <v>323</v>
      </c>
      <c r="J15" s="226">
        <v>0</v>
      </c>
    </row>
    <row r="16" spans="1:10" ht="15" customHeight="1" x14ac:dyDescent="0.25">
      <c r="A16" s="375" t="s">
        <v>1707</v>
      </c>
      <c r="B16" s="47" t="s">
        <v>1708</v>
      </c>
      <c r="C16" s="291">
        <v>78890</v>
      </c>
      <c r="D16" s="376">
        <v>10000</v>
      </c>
      <c r="E16" s="377" t="s">
        <v>323</v>
      </c>
      <c r="F16" s="226">
        <v>0</v>
      </c>
      <c r="G16" s="378" t="s">
        <v>323</v>
      </c>
      <c r="H16" s="226">
        <v>0</v>
      </c>
      <c r="I16" s="378" t="s">
        <v>323</v>
      </c>
      <c r="J16" s="226">
        <v>0</v>
      </c>
    </row>
    <row r="17" spans="1:10" ht="15" customHeight="1" x14ac:dyDescent="0.25">
      <c r="A17" s="375" t="s">
        <v>1709</v>
      </c>
      <c r="B17" s="47" t="s">
        <v>1710</v>
      </c>
      <c r="C17" s="291" t="s">
        <v>1711</v>
      </c>
      <c r="D17" s="376">
        <v>1200</v>
      </c>
      <c r="E17" s="377" t="s">
        <v>323</v>
      </c>
      <c r="F17" s="226">
        <v>0</v>
      </c>
      <c r="G17" s="378" t="s">
        <v>323</v>
      </c>
      <c r="H17" s="226">
        <v>0</v>
      </c>
      <c r="I17" s="378" t="s">
        <v>323</v>
      </c>
      <c r="J17" s="226">
        <v>0</v>
      </c>
    </row>
    <row r="18" spans="1:10" ht="15" customHeight="1" x14ac:dyDescent="0.25">
      <c r="A18" s="375" t="s">
        <v>1712</v>
      </c>
      <c r="B18" s="47" t="s">
        <v>1713</v>
      </c>
      <c r="C18" s="291" t="s">
        <v>1714</v>
      </c>
      <c r="D18" s="376">
        <v>0</v>
      </c>
      <c r="E18" s="377" t="s">
        <v>323</v>
      </c>
      <c r="F18" s="226">
        <v>0</v>
      </c>
      <c r="G18" s="378" t="s">
        <v>323</v>
      </c>
      <c r="H18" s="226">
        <v>0</v>
      </c>
      <c r="I18" s="378" t="s">
        <v>323</v>
      </c>
      <c r="J18" s="226">
        <v>0</v>
      </c>
    </row>
    <row r="19" spans="1:10" ht="15" customHeight="1" x14ac:dyDescent="0.25">
      <c r="A19" s="375" t="s">
        <v>1715</v>
      </c>
      <c r="B19" s="47" t="s">
        <v>1716</v>
      </c>
      <c r="C19" s="291" t="s">
        <v>1698</v>
      </c>
      <c r="D19" s="376" t="s">
        <v>323</v>
      </c>
      <c r="E19" s="377" t="s">
        <v>323</v>
      </c>
      <c r="F19" s="226" t="s">
        <v>323</v>
      </c>
      <c r="G19" s="378" t="s">
        <v>323</v>
      </c>
      <c r="H19" s="226" t="s">
        <v>323</v>
      </c>
      <c r="I19" s="378" t="s">
        <v>323</v>
      </c>
      <c r="J19" s="226" t="s">
        <v>323</v>
      </c>
    </row>
    <row r="20" spans="1:10" ht="15" customHeight="1" x14ac:dyDescent="0.25">
      <c r="A20" s="375" t="s">
        <v>1717</v>
      </c>
      <c r="B20" s="47" t="s">
        <v>1718</v>
      </c>
      <c r="C20" s="291" t="s">
        <v>1698</v>
      </c>
      <c r="D20" s="376" t="s">
        <v>323</v>
      </c>
      <c r="E20" s="377" t="s">
        <v>323</v>
      </c>
      <c r="F20" s="226" t="s">
        <v>323</v>
      </c>
      <c r="G20" s="378" t="s">
        <v>323</v>
      </c>
      <c r="H20" s="226" t="s">
        <v>323</v>
      </c>
      <c r="I20" s="378" t="s">
        <v>323</v>
      </c>
      <c r="J20" s="226" t="s">
        <v>323</v>
      </c>
    </row>
    <row r="21" spans="1:10" ht="15" customHeight="1" x14ac:dyDescent="0.25">
      <c r="A21" s="375" t="s">
        <v>1719</v>
      </c>
      <c r="B21" s="47" t="s">
        <v>1720</v>
      </c>
      <c r="C21" s="291" t="s">
        <v>1698</v>
      </c>
      <c r="D21" s="376" t="s">
        <v>323</v>
      </c>
      <c r="E21" s="377" t="s">
        <v>323</v>
      </c>
      <c r="F21" s="226" t="s">
        <v>323</v>
      </c>
      <c r="G21" s="378" t="s">
        <v>323</v>
      </c>
      <c r="H21" s="226" t="s">
        <v>323</v>
      </c>
      <c r="I21" s="378" t="s">
        <v>323</v>
      </c>
      <c r="J21" s="226" t="s">
        <v>323</v>
      </c>
    </row>
    <row r="22" spans="1:10" ht="15" customHeight="1" x14ac:dyDescent="0.25">
      <c r="A22" s="375" t="s">
        <v>1721</v>
      </c>
      <c r="B22" s="47" t="s">
        <v>1722</v>
      </c>
      <c r="C22" s="291" t="s">
        <v>1723</v>
      </c>
      <c r="D22" s="376">
        <v>74</v>
      </c>
      <c r="E22" s="377" t="s">
        <v>323</v>
      </c>
      <c r="F22" s="226">
        <v>0</v>
      </c>
      <c r="G22" s="378" t="s">
        <v>323</v>
      </c>
      <c r="H22" s="226">
        <v>0</v>
      </c>
      <c r="I22" s="378" t="s">
        <v>323</v>
      </c>
      <c r="J22" s="226">
        <v>0</v>
      </c>
    </row>
    <row r="23" spans="1:10" ht="15" customHeight="1" x14ac:dyDescent="0.25">
      <c r="A23" s="375" t="s">
        <v>1724</v>
      </c>
      <c r="B23" s="47" t="s">
        <v>1725</v>
      </c>
      <c r="C23" s="291" t="s">
        <v>1726</v>
      </c>
      <c r="D23" s="376">
        <v>76</v>
      </c>
      <c r="E23" s="377" t="s">
        <v>323</v>
      </c>
      <c r="F23" s="226">
        <v>0</v>
      </c>
      <c r="G23" s="378" t="s">
        <v>323</v>
      </c>
      <c r="H23" s="226">
        <v>0</v>
      </c>
      <c r="I23" s="378" t="s">
        <v>323</v>
      </c>
      <c r="J23" s="226">
        <v>0</v>
      </c>
    </row>
    <row r="24" spans="1:10" ht="15" customHeight="1" x14ac:dyDescent="0.25">
      <c r="A24" s="379" t="s">
        <v>1727</v>
      </c>
      <c r="B24" s="380" t="s">
        <v>1728</v>
      </c>
      <c r="C24" s="381" t="s">
        <v>1726</v>
      </c>
      <c r="D24" s="382">
        <v>76</v>
      </c>
      <c r="E24" s="383">
        <v>12</v>
      </c>
      <c r="F24" s="384">
        <v>912</v>
      </c>
      <c r="G24" s="385">
        <v>12</v>
      </c>
      <c r="H24" s="384">
        <v>912</v>
      </c>
      <c r="I24" s="385" t="s">
        <v>323</v>
      </c>
      <c r="J24" s="384">
        <v>1563.43</v>
      </c>
    </row>
    <row r="25" spans="1:10" ht="15" customHeight="1" x14ac:dyDescent="0.25">
      <c r="A25" s="386" t="s">
        <v>1729</v>
      </c>
      <c r="B25" s="692"/>
      <c r="C25" s="693"/>
      <c r="D25" s="693"/>
      <c r="E25" s="387"/>
      <c r="F25" s="388">
        <v>912</v>
      </c>
      <c r="G25" s="389"/>
      <c r="H25" s="388">
        <v>912</v>
      </c>
      <c r="I25" s="389"/>
      <c r="J25" s="390">
        <v>1563.43</v>
      </c>
    </row>
  </sheetData>
  <mergeCells count="1">
    <mergeCell ref="B25:D25"/>
  </mergeCells>
  <hyperlinks>
    <hyperlink ref="D4" location="'Rekapitulace'!B5" display="&lt;&lt;&lt; Zpět na rekapitulaci" xr:uid="{00000000-0004-0000-F300-000000000000}"/>
  </hyperlinks>
  <pageMargins left="0.7" right="0.7" top="0.78740157499999996" bottom="0.78740157499999996" header="0.3" footer="0.3"/>
  <drawing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dimension ref="A1:G34"/>
  <sheetViews>
    <sheetView showGridLines="0" workbookViewId="0"/>
  </sheetViews>
  <sheetFormatPr defaultColWidth="12.140625" defaultRowHeight="15" customHeight="1" x14ac:dyDescent="0.25"/>
  <cols>
    <col min="1" max="1" width="25.5703125" customWidth="1"/>
    <col min="2" max="4" width="21.85546875" customWidth="1"/>
  </cols>
  <sheetData>
    <row r="1" spans="1:4" x14ac:dyDescent="0.25">
      <c r="A1" s="17" t="s">
        <v>1</v>
      </c>
      <c r="B1" s="18" t="s">
        <v>2195</v>
      </c>
    </row>
    <row r="2" spans="1:4" x14ac:dyDescent="0.25">
      <c r="A2" s="17" t="s">
        <v>0</v>
      </c>
      <c r="B2" s="18" t="s">
        <v>253</v>
      </c>
    </row>
    <row r="3" spans="1:4" x14ac:dyDescent="0.25">
      <c r="A3" s="17" t="s">
        <v>2</v>
      </c>
      <c r="B3" s="18" t="s">
        <v>72</v>
      </c>
    </row>
    <row r="4" spans="1:4" x14ac:dyDescent="0.25">
      <c r="A4" s="17" t="s">
        <v>315</v>
      </c>
      <c r="B4" s="18" t="s">
        <v>58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0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ht="27.75" customHeight="1" x14ac:dyDescent="0.25">
      <c r="A11" s="479"/>
      <c r="B11" s="480" t="s">
        <v>1805</v>
      </c>
      <c r="C11" s="480" t="s">
        <v>1806</v>
      </c>
      <c r="D11" s="480" t="s">
        <v>1807</v>
      </c>
    </row>
    <row r="12" spans="1:4" ht="15.75" customHeight="1" x14ac:dyDescent="0.25">
      <c r="A12" s="481" t="s">
        <v>1808</v>
      </c>
      <c r="B12" s="732"/>
      <c r="C12" s="733"/>
      <c r="D12" s="734"/>
    </row>
    <row r="13" spans="1:4" ht="15" customHeight="1" x14ac:dyDescent="0.25">
      <c r="A13" s="482" t="s">
        <v>1584</v>
      </c>
      <c r="B13" s="483">
        <v>0</v>
      </c>
      <c r="C13" s="484">
        <v>0</v>
      </c>
      <c r="D13" s="485" t="s">
        <v>323</v>
      </c>
    </row>
    <row r="14" spans="1:4" ht="15" customHeight="1" x14ac:dyDescent="0.25">
      <c r="A14" s="486" t="s">
        <v>1809</v>
      </c>
      <c r="B14" s="487">
        <v>0</v>
      </c>
      <c r="C14" s="192">
        <v>0</v>
      </c>
      <c r="D14" s="488" t="s">
        <v>323</v>
      </c>
    </row>
    <row r="15" spans="1:4" ht="15" customHeight="1" x14ac:dyDescent="0.25">
      <c r="A15" s="486" t="s">
        <v>433</v>
      </c>
      <c r="B15" s="489">
        <v>1.23</v>
      </c>
      <c r="C15" s="193">
        <v>1.23</v>
      </c>
      <c r="D15" s="490"/>
    </row>
    <row r="16" spans="1:4" ht="15" customHeight="1" x14ac:dyDescent="0.25">
      <c r="A16" s="486" t="s">
        <v>1810</v>
      </c>
      <c r="B16" s="487">
        <v>0</v>
      </c>
      <c r="C16" s="192" t="s">
        <v>323</v>
      </c>
      <c r="D16" s="488" t="s">
        <v>323</v>
      </c>
    </row>
    <row r="17" spans="1:7" ht="15" customHeight="1" x14ac:dyDescent="0.25">
      <c r="A17" s="486" t="s">
        <v>1811</v>
      </c>
      <c r="B17" s="491">
        <v>0</v>
      </c>
      <c r="C17" s="492">
        <v>0</v>
      </c>
      <c r="D17" s="493" t="s">
        <v>323</v>
      </c>
    </row>
    <row r="18" spans="1:7" ht="15" customHeight="1" x14ac:dyDescent="0.25">
      <c r="A18" s="494" t="s">
        <v>1812</v>
      </c>
      <c r="B18" s="495">
        <v>0</v>
      </c>
      <c r="C18" s="496" t="s">
        <v>323</v>
      </c>
      <c r="D18" s="497" t="s">
        <v>323</v>
      </c>
    </row>
    <row r="19" spans="1:7" ht="15" customHeight="1" x14ac:dyDescent="0.25">
      <c r="A19" s="498" t="s">
        <v>1813</v>
      </c>
      <c r="B19" s="729"/>
      <c r="C19" s="730"/>
      <c r="D19" s="731"/>
    </row>
    <row r="20" spans="1:7" ht="15" customHeight="1" x14ac:dyDescent="0.25">
      <c r="A20" s="499" t="s">
        <v>1584</v>
      </c>
      <c r="B20" s="500">
        <v>0</v>
      </c>
      <c r="C20" s="501">
        <v>0</v>
      </c>
      <c r="D20" s="502" t="s">
        <v>323</v>
      </c>
    </row>
    <row r="21" spans="1:7" ht="15" customHeight="1" x14ac:dyDescent="0.25">
      <c r="A21" s="499" t="s">
        <v>1809</v>
      </c>
      <c r="B21" s="503">
        <v>0</v>
      </c>
      <c r="C21" s="192">
        <v>0</v>
      </c>
      <c r="D21" s="488" t="s">
        <v>323</v>
      </c>
    </row>
    <row r="22" spans="1:7" ht="15" customHeight="1" x14ac:dyDescent="0.25">
      <c r="A22" s="499" t="s">
        <v>433</v>
      </c>
      <c r="B22" s="504">
        <v>1.23</v>
      </c>
      <c r="C22" s="193">
        <v>1.23</v>
      </c>
      <c r="D22" s="490"/>
    </row>
    <row r="23" spans="1:7" ht="15" customHeight="1" x14ac:dyDescent="0.25">
      <c r="A23" s="499" t="s">
        <v>1810</v>
      </c>
      <c r="B23" s="503">
        <v>0</v>
      </c>
      <c r="C23" s="192" t="s">
        <v>323</v>
      </c>
      <c r="D23" s="488" t="s">
        <v>323</v>
      </c>
      <c r="G23" s="505"/>
    </row>
    <row r="24" spans="1:7" ht="15" customHeight="1" x14ac:dyDescent="0.25">
      <c r="A24" s="506" t="s">
        <v>1811</v>
      </c>
      <c r="B24" s="507">
        <v>0</v>
      </c>
      <c r="C24" s="508">
        <v>0</v>
      </c>
      <c r="D24" s="509" t="s">
        <v>323</v>
      </c>
    </row>
    <row r="25" spans="1:7" ht="15" customHeight="1" x14ac:dyDescent="0.25">
      <c r="A25" s="510" t="s">
        <v>1812</v>
      </c>
      <c r="B25" s="511">
        <v>0</v>
      </c>
      <c r="C25" s="512" t="s">
        <v>323</v>
      </c>
      <c r="D25" s="513" t="s">
        <v>323</v>
      </c>
    </row>
    <row r="26" spans="1:7" ht="15" customHeight="1" x14ac:dyDescent="0.25">
      <c r="A26" s="514" t="s">
        <v>1814</v>
      </c>
      <c r="B26" s="735"/>
      <c r="C26" s="736"/>
      <c r="D26" s="737"/>
    </row>
    <row r="27" spans="1:7" ht="15" customHeight="1" x14ac:dyDescent="0.25">
      <c r="A27" s="515" t="s">
        <v>1584</v>
      </c>
      <c r="B27" s="500">
        <v>0</v>
      </c>
      <c r="C27" s="501">
        <v>0</v>
      </c>
      <c r="D27" s="502" t="s">
        <v>323</v>
      </c>
    </row>
    <row r="28" spans="1:7" ht="15" customHeight="1" x14ac:dyDescent="0.25">
      <c r="A28" s="515" t="s">
        <v>1809</v>
      </c>
      <c r="B28" s="503">
        <v>0</v>
      </c>
      <c r="C28" s="192">
        <v>0</v>
      </c>
      <c r="D28" s="488" t="s">
        <v>323</v>
      </c>
    </row>
    <row r="29" spans="1:7" ht="15" customHeight="1" x14ac:dyDescent="0.25">
      <c r="A29" s="515" t="s">
        <v>433</v>
      </c>
      <c r="B29" s="504">
        <v>1.23</v>
      </c>
      <c r="C29" s="193">
        <v>1.23</v>
      </c>
      <c r="D29" s="490"/>
    </row>
    <row r="30" spans="1:7" ht="15" customHeight="1" x14ac:dyDescent="0.25">
      <c r="A30" s="515" t="s">
        <v>1810</v>
      </c>
      <c r="B30" s="503">
        <v>0</v>
      </c>
      <c r="C30" s="192" t="s">
        <v>323</v>
      </c>
      <c r="D30" s="488" t="s">
        <v>323</v>
      </c>
    </row>
    <row r="31" spans="1:7" ht="15" customHeight="1" x14ac:dyDescent="0.25">
      <c r="A31" s="516" t="s">
        <v>1811</v>
      </c>
      <c r="B31" s="507">
        <v>0</v>
      </c>
      <c r="C31" s="508">
        <v>0</v>
      </c>
      <c r="D31" s="509" t="s">
        <v>323</v>
      </c>
    </row>
    <row r="32" spans="1:7" ht="15" customHeight="1" x14ac:dyDescent="0.25">
      <c r="A32" s="517" t="s">
        <v>1812</v>
      </c>
      <c r="B32" s="518">
        <v>0</v>
      </c>
      <c r="C32" s="512" t="s">
        <v>323</v>
      </c>
      <c r="D32" s="513" t="s">
        <v>323</v>
      </c>
    </row>
    <row r="33" spans="1:4" ht="15" customHeight="1" x14ac:dyDescent="0.25">
      <c r="A33" s="519"/>
      <c r="B33" s="519"/>
      <c r="C33" s="519"/>
      <c r="D33" s="519"/>
    </row>
    <row r="34" spans="1:4" ht="15" customHeight="1" x14ac:dyDescent="0.25">
      <c r="A34" s="73"/>
      <c r="B34" s="73"/>
      <c r="C34" s="73"/>
      <c r="D34" s="73"/>
    </row>
  </sheetData>
  <mergeCells count="3">
    <mergeCell ref="B19:D19"/>
    <mergeCell ref="B12:D12"/>
    <mergeCell ref="B26:D26"/>
  </mergeCells>
  <hyperlinks>
    <hyperlink ref="D4" location="'Rekapitulace'!B5" display="&lt;&lt;&lt; Zpět na rekapitulaci" xr:uid="{00000000-0004-0000-F400-000000000000}"/>
  </hyperlinks>
  <pageMargins left="0.7" right="0.7" top="0.78740157499999996" bottom="0.78740157499999996" header="0.3" footer="0.3"/>
  <drawing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dimension ref="A1:Q31"/>
  <sheetViews>
    <sheetView showGridLines="0" workbookViewId="0"/>
  </sheetViews>
  <sheetFormatPr defaultColWidth="12.140625" defaultRowHeight="15" customHeight="1" x14ac:dyDescent="0.25"/>
  <cols>
    <col min="1" max="1" width="27.85546875" customWidth="1"/>
    <col min="2" max="2" width="20.7109375" customWidth="1"/>
    <col min="3" max="4" width="12.7109375" customWidth="1"/>
    <col min="5" max="5" width="13.85546875" customWidth="1"/>
    <col min="6" max="6" width="3.28515625" customWidth="1"/>
    <col min="7" max="7" width="24.85546875" customWidth="1"/>
    <col min="8" max="8" width="14.5703125" customWidth="1"/>
    <col min="9" max="9" width="14.85546875" customWidth="1"/>
    <col min="10" max="10" width="3.5703125" customWidth="1"/>
    <col min="11" max="11" width="20" customWidth="1"/>
    <col min="12" max="12" width="12.28515625" customWidth="1"/>
    <col min="13" max="13" width="11.7109375" customWidth="1"/>
    <col min="14" max="14" width="9.140625" customWidth="1"/>
    <col min="15" max="15" width="3.28515625" customWidth="1"/>
  </cols>
  <sheetData>
    <row r="1" spans="1:17" x14ac:dyDescent="0.25">
      <c r="A1" s="17" t="s">
        <v>1</v>
      </c>
      <c r="B1" s="18" t="s">
        <v>2196</v>
      </c>
    </row>
    <row r="2" spans="1:17" x14ac:dyDescent="0.25">
      <c r="A2" s="17" t="s">
        <v>0</v>
      </c>
      <c r="B2" s="18" t="s">
        <v>289</v>
      </c>
    </row>
    <row r="3" spans="1:17" x14ac:dyDescent="0.25">
      <c r="A3" s="17" t="s">
        <v>2</v>
      </c>
      <c r="B3" s="18" t="s">
        <v>21</v>
      </c>
    </row>
    <row r="4" spans="1:17" x14ac:dyDescent="0.25">
      <c r="A4" s="17" t="s">
        <v>315</v>
      </c>
      <c r="B4" s="18" t="s">
        <v>196</v>
      </c>
      <c r="D4" s="19" t="s">
        <v>316</v>
      </c>
    </row>
    <row r="5" spans="1:17" x14ac:dyDescent="0.25">
      <c r="A5" s="17" t="s">
        <v>317</v>
      </c>
      <c r="B5" s="18" t="s">
        <v>318</v>
      </c>
    </row>
    <row r="6" spans="1:17" x14ac:dyDescent="0.25">
      <c r="A6" s="17" t="s">
        <v>319</v>
      </c>
      <c r="B6" s="18" t="s">
        <v>320</v>
      </c>
    </row>
    <row r="7" spans="1:17" x14ac:dyDescent="0.25">
      <c r="A7" s="17" t="s">
        <v>321</v>
      </c>
      <c r="B7" s="20">
        <v>7449175</v>
      </c>
    </row>
    <row r="8" spans="1:17" x14ac:dyDescent="0.25">
      <c r="A8" s="17" t="s">
        <v>322</v>
      </c>
      <c r="B8" s="18" t="s">
        <v>323</v>
      </c>
    </row>
    <row r="9" spans="1:17" x14ac:dyDescent="0.25">
      <c r="A9" s="17" t="s">
        <v>324</v>
      </c>
      <c r="B9" s="18" t="s">
        <v>323</v>
      </c>
    </row>
    <row r="11" spans="1:17" ht="15" customHeight="1" x14ac:dyDescent="0.35">
      <c r="A11" s="578" t="s">
        <v>2066</v>
      </c>
      <c r="B11" s="579"/>
      <c r="C11" s="579"/>
      <c r="D11" s="579"/>
      <c r="E11" s="579"/>
      <c r="F11" s="579"/>
      <c r="G11" s="528"/>
      <c r="H11" s="528"/>
      <c r="I11" s="528"/>
      <c r="J11" s="528"/>
      <c r="K11" s="313"/>
      <c r="L11" s="313"/>
      <c r="M11" s="313"/>
      <c r="N11" s="313"/>
      <c r="O11" s="314"/>
    </row>
    <row r="12" spans="1:17" ht="15" customHeight="1" x14ac:dyDescent="0.25">
      <c r="A12" s="21"/>
      <c r="B12" s="22"/>
      <c r="C12" s="28"/>
      <c r="D12" s="28"/>
      <c r="E12" s="28"/>
      <c r="F12" s="22"/>
      <c r="G12" s="22"/>
      <c r="H12" s="28"/>
      <c r="I12" s="28"/>
      <c r="J12" s="22"/>
      <c r="K12" s="22"/>
      <c r="L12" s="28"/>
      <c r="M12" s="28"/>
      <c r="N12" s="28"/>
      <c r="O12" s="23"/>
    </row>
    <row r="13" spans="1:17" ht="15" customHeight="1" x14ac:dyDescent="0.25">
      <c r="A13" s="21"/>
      <c r="B13" s="315"/>
      <c r="C13" s="585" t="s">
        <v>1523</v>
      </c>
      <c r="D13" s="642"/>
      <c r="E13" s="586"/>
      <c r="F13" s="316"/>
      <c r="G13" s="42"/>
      <c r="H13" s="577" t="s">
        <v>1545</v>
      </c>
      <c r="I13" s="577"/>
      <c r="J13" s="21"/>
      <c r="K13" s="529"/>
      <c r="L13" s="577" t="s">
        <v>1546</v>
      </c>
      <c r="M13" s="577"/>
      <c r="N13" s="577"/>
      <c r="O13" s="32"/>
    </row>
    <row r="14" spans="1:17" ht="15" customHeight="1" x14ac:dyDescent="0.25">
      <c r="A14" s="29"/>
      <c r="B14" s="317" t="s">
        <v>363</v>
      </c>
      <c r="C14" s="380" t="s">
        <v>4</v>
      </c>
      <c r="D14" s="380" t="s">
        <v>372</v>
      </c>
      <c r="E14" s="380" t="s">
        <v>6</v>
      </c>
      <c r="F14" s="316"/>
      <c r="G14" s="315"/>
      <c r="H14" s="380" t="s">
        <v>4</v>
      </c>
      <c r="I14" s="380" t="s">
        <v>372</v>
      </c>
      <c r="J14" s="32"/>
      <c r="K14" s="317" t="s">
        <v>363</v>
      </c>
      <c r="L14" s="47" t="s">
        <v>4</v>
      </c>
      <c r="M14" s="47" t="s">
        <v>372</v>
      </c>
      <c r="N14" s="47" t="s">
        <v>6</v>
      </c>
      <c r="O14" s="32"/>
      <c r="Q14" s="349"/>
    </row>
    <row r="15" spans="1:17" ht="15" customHeight="1" x14ac:dyDescent="0.35">
      <c r="A15" s="29"/>
      <c r="B15" s="530" t="s">
        <v>2067</v>
      </c>
      <c r="C15" s="531">
        <v>92.612520020000005</v>
      </c>
      <c r="D15" s="532">
        <v>92.612520020000005</v>
      </c>
      <c r="E15" s="533">
        <v>158.76432003428599</v>
      </c>
      <c r="F15" s="534"/>
      <c r="G15" s="530" t="s">
        <v>2068</v>
      </c>
      <c r="H15" s="535">
        <v>172.58347999</v>
      </c>
      <c r="I15" s="536">
        <v>70.406409819999993</v>
      </c>
      <c r="J15" s="534"/>
      <c r="K15" s="319" t="s">
        <v>2069</v>
      </c>
      <c r="L15" s="226">
        <v>15.29399986</v>
      </c>
      <c r="M15" s="226">
        <v>15.29399986</v>
      </c>
      <c r="N15" s="226">
        <v>26.2182854742857</v>
      </c>
      <c r="O15" s="32"/>
    </row>
    <row r="16" spans="1:17" ht="15" customHeight="1" x14ac:dyDescent="0.35">
      <c r="A16" s="29"/>
      <c r="B16" s="530" t="s">
        <v>2070</v>
      </c>
      <c r="C16" s="537">
        <v>0</v>
      </c>
      <c r="D16" s="538">
        <v>0</v>
      </c>
      <c r="E16" s="539">
        <v>0</v>
      </c>
      <c r="F16" s="540"/>
      <c r="G16" s="530" t="s">
        <v>2071</v>
      </c>
      <c r="H16" s="541">
        <v>0</v>
      </c>
      <c r="I16" s="542">
        <v>0</v>
      </c>
      <c r="J16" s="534"/>
      <c r="K16" s="319" t="s">
        <v>2072</v>
      </c>
      <c r="L16" s="226">
        <v>0</v>
      </c>
      <c r="M16" s="226">
        <v>0</v>
      </c>
      <c r="N16" s="226">
        <v>0</v>
      </c>
      <c r="O16" s="32"/>
    </row>
    <row r="17" spans="1:15" ht="15.75" customHeight="1" x14ac:dyDescent="0.35">
      <c r="A17" s="29"/>
      <c r="B17" s="530" t="s">
        <v>2073</v>
      </c>
      <c r="C17" s="543">
        <v>0.90410000000000001</v>
      </c>
      <c r="D17" s="544">
        <v>0.90410000000000001</v>
      </c>
      <c r="E17" s="545">
        <v>1.5498857142857101</v>
      </c>
      <c r="F17" s="540"/>
      <c r="G17" s="530" t="s">
        <v>2074</v>
      </c>
      <c r="H17" s="546">
        <v>7.5454001399999999</v>
      </c>
      <c r="I17" s="547">
        <v>0.71950000999999997</v>
      </c>
      <c r="J17" s="534"/>
      <c r="K17" s="324" t="s">
        <v>2075</v>
      </c>
      <c r="L17" s="325">
        <v>0</v>
      </c>
      <c r="M17" s="325">
        <v>0</v>
      </c>
      <c r="N17" s="325">
        <v>0</v>
      </c>
      <c r="O17" s="32"/>
    </row>
    <row r="18" spans="1:15" ht="15" customHeight="1" x14ac:dyDescent="0.35">
      <c r="A18" s="29"/>
      <c r="B18" s="548" t="s">
        <v>2076</v>
      </c>
      <c r="C18" s="549">
        <v>75</v>
      </c>
      <c r="D18" s="550">
        <v>75</v>
      </c>
      <c r="E18" s="551">
        <v>128.57142857142901</v>
      </c>
      <c r="F18" s="540"/>
      <c r="G18" s="530" t="s">
        <v>2077</v>
      </c>
      <c r="H18" s="552">
        <v>122</v>
      </c>
      <c r="I18" s="553">
        <v>52</v>
      </c>
      <c r="J18" s="534"/>
      <c r="K18" s="328" t="s">
        <v>2078</v>
      </c>
      <c r="L18" s="329">
        <v>15.294</v>
      </c>
      <c r="M18" s="329">
        <v>15.294</v>
      </c>
      <c r="N18" s="329">
        <v>26.218285714285699</v>
      </c>
      <c r="O18" s="32"/>
    </row>
    <row r="19" spans="1:15" ht="15" customHeight="1" x14ac:dyDescent="0.35">
      <c r="A19" s="29"/>
      <c r="B19" s="530" t="s">
        <v>2079</v>
      </c>
      <c r="C19" s="554">
        <v>0</v>
      </c>
      <c r="D19" s="35">
        <v>0</v>
      </c>
      <c r="E19" s="555">
        <v>0</v>
      </c>
      <c r="F19" s="540"/>
      <c r="G19" s="530" t="s">
        <v>2080</v>
      </c>
      <c r="H19" s="556">
        <v>0</v>
      </c>
      <c r="I19" s="557">
        <v>0</v>
      </c>
      <c r="J19" s="534"/>
      <c r="K19" s="330" t="s">
        <v>2081</v>
      </c>
      <c r="L19" s="226">
        <v>0</v>
      </c>
      <c r="M19" s="226">
        <v>0</v>
      </c>
      <c r="N19" s="226">
        <v>0</v>
      </c>
      <c r="O19" s="32"/>
    </row>
    <row r="20" spans="1:15" ht="15.75" customHeight="1" x14ac:dyDescent="0.35">
      <c r="A20" s="29"/>
      <c r="B20" s="558" t="s">
        <v>2082</v>
      </c>
      <c r="C20" s="559">
        <v>1</v>
      </c>
      <c r="D20" s="560">
        <v>1</v>
      </c>
      <c r="E20" s="561">
        <v>1.71428571428571</v>
      </c>
      <c r="F20" s="540"/>
      <c r="G20" s="530" t="s">
        <v>2083</v>
      </c>
      <c r="H20" s="562">
        <v>5</v>
      </c>
      <c r="I20" s="563">
        <v>1</v>
      </c>
      <c r="J20" s="534"/>
      <c r="K20" s="330" t="s">
        <v>2084</v>
      </c>
      <c r="L20" s="226">
        <v>0</v>
      </c>
      <c r="M20" s="226">
        <v>0</v>
      </c>
      <c r="N20" s="226">
        <v>0</v>
      </c>
      <c r="O20" s="32"/>
    </row>
    <row r="21" spans="1:15" ht="15" customHeight="1" x14ac:dyDescent="0.35">
      <c r="A21" s="29"/>
      <c r="B21" s="564" t="s">
        <v>2085</v>
      </c>
      <c r="C21" s="741">
        <v>68460</v>
      </c>
      <c r="D21" s="742"/>
      <c r="E21" s="743"/>
      <c r="F21" s="21"/>
      <c r="G21" s="48"/>
      <c r="H21" s="565"/>
      <c r="I21" s="565"/>
      <c r="J21" s="22"/>
      <c r="K21" s="48"/>
      <c r="L21" s="48"/>
      <c r="M21" s="48"/>
      <c r="N21" s="48"/>
      <c r="O21" s="23"/>
    </row>
    <row r="22" spans="1:15" ht="15" customHeight="1" x14ac:dyDescent="0.35">
      <c r="A22" s="29"/>
      <c r="B22" s="319" t="s">
        <v>1555</v>
      </c>
      <c r="C22" s="699">
        <v>1</v>
      </c>
      <c r="D22" s="699"/>
      <c r="E22" s="699"/>
      <c r="F22" s="21"/>
      <c r="G22" s="28"/>
      <c r="H22" s="28"/>
      <c r="I22" s="22"/>
      <c r="J22" s="22"/>
      <c r="K22" s="566"/>
      <c r="L22" s="22"/>
      <c r="M22" s="22"/>
      <c r="N22" s="22"/>
      <c r="O22" s="23"/>
    </row>
    <row r="23" spans="1:15" ht="15" customHeight="1" x14ac:dyDescent="0.35">
      <c r="A23" s="29"/>
      <c r="B23" s="319" t="s">
        <v>1558</v>
      </c>
      <c r="C23" s="704">
        <v>0.9</v>
      </c>
      <c r="D23" s="705"/>
      <c r="E23" s="706"/>
      <c r="F23" s="29"/>
      <c r="G23" s="567" t="s">
        <v>2086</v>
      </c>
      <c r="H23" s="568">
        <v>1.5718207459701501</v>
      </c>
      <c r="I23" s="569"/>
      <c r="J23" s="22"/>
      <c r="K23" s="738" t="s">
        <v>2087</v>
      </c>
      <c r="L23" s="738"/>
      <c r="M23" s="738"/>
      <c r="N23" s="739"/>
      <c r="O23" s="23"/>
    </row>
    <row r="24" spans="1:15" ht="15" customHeight="1" x14ac:dyDescent="0.35">
      <c r="A24" s="29"/>
      <c r="B24" s="319" t="s">
        <v>2088</v>
      </c>
      <c r="C24" s="740">
        <v>0</v>
      </c>
      <c r="D24" s="740"/>
      <c r="E24" s="740"/>
      <c r="F24" s="323"/>
      <c r="G24" s="567" t="s">
        <v>2089</v>
      </c>
      <c r="H24" s="568">
        <v>1</v>
      </c>
      <c r="I24" s="318"/>
      <c r="J24" s="42"/>
      <c r="K24" s="585" t="s">
        <v>2090</v>
      </c>
      <c r="L24" s="586"/>
      <c r="M24" s="340">
        <v>68460</v>
      </c>
      <c r="N24" s="318"/>
      <c r="O24" s="23"/>
    </row>
    <row r="25" spans="1:15" ht="15" customHeight="1" x14ac:dyDescent="0.25">
      <c r="A25" s="21"/>
      <c r="B25" s="331"/>
      <c r="C25" s="332"/>
      <c r="D25" s="38"/>
      <c r="E25" s="38"/>
      <c r="F25" s="22"/>
      <c r="G25" s="48"/>
      <c r="H25" s="48"/>
      <c r="I25" s="22"/>
      <c r="J25" s="22"/>
      <c r="K25" s="333"/>
      <c r="L25" s="333"/>
      <c r="M25" s="333"/>
      <c r="N25" s="28"/>
      <c r="O25" s="23"/>
    </row>
    <row r="26" spans="1:15" ht="15" customHeight="1" x14ac:dyDescent="0.35">
      <c r="A26" s="21"/>
      <c r="B26" s="670"/>
      <c r="C26" s="670"/>
      <c r="D26" s="670"/>
      <c r="E26" s="670"/>
      <c r="F26" s="27"/>
      <c r="G26" s="44"/>
      <c r="H26" s="44"/>
      <c r="I26" s="22"/>
      <c r="J26" s="42"/>
      <c r="K26" s="656" t="s">
        <v>1576</v>
      </c>
      <c r="L26" s="666" t="s">
        <v>1577</v>
      </c>
      <c r="M26" s="667"/>
      <c r="N26" s="654">
        <v>1.5718207459701501</v>
      </c>
      <c r="O26" s="32"/>
    </row>
    <row r="27" spans="1:15" ht="19.5" customHeight="1" x14ac:dyDescent="0.35">
      <c r="A27" s="29"/>
      <c r="B27" s="671" t="s">
        <v>2091</v>
      </c>
      <c r="C27" s="672"/>
      <c r="D27" s="672"/>
      <c r="E27" s="672"/>
      <c r="F27" s="672"/>
      <c r="G27" s="672"/>
      <c r="H27" s="673"/>
      <c r="I27" s="570"/>
      <c r="J27" s="571"/>
      <c r="K27" s="657"/>
      <c r="L27" s="642" t="s">
        <v>1578</v>
      </c>
      <c r="M27" s="586"/>
      <c r="N27" s="655"/>
      <c r="O27" s="32"/>
    </row>
    <row r="28" spans="1:15" ht="21.75" customHeight="1" x14ac:dyDescent="0.25">
      <c r="A28" s="29"/>
      <c r="B28" s="674"/>
      <c r="C28" s="675"/>
      <c r="D28" s="675"/>
      <c r="E28" s="675"/>
      <c r="F28" s="675"/>
      <c r="G28" s="675"/>
      <c r="H28" s="676"/>
      <c r="I28" s="570"/>
      <c r="J28" s="572"/>
      <c r="K28" s="321"/>
      <c r="L28" s="333"/>
      <c r="M28" s="313"/>
      <c r="N28" s="313"/>
      <c r="O28" s="23"/>
    </row>
    <row r="29" spans="1:15" ht="15" customHeight="1" x14ac:dyDescent="0.35">
      <c r="A29" s="21"/>
      <c r="B29" s="336"/>
      <c r="C29" s="336"/>
      <c r="D29" s="336"/>
      <c r="E29" s="336"/>
      <c r="F29" s="38"/>
      <c r="G29" s="48"/>
      <c r="H29" s="48"/>
      <c r="I29" s="22"/>
      <c r="J29" s="42"/>
      <c r="K29" s="291" t="s">
        <v>2092</v>
      </c>
      <c r="L29" s="246">
        <v>210.62397996000001</v>
      </c>
      <c r="M29" s="318"/>
      <c r="N29" s="22"/>
      <c r="O29" s="23"/>
    </row>
    <row r="30" spans="1:15" ht="15" customHeight="1" x14ac:dyDescent="0.35">
      <c r="A30" s="29"/>
      <c r="B30" s="337" t="s">
        <v>2093</v>
      </c>
      <c r="C30" s="573">
        <v>7449175.0465692002</v>
      </c>
      <c r="D30" s="573">
        <v>7449175.0465692002</v>
      </c>
      <c r="E30" s="573">
        <v>12770014.365547201</v>
      </c>
      <c r="F30" s="318"/>
      <c r="G30" s="22"/>
      <c r="H30" s="22"/>
      <c r="I30" s="22"/>
      <c r="J30" s="42"/>
      <c r="K30" s="291" t="s">
        <v>2094</v>
      </c>
      <c r="L30" s="36">
        <v>134</v>
      </c>
      <c r="M30" s="318"/>
      <c r="N30" s="22"/>
      <c r="O30" s="23"/>
    </row>
    <row r="31" spans="1:15" ht="15" customHeight="1" x14ac:dyDescent="0.25">
      <c r="A31" s="51"/>
      <c r="B31" s="53"/>
      <c r="C31" s="53"/>
      <c r="D31" s="53"/>
      <c r="E31" s="53"/>
      <c r="F31" s="52"/>
      <c r="G31" s="52"/>
      <c r="H31" s="52"/>
      <c r="I31" s="52"/>
      <c r="J31" s="52"/>
      <c r="K31" s="53"/>
      <c r="L31" s="53"/>
      <c r="M31" s="52"/>
      <c r="N31" s="52"/>
      <c r="O31" s="54"/>
    </row>
  </sheetData>
  <mergeCells count="16">
    <mergeCell ref="A11:F11"/>
    <mergeCell ref="B27:H28"/>
    <mergeCell ref="K26:K27"/>
    <mergeCell ref="N26:N27"/>
    <mergeCell ref="L27:M27"/>
    <mergeCell ref="B26:E26"/>
    <mergeCell ref="L26:M26"/>
    <mergeCell ref="C23:E23"/>
    <mergeCell ref="K23:N23"/>
    <mergeCell ref="C24:E24"/>
    <mergeCell ref="K24:L24"/>
    <mergeCell ref="H13:I13"/>
    <mergeCell ref="C13:E13"/>
    <mergeCell ref="L13:N13"/>
    <mergeCell ref="C21:E21"/>
    <mergeCell ref="C22:E22"/>
  </mergeCells>
  <hyperlinks>
    <hyperlink ref="D4" location="'Rekapitulace'!B5" display="&lt;&lt;&lt; Zpět na rekapitulaci" xr:uid="{00000000-0004-0000-F500-000000000000}"/>
  </hyperlinks>
  <pageMargins left="0.7" right="0.7" top="0.78740157499999996" bottom="0.78740157499999996" header="0.3" footer="0.3"/>
  <drawing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dimension ref="A1:G34"/>
  <sheetViews>
    <sheetView showGridLines="0" workbookViewId="0"/>
  </sheetViews>
  <sheetFormatPr defaultColWidth="12.140625" defaultRowHeight="15" customHeight="1" x14ac:dyDescent="0.25"/>
  <cols>
    <col min="1" max="1" width="25.5703125" customWidth="1"/>
    <col min="2" max="4" width="21.85546875" customWidth="1"/>
  </cols>
  <sheetData>
    <row r="1" spans="1:4" x14ac:dyDescent="0.25">
      <c r="A1" s="17" t="s">
        <v>1</v>
      </c>
      <c r="B1" s="18" t="s">
        <v>2197</v>
      </c>
    </row>
    <row r="2" spans="1:4" x14ac:dyDescent="0.25">
      <c r="A2" s="17" t="s">
        <v>0</v>
      </c>
      <c r="B2" s="18" t="s">
        <v>289</v>
      </c>
    </row>
    <row r="3" spans="1:4" x14ac:dyDescent="0.25">
      <c r="A3" s="17" t="s">
        <v>2</v>
      </c>
      <c r="B3" s="18" t="s">
        <v>21</v>
      </c>
    </row>
    <row r="4" spans="1:4" x14ac:dyDescent="0.25">
      <c r="A4" s="17" t="s">
        <v>315</v>
      </c>
      <c r="B4" s="18" t="s">
        <v>58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3096767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ht="27.75" customHeight="1" x14ac:dyDescent="0.25">
      <c r="A11" s="479"/>
      <c r="B11" s="480" t="s">
        <v>1805</v>
      </c>
      <c r="C11" s="480" t="s">
        <v>1806</v>
      </c>
      <c r="D11" s="480" t="s">
        <v>1807</v>
      </c>
    </row>
    <row r="12" spans="1:4" ht="15.75" customHeight="1" x14ac:dyDescent="0.25">
      <c r="A12" s="481" t="s">
        <v>1808</v>
      </c>
      <c r="B12" s="732"/>
      <c r="C12" s="733"/>
      <c r="D12" s="734"/>
    </row>
    <row r="13" spans="1:4" ht="15" customHeight="1" x14ac:dyDescent="0.25">
      <c r="A13" s="482" t="s">
        <v>1584</v>
      </c>
      <c r="B13" s="483">
        <v>1722324</v>
      </c>
      <c r="C13" s="484">
        <v>2022883</v>
      </c>
      <c r="D13" s="485">
        <v>85.142047266203704</v>
      </c>
    </row>
    <row r="14" spans="1:4" ht="15" customHeight="1" x14ac:dyDescent="0.25">
      <c r="A14" s="486" t="s">
        <v>1809</v>
      </c>
      <c r="B14" s="487">
        <v>459</v>
      </c>
      <c r="C14" s="192">
        <v>622</v>
      </c>
      <c r="D14" s="488">
        <v>73.794212218649506</v>
      </c>
    </row>
    <row r="15" spans="1:4" ht="15" customHeight="1" x14ac:dyDescent="0.25">
      <c r="A15" s="486" t="s">
        <v>433</v>
      </c>
      <c r="B15" s="489">
        <v>1.47</v>
      </c>
      <c r="C15" s="193">
        <v>1.47</v>
      </c>
      <c r="D15" s="490"/>
    </row>
    <row r="16" spans="1:4" ht="15" customHeight="1" x14ac:dyDescent="0.25">
      <c r="A16" s="486" t="s">
        <v>1810</v>
      </c>
      <c r="B16" s="487">
        <v>0</v>
      </c>
      <c r="C16" s="192" t="s">
        <v>323</v>
      </c>
      <c r="D16" s="488" t="s">
        <v>323</v>
      </c>
    </row>
    <row r="17" spans="1:7" ht="15" customHeight="1" x14ac:dyDescent="0.25">
      <c r="A17" s="486" t="s">
        <v>1811</v>
      </c>
      <c r="B17" s="491">
        <v>564951.04000000004</v>
      </c>
      <c r="C17" s="492">
        <v>1136405.6399999999</v>
      </c>
      <c r="D17" s="493">
        <v>49.713853936874202</v>
      </c>
    </row>
    <row r="18" spans="1:7" ht="15" customHeight="1" x14ac:dyDescent="0.25">
      <c r="A18" s="494" t="s">
        <v>1812</v>
      </c>
      <c r="B18" s="495">
        <v>3096767.32</v>
      </c>
      <c r="C18" s="496" t="s">
        <v>323</v>
      </c>
      <c r="D18" s="497" t="s">
        <v>323</v>
      </c>
    </row>
    <row r="19" spans="1:7" ht="15" customHeight="1" x14ac:dyDescent="0.25">
      <c r="A19" s="498" t="s">
        <v>1813</v>
      </c>
      <c r="B19" s="729"/>
      <c r="C19" s="730"/>
      <c r="D19" s="731"/>
    </row>
    <row r="20" spans="1:7" ht="15" customHeight="1" x14ac:dyDescent="0.25">
      <c r="A20" s="499" t="s">
        <v>1584</v>
      </c>
      <c r="B20" s="500">
        <v>1722324</v>
      </c>
      <c r="C20" s="501">
        <v>624932</v>
      </c>
      <c r="D20" s="502">
        <v>275.601825478612</v>
      </c>
    </row>
    <row r="21" spans="1:7" ht="15" customHeight="1" x14ac:dyDescent="0.25">
      <c r="A21" s="499" t="s">
        <v>1809</v>
      </c>
      <c r="B21" s="503">
        <v>459</v>
      </c>
      <c r="C21" s="192">
        <v>342</v>
      </c>
      <c r="D21" s="488">
        <v>134.210526315789</v>
      </c>
    </row>
    <row r="22" spans="1:7" ht="15" customHeight="1" x14ac:dyDescent="0.25">
      <c r="A22" s="499" t="s">
        <v>433</v>
      </c>
      <c r="B22" s="504">
        <v>1.47</v>
      </c>
      <c r="C22" s="193">
        <v>1.47</v>
      </c>
      <c r="D22" s="490"/>
    </row>
    <row r="23" spans="1:7" ht="15" customHeight="1" x14ac:dyDescent="0.25">
      <c r="A23" s="499" t="s">
        <v>1810</v>
      </c>
      <c r="B23" s="503">
        <v>0</v>
      </c>
      <c r="C23" s="192" t="s">
        <v>323</v>
      </c>
      <c r="D23" s="488" t="s">
        <v>323</v>
      </c>
      <c r="G23" s="505"/>
    </row>
    <row r="24" spans="1:7" ht="15" customHeight="1" x14ac:dyDescent="0.25">
      <c r="A24" s="506" t="s">
        <v>1811</v>
      </c>
      <c r="B24" s="507">
        <v>564951.04000000004</v>
      </c>
      <c r="C24" s="508">
        <v>724049.13</v>
      </c>
      <c r="D24" s="509">
        <v>78.026616784968695</v>
      </c>
    </row>
    <row r="25" spans="1:7" ht="15" customHeight="1" x14ac:dyDescent="0.25">
      <c r="A25" s="510" t="s">
        <v>1812</v>
      </c>
      <c r="B25" s="511">
        <v>3096767.32</v>
      </c>
      <c r="C25" s="512" t="s">
        <v>323</v>
      </c>
      <c r="D25" s="513" t="s">
        <v>323</v>
      </c>
    </row>
    <row r="26" spans="1:7" ht="15" customHeight="1" x14ac:dyDescent="0.25">
      <c r="A26" s="514" t="s">
        <v>1814</v>
      </c>
      <c r="B26" s="735"/>
      <c r="C26" s="736"/>
      <c r="D26" s="737"/>
    </row>
    <row r="27" spans="1:7" ht="15" customHeight="1" x14ac:dyDescent="0.25">
      <c r="A27" s="515" t="s">
        <v>1584</v>
      </c>
      <c r="B27" s="500">
        <v>2952555.42857143</v>
      </c>
      <c r="C27" s="501">
        <v>2022883</v>
      </c>
      <c r="D27" s="502">
        <v>145.957795313492</v>
      </c>
    </row>
    <row r="28" spans="1:7" ht="15" customHeight="1" x14ac:dyDescent="0.25">
      <c r="A28" s="515" t="s">
        <v>1809</v>
      </c>
      <c r="B28" s="503">
        <v>609.15726609157298</v>
      </c>
      <c r="C28" s="192">
        <v>622</v>
      </c>
      <c r="D28" s="488">
        <v>97.9352517832111</v>
      </c>
    </row>
    <row r="29" spans="1:7" ht="15" customHeight="1" x14ac:dyDescent="0.25">
      <c r="A29" s="515" t="s">
        <v>433</v>
      </c>
      <c r="B29" s="504">
        <v>1.47</v>
      </c>
      <c r="C29" s="193">
        <v>1.47</v>
      </c>
      <c r="D29" s="490"/>
    </row>
    <row r="30" spans="1:7" ht="15" customHeight="1" x14ac:dyDescent="0.25">
      <c r="A30" s="515" t="s">
        <v>1810</v>
      </c>
      <c r="B30" s="503">
        <v>0</v>
      </c>
      <c r="C30" s="192" t="s">
        <v>323</v>
      </c>
      <c r="D30" s="488" t="s">
        <v>323</v>
      </c>
    </row>
    <row r="31" spans="1:7" ht="15" customHeight="1" x14ac:dyDescent="0.25">
      <c r="A31" s="516" t="s">
        <v>1811</v>
      </c>
      <c r="B31" s="507">
        <v>968487.49714285706</v>
      </c>
      <c r="C31" s="508">
        <v>1136405.6399999999</v>
      </c>
      <c r="D31" s="509">
        <v>85.223749606070001</v>
      </c>
    </row>
    <row r="32" spans="1:7" ht="15" customHeight="1" x14ac:dyDescent="0.25">
      <c r="A32" s="517" t="s">
        <v>1812</v>
      </c>
      <c r="B32" s="518">
        <v>5308743.9771428602</v>
      </c>
      <c r="C32" s="512" t="s">
        <v>323</v>
      </c>
      <c r="D32" s="513" t="s">
        <v>323</v>
      </c>
    </row>
    <row r="33" spans="1:4" ht="15" customHeight="1" x14ac:dyDescent="0.25">
      <c r="A33" s="519"/>
      <c r="B33" s="519"/>
      <c r="C33" s="519"/>
      <c r="D33" s="519"/>
    </row>
    <row r="34" spans="1:4" ht="15" customHeight="1" x14ac:dyDescent="0.25">
      <c r="A34" s="73"/>
      <c r="B34" s="73"/>
      <c r="C34" s="73"/>
      <c r="D34" s="73"/>
    </row>
  </sheetData>
  <mergeCells count="3">
    <mergeCell ref="B19:D19"/>
    <mergeCell ref="B12:D12"/>
    <mergeCell ref="B26:D26"/>
  </mergeCells>
  <hyperlinks>
    <hyperlink ref="D4" location="'Rekapitulace'!B5" display="&lt;&lt;&lt; Zpět na rekapitulaci" xr:uid="{00000000-0004-0000-F600-000000000000}"/>
  </hyperlinks>
  <pageMargins left="0.7" right="0.7" top="0.78740157499999996" bottom="0.78740157499999996" header="0.3" footer="0.3"/>
  <drawing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dimension ref="A1:Q31"/>
  <sheetViews>
    <sheetView showGridLines="0" workbookViewId="0"/>
  </sheetViews>
  <sheetFormatPr defaultColWidth="12.140625" defaultRowHeight="15" customHeight="1" x14ac:dyDescent="0.25"/>
  <cols>
    <col min="1" max="1" width="27.85546875" customWidth="1"/>
    <col min="2" max="2" width="20.7109375" customWidth="1"/>
    <col min="3" max="4" width="12.7109375" customWidth="1"/>
    <col min="5" max="5" width="13.85546875" customWidth="1"/>
    <col min="6" max="6" width="3.28515625" customWidth="1"/>
    <col min="7" max="7" width="24.85546875" customWidth="1"/>
    <col min="8" max="8" width="14.5703125" customWidth="1"/>
    <col min="9" max="9" width="14.85546875" customWidth="1"/>
    <col min="10" max="10" width="3.5703125" customWidth="1"/>
    <col min="11" max="11" width="20" customWidth="1"/>
    <col min="12" max="12" width="12.28515625" customWidth="1"/>
    <col min="13" max="13" width="11.7109375" customWidth="1"/>
    <col min="14" max="14" width="9.140625" customWidth="1"/>
    <col min="15" max="15" width="3.28515625" customWidth="1"/>
  </cols>
  <sheetData>
    <row r="1" spans="1:17" x14ac:dyDescent="0.25">
      <c r="A1" s="17" t="s">
        <v>1</v>
      </c>
      <c r="B1" s="18" t="s">
        <v>2198</v>
      </c>
    </row>
    <row r="2" spans="1:17" x14ac:dyDescent="0.25">
      <c r="A2" s="17" t="s">
        <v>0</v>
      </c>
      <c r="B2" s="18" t="s">
        <v>292</v>
      </c>
    </row>
    <row r="3" spans="1:17" x14ac:dyDescent="0.25">
      <c r="A3" s="17" t="s">
        <v>2</v>
      </c>
      <c r="B3" s="18" t="s">
        <v>21</v>
      </c>
    </row>
    <row r="4" spans="1:17" x14ac:dyDescent="0.25">
      <c r="A4" s="17" t="s">
        <v>315</v>
      </c>
      <c r="B4" s="18" t="s">
        <v>196</v>
      </c>
      <c r="D4" s="19" t="s">
        <v>316</v>
      </c>
    </row>
    <row r="5" spans="1:17" x14ac:dyDescent="0.25">
      <c r="A5" s="17" t="s">
        <v>317</v>
      </c>
      <c r="B5" s="18" t="s">
        <v>318</v>
      </c>
    </row>
    <row r="6" spans="1:17" x14ac:dyDescent="0.25">
      <c r="A6" s="17" t="s">
        <v>319</v>
      </c>
      <c r="B6" s="18" t="s">
        <v>320</v>
      </c>
    </row>
    <row r="7" spans="1:17" x14ac:dyDescent="0.25">
      <c r="A7" s="17" t="s">
        <v>321</v>
      </c>
      <c r="B7" s="20">
        <v>121544</v>
      </c>
    </row>
    <row r="8" spans="1:17" x14ac:dyDescent="0.25">
      <c r="A8" s="17" t="s">
        <v>322</v>
      </c>
      <c r="B8" s="18" t="s">
        <v>323</v>
      </c>
    </row>
    <row r="9" spans="1:17" x14ac:dyDescent="0.25">
      <c r="A9" s="17" t="s">
        <v>324</v>
      </c>
      <c r="B9" s="18" t="s">
        <v>323</v>
      </c>
    </row>
    <row r="11" spans="1:17" ht="15" customHeight="1" x14ac:dyDescent="0.35">
      <c r="A11" s="578" t="s">
        <v>2066</v>
      </c>
      <c r="B11" s="579"/>
      <c r="C11" s="579"/>
      <c r="D11" s="579"/>
      <c r="E11" s="579"/>
      <c r="F11" s="579"/>
      <c r="G11" s="528"/>
      <c r="H11" s="528"/>
      <c r="I11" s="528"/>
      <c r="J11" s="528"/>
      <c r="K11" s="313"/>
      <c r="L11" s="313"/>
      <c r="M11" s="313"/>
      <c r="N11" s="313"/>
      <c r="O11" s="314"/>
    </row>
    <row r="12" spans="1:17" ht="15" customHeight="1" x14ac:dyDescent="0.25">
      <c r="A12" s="21"/>
      <c r="B12" s="22"/>
      <c r="C12" s="28"/>
      <c r="D12" s="28"/>
      <c r="E12" s="28"/>
      <c r="F12" s="22"/>
      <c r="G12" s="22"/>
      <c r="H12" s="28"/>
      <c r="I12" s="28"/>
      <c r="J12" s="22"/>
      <c r="K12" s="22"/>
      <c r="L12" s="28"/>
      <c r="M12" s="28"/>
      <c r="N12" s="28"/>
      <c r="O12" s="23"/>
    </row>
    <row r="13" spans="1:17" ht="15" customHeight="1" x14ac:dyDescent="0.25">
      <c r="A13" s="21"/>
      <c r="B13" s="315"/>
      <c r="C13" s="585" t="s">
        <v>1523</v>
      </c>
      <c r="D13" s="642"/>
      <c r="E13" s="586"/>
      <c r="F13" s="316"/>
      <c r="G13" s="42"/>
      <c r="H13" s="577" t="s">
        <v>1545</v>
      </c>
      <c r="I13" s="577"/>
      <c r="J13" s="21"/>
      <c r="K13" s="529"/>
      <c r="L13" s="577" t="s">
        <v>1546</v>
      </c>
      <c r="M13" s="577"/>
      <c r="N13" s="577"/>
      <c r="O13" s="32"/>
    </row>
    <row r="14" spans="1:17" ht="15" customHeight="1" x14ac:dyDescent="0.25">
      <c r="A14" s="29"/>
      <c r="B14" s="317" t="s">
        <v>363</v>
      </c>
      <c r="C14" s="380" t="s">
        <v>4</v>
      </c>
      <c r="D14" s="380" t="s">
        <v>372</v>
      </c>
      <c r="E14" s="380" t="s">
        <v>6</v>
      </c>
      <c r="F14" s="316"/>
      <c r="G14" s="315"/>
      <c r="H14" s="380" t="s">
        <v>4</v>
      </c>
      <c r="I14" s="380" t="s">
        <v>372</v>
      </c>
      <c r="J14" s="32"/>
      <c r="K14" s="317" t="s">
        <v>363</v>
      </c>
      <c r="L14" s="47" t="s">
        <v>4</v>
      </c>
      <c r="M14" s="47" t="s">
        <v>372</v>
      </c>
      <c r="N14" s="47" t="s">
        <v>6</v>
      </c>
      <c r="O14" s="32"/>
      <c r="Q14" s="349"/>
    </row>
    <row r="15" spans="1:17" ht="15" customHeight="1" x14ac:dyDescent="0.35">
      <c r="A15" s="29"/>
      <c r="B15" s="530" t="s">
        <v>2067</v>
      </c>
      <c r="C15" s="531">
        <v>1.7753999899999999</v>
      </c>
      <c r="D15" s="532">
        <v>1.7753999899999999</v>
      </c>
      <c r="E15" s="533">
        <v>3.0435428400000002</v>
      </c>
      <c r="F15" s="534"/>
      <c r="G15" s="530" t="s">
        <v>2068</v>
      </c>
      <c r="H15" s="535">
        <v>1.2231999600000001</v>
      </c>
      <c r="I15" s="536">
        <v>0.66939998000000001</v>
      </c>
      <c r="J15" s="534"/>
      <c r="K15" s="319" t="s">
        <v>2069</v>
      </c>
      <c r="L15" s="226">
        <v>0</v>
      </c>
      <c r="M15" s="226">
        <v>0</v>
      </c>
      <c r="N15" s="226">
        <v>0</v>
      </c>
      <c r="O15" s="32"/>
    </row>
    <row r="16" spans="1:17" ht="15" customHeight="1" x14ac:dyDescent="0.35">
      <c r="A16" s="29"/>
      <c r="B16" s="530" t="s">
        <v>2070</v>
      </c>
      <c r="C16" s="537">
        <v>0</v>
      </c>
      <c r="D16" s="538">
        <v>0</v>
      </c>
      <c r="E16" s="539">
        <v>0</v>
      </c>
      <c r="F16" s="540"/>
      <c r="G16" s="530" t="s">
        <v>2071</v>
      </c>
      <c r="H16" s="541">
        <v>0</v>
      </c>
      <c r="I16" s="542">
        <v>0</v>
      </c>
      <c r="J16" s="534"/>
      <c r="K16" s="319" t="s">
        <v>2072</v>
      </c>
      <c r="L16" s="226">
        <v>0</v>
      </c>
      <c r="M16" s="226">
        <v>0</v>
      </c>
      <c r="N16" s="226">
        <v>0</v>
      </c>
      <c r="O16" s="32"/>
    </row>
    <row r="17" spans="1:15" ht="15.75" customHeight="1" x14ac:dyDescent="0.35">
      <c r="A17" s="29"/>
      <c r="B17" s="530" t="s">
        <v>2073</v>
      </c>
      <c r="C17" s="543">
        <v>0</v>
      </c>
      <c r="D17" s="544">
        <v>0</v>
      </c>
      <c r="E17" s="545">
        <v>0</v>
      </c>
      <c r="F17" s="540"/>
      <c r="G17" s="530" t="s">
        <v>2074</v>
      </c>
      <c r="H17" s="546">
        <v>0</v>
      </c>
      <c r="I17" s="547">
        <v>0</v>
      </c>
      <c r="J17" s="534"/>
      <c r="K17" s="324" t="s">
        <v>2075</v>
      </c>
      <c r="L17" s="325">
        <v>0</v>
      </c>
      <c r="M17" s="325">
        <v>0</v>
      </c>
      <c r="N17" s="325">
        <v>0</v>
      </c>
      <c r="O17" s="32"/>
    </row>
    <row r="18" spans="1:15" ht="15" customHeight="1" x14ac:dyDescent="0.35">
      <c r="A18" s="29"/>
      <c r="B18" s="548" t="s">
        <v>2076</v>
      </c>
      <c r="C18" s="549">
        <v>2</v>
      </c>
      <c r="D18" s="550">
        <v>2</v>
      </c>
      <c r="E18" s="551">
        <v>3.4285714285714302</v>
      </c>
      <c r="F18" s="540"/>
      <c r="G18" s="530" t="s">
        <v>2077</v>
      </c>
      <c r="H18" s="552">
        <v>2</v>
      </c>
      <c r="I18" s="553">
        <v>1</v>
      </c>
      <c r="J18" s="534"/>
      <c r="K18" s="328" t="s">
        <v>2078</v>
      </c>
      <c r="L18" s="329">
        <v>0</v>
      </c>
      <c r="M18" s="329">
        <v>0</v>
      </c>
      <c r="N18" s="329">
        <v>0</v>
      </c>
      <c r="O18" s="32"/>
    </row>
    <row r="19" spans="1:15" ht="15" customHeight="1" x14ac:dyDescent="0.35">
      <c r="A19" s="29"/>
      <c r="B19" s="530" t="s">
        <v>2079</v>
      </c>
      <c r="C19" s="554">
        <v>0</v>
      </c>
      <c r="D19" s="35">
        <v>0</v>
      </c>
      <c r="E19" s="555">
        <v>0</v>
      </c>
      <c r="F19" s="540"/>
      <c r="G19" s="530" t="s">
        <v>2080</v>
      </c>
      <c r="H19" s="556">
        <v>0</v>
      </c>
      <c r="I19" s="557">
        <v>0</v>
      </c>
      <c r="J19" s="534"/>
      <c r="K19" s="330" t="s">
        <v>2081</v>
      </c>
      <c r="L19" s="226">
        <v>0</v>
      </c>
      <c r="M19" s="226">
        <v>0</v>
      </c>
      <c r="N19" s="226">
        <v>0</v>
      </c>
      <c r="O19" s="32"/>
    </row>
    <row r="20" spans="1:15" ht="15.75" customHeight="1" x14ac:dyDescent="0.35">
      <c r="A20" s="29"/>
      <c r="B20" s="558" t="s">
        <v>2082</v>
      </c>
      <c r="C20" s="559">
        <v>0</v>
      </c>
      <c r="D20" s="560">
        <v>0</v>
      </c>
      <c r="E20" s="561">
        <v>0</v>
      </c>
      <c r="F20" s="540"/>
      <c r="G20" s="530" t="s">
        <v>2083</v>
      </c>
      <c r="H20" s="562">
        <v>0</v>
      </c>
      <c r="I20" s="563">
        <v>0</v>
      </c>
      <c r="J20" s="534"/>
      <c r="K20" s="330" t="s">
        <v>2084</v>
      </c>
      <c r="L20" s="226">
        <v>0</v>
      </c>
      <c r="M20" s="226">
        <v>0</v>
      </c>
      <c r="N20" s="226">
        <v>0</v>
      </c>
      <c r="O20" s="32"/>
    </row>
    <row r="21" spans="1:15" ht="15" customHeight="1" x14ac:dyDescent="0.35">
      <c r="A21" s="29"/>
      <c r="B21" s="564" t="s">
        <v>2085</v>
      </c>
      <c r="C21" s="741">
        <v>68460</v>
      </c>
      <c r="D21" s="742"/>
      <c r="E21" s="743"/>
      <c r="F21" s="21"/>
      <c r="G21" s="48"/>
      <c r="H21" s="565"/>
      <c r="I21" s="565"/>
      <c r="J21" s="22"/>
      <c r="K21" s="48"/>
      <c r="L21" s="48"/>
      <c r="M21" s="48"/>
      <c r="N21" s="48"/>
      <c r="O21" s="23"/>
    </row>
    <row r="22" spans="1:15" ht="15" customHeight="1" x14ac:dyDescent="0.35">
      <c r="A22" s="29"/>
      <c r="B22" s="319" t="s">
        <v>1555</v>
      </c>
      <c r="C22" s="699">
        <v>1</v>
      </c>
      <c r="D22" s="699"/>
      <c r="E22" s="699"/>
      <c r="F22" s="21"/>
      <c r="G22" s="28"/>
      <c r="H22" s="28"/>
      <c r="I22" s="22"/>
      <c r="J22" s="22"/>
      <c r="K22" s="566"/>
      <c r="L22" s="22"/>
      <c r="M22" s="22"/>
      <c r="N22" s="22"/>
      <c r="O22" s="23"/>
    </row>
    <row r="23" spans="1:15" ht="15" customHeight="1" x14ac:dyDescent="0.35">
      <c r="A23" s="29"/>
      <c r="B23" s="319" t="s">
        <v>1558</v>
      </c>
      <c r="C23" s="704">
        <v>0.9</v>
      </c>
      <c r="D23" s="705"/>
      <c r="E23" s="706"/>
      <c r="F23" s="29"/>
      <c r="G23" s="567" t="s">
        <v>2086</v>
      </c>
      <c r="H23" s="568">
        <v>0.61159998000000004</v>
      </c>
      <c r="I23" s="569"/>
      <c r="J23" s="22"/>
      <c r="K23" s="738" t="s">
        <v>2087</v>
      </c>
      <c r="L23" s="738"/>
      <c r="M23" s="738"/>
      <c r="N23" s="739"/>
      <c r="O23" s="23"/>
    </row>
    <row r="24" spans="1:15" ht="15" customHeight="1" x14ac:dyDescent="0.35">
      <c r="A24" s="29"/>
      <c r="B24" s="319" t="s">
        <v>2088</v>
      </c>
      <c r="C24" s="740">
        <v>0</v>
      </c>
      <c r="D24" s="740"/>
      <c r="E24" s="740"/>
      <c r="F24" s="323"/>
      <c r="G24" s="567" t="s">
        <v>2089</v>
      </c>
      <c r="H24" s="568">
        <v>1</v>
      </c>
      <c r="I24" s="318"/>
      <c r="J24" s="42"/>
      <c r="K24" s="585" t="s">
        <v>2090</v>
      </c>
      <c r="L24" s="586"/>
      <c r="M24" s="340">
        <v>68460</v>
      </c>
      <c r="N24" s="318"/>
      <c r="O24" s="23"/>
    </row>
    <row r="25" spans="1:15" ht="15" customHeight="1" x14ac:dyDescent="0.25">
      <c r="A25" s="21"/>
      <c r="B25" s="331"/>
      <c r="C25" s="332"/>
      <c r="D25" s="38"/>
      <c r="E25" s="38"/>
      <c r="F25" s="22"/>
      <c r="G25" s="48"/>
      <c r="H25" s="48"/>
      <c r="I25" s="22"/>
      <c r="J25" s="22"/>
      <c r="K25" s="333"/>
      <c r="L25" s="333"/>
      <c r="M25" s="333"/>
      <c r="N25" s="28"/>
      <c r="O25" s="23"/>
    </row>
    <row r="26" spans="1:15" ht="15" customHeight="1" x14ac:dyDescent="0.35">
      <c r="A26" s="21"/>
      <c r="B26" s="670"/>
      <c r="C26" s="670"/>
      <c r="D26" s="670"/>
      <c r="E26" s="670"/>
      <c r="F26" s="27"/>
      <c r="G26" s="44"/>
      <c r="H26" s="44"/>
      <c r="I26" s="22"/>
      <c r="J26" s="42"/>
      <c r="K26" s="656" t="s">
        <v>1576</v>
      </c>
      <c r="L26" s="666" t="s">
        <v>1577</v>
      </c>
      <c r="M26" s="667"/>
      <c r="N26" s="654">
        <v>0.61159998000000004</v>
      </c>
      <c r="O26" s="32"/>
    </row>
    <row r="27" spans="1:15" ht="19.5" customHeight="1" x14ac:dyDescent="0.35">
      <c r="A27" s="29"/>
      <c r="B27" s="671" t="s">
        <v>2091</v>
      </c>
      <c r="C27" s="672"/>
      <c r="D27" s="672"/>
      <c r="E27" s="672"/>
      <c r="F27" s="672"/>
      <c r="G27" s="672"/>
      <c r="H27" s="673"/>
      <c r="I27" s="570"/>
      <c r="J27" s="571"/>
      <c r="K27" s="657"/>
      <c r="L27" s="642" t="s">
        <v>1578</v>
      </c>
      <c r="M27" s="586"/>
      <c r="N27" s="655"/>
      <c r="O27" s="32"/>
    </row>
    <row r="28" spans="1:15" ht="21.75" customHeight="1" x14ac:dyDescent="0.25">
      <c r="A28" s="29"/>
      <c r="B28" s="674"/>
      <c r="C28" s="675"/>
      <c r="D28" s="675"/>
      <c r="E28" s="675"/>
      <c r="F28" s="675"/>
      <c r="G28" s="675"/>
      <c r="H28" s="676"/>
      <c r="I28" s="570"/>
      <c r="J28" s="572"/>
      <c r="K28" s="321"/>
      <c r="L28" s="333"/>
      <c r="M28" s="313"/>
      <c r="N28" s="313"/>
      <c r="O28" s="23"/>
    </row>
    <row r="29" spans="1:15" ht="15" customHeight="1" x14ac:dyDescent="0.35">
      <c r="A29" s="21"/>
      <c r="B29" s="336"/>
      <c r="C29" s="336"/>
      <c r="D29" s="336"/>
      <c r="E29" s="336"/>
      <c r="F29" s="38"/>
      <c r="G29" s="48"/>
      <c r="H29" s="48"/>
      <c r="I29" s="22"/>
      <c r="J29" s="42"/>
      <c r="K29" s="291" t="s">
        <v>2092</v>
      </c>
      <c r="L29" s="246">
        <v>1.2231999600000001</v>
      </c>
      <c r="M29" s="318"/>
      <c r="N29" s="22"/>
      <c r="O29" s="23"/>
    </row>
    <row r="30" spans="1:15" ht="15" customHeight="1" x14ac:dyDescent="0.35">
      <c r="A30" s="29"/>
      <c r="B30" s="337" t="s">
        <v>2093</v>
      </c>
      <c r="C30" s="573">
        <v>121543.8833154</v>
      </c>
      <c r="D30" s="573">
        <v>121543.8833154</v>
      </c>
      <c r="E30" s="573">
        <v>208360.94282639999</v>
      </c>
      <c r="F30" s="318"/>
      <c r="G30" s="22"/>
      <c r="H30" s="22"/>
      <c r="I30" s="22"/>
      <c r="J30" s="42"/>
      <c r="K30" s="291" t="s">
        <v>2094</v>
      </c>
      <c r="L30" s="36">
        <v>2</v>
      </c>
      <c r="M30" s="318"/>
      <c r="N30" s="22"/>
      <c r="O30" s="23"/>
    </row>
    <row r="31" spans="1:15" ht="15" customHeight="1" x14ac:dyDescent="0.25">
      <c r="A31" s="51"/>
      <c r="B31" s="53"/>
      <c r="C31" s="53"/>
      <c r="D31" s="53"/>
      <c r="E31" s="53"/>
      <c r="F31" s="52"/>
      <c r="G31" s="52"/>
      <c r="H31" s="52"/>
      <c r="I31" s="52"/>
      <c r="J31" s="52"/>
      <c r="K31" s="53"/>
      <c r="L31" s="53"/>
      <c r="M31" s="52"/>
      <c r="N31" s="52"/>
      <c r="O31" s="54"/>
    </row>
  </sheetData>
  <mergeCells count="16">
    <mergeCell ref="A11:F11"/>
    <mergeCell ref="B27:H28"/>
    <mergeCell ref="K26:K27"/>
    <mergeCell ref="N26:N27"/>
    <mergeCell ref="L27:M27"/>
    <mergeCell ref="B26:E26"/>
    <mergeCell ref="L26:M26"/>
    <mergeCell ref="C23:E23"/>
    <mergeCell ref="K23:N23"/>
    <mergeCell ref="C24:E24"/>
    <mergeCell ref="K24:L24"/>
    <mergeCell ref="H13:I13"/>
    <mergeCell ref="C13:E13"/>
    <mergeCell ref="L13:N13"/>
    <mergeCell ref="C21:E21"/>
    <mergeCell ref="C22:E22"/>
  </mergeCells>
  <hyperlinks>
    <hyperlink ref="D4" location="'Rekapitulace'!B5" display="&lt;&lt;&lt; Zpět na rekapitulaci" xr:uid="{00000000-0004-0000-F700-000000000000}"/>
  </hyperlinks>
  <pageMargins left="0.7" right="0.7" top="0.78740157499999996" bottom="0.78740157499999996" header="0.3" footer="0.3"/>
  <drawing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dimension ref="A1:G34"/>
  <sheetViews>
    <sheetView showGridLines="0" workbookViewId="0"/>
  </sheetViews>
  <sheetFormatPr defaultColWidth="12.140625" defaultRowHeight="15" customHeight="1" x14ac:dyDescent="0.25"/>
  <cols>
    <col min="1" max="1" width="25.5703125" customWidth="1"/>
    <col min="2" max="4" width="21.85546875" customWidth="1"/>
  </cols>
  <sheetData>
    <row r="1" spans="1:4" x14ac:dyDescent="0.25">
      <c r="A1" s="17" t="s">
        <v>1</v>
      </c>
      <c r="B1" s="18" t="s">
        <v>2199</v>
      </c>
    </row>
    <row r="2" spans="1:4" x14ac:dyDescent="0.25">
      <c r="A2" s="17" t="s">
        <v>0</v>
      </c>
      <c r="B2" s="18" t="s">
        <v>292</v>
      </c>
    </row>
    <row r="3" spans="1:4" x14ac:dyDescent="0.25">
      <c r="A3" s="17" t="s">
        <v>2</v>
      </c>
      <c r="B3" s="18" t="s">
        <v>21</v>
      </c>
    </row>
    <row r="4" spans="1:4" x14ac:dyDescent="0.25">
      <c r="A4" s="17" t="s">
        <v>315</v>
      </c>
      <c r="B4" s="18" t="s">
        <v>58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456637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ht="27.75" customHeight="1" x14ac:dyDescent="0.25">
      <c r="A11" s="479"/>
      <c r="B11" s="480" t="s">
        <v>1805</v>
      </c>
      <c r="C11" s="480" t="s">
        <v>1806</v>
      </c>
      <c r="D11" s="480" t="s">
        <v>1807</v>
      </c>
    </row>
    <row r="12" spans="1:4" ht="15.75" customHeight="1" x14ac:dyDescent="0.25">
      <c r="A12" s="481" t="s">
        <v>1808</v>
      </c>
      <c r="B12" s="732"/>
      <c r="C12" s="733"/>
      <c r="D12" s="734"/>
    </row>
    <row r="13" spans="1:4" ht="15" customHeight="1" x14ac:dyDescent="0.25">
      <c r="A13" s="482" t="s">
        <v>1584</v>
      </c>
      <c r="B13" s="483">
        <v>66754</v>
      </c>
      <c r="C13" s="484">
        <v>197821</v>
      </c>
      <c r="D13" s="485">
        <v>33.744647939298702</v>
      </c>
    </row>
    <row r="14" spans="1:4" ht="15" customHeight="1" x14ac:dyDescent="0.25">
      <c r="A14" s="486" t="s">
        <v>1809</v>
      </c>
      <c r="B14" s="487">
        <v>15</v>
      </c>
      <c r="C14" s="192">
        <v>28</v>
      </c>
      <c r="D14" s="488">
        <v>53.571428571428598</v>
      </c>
    </row>
    <row r="15" spans="1:4" ht="15" customHeight="1" x14ac:dyDescent="0.25">
      <c r="A15" s="486" t="s">
        <v>433</v>
      </c>
      <c r="B15" s="489">
        <v>1.47</v>
      </c>
      <c r="C15" s="193">
        <v>1.47</v>
      </c>
      <c r="D15" s="490"/>
    </row>
    <row r="16" spans="1:4" ht="15" customHeight="1" x14ac:dyDescent="0.25">
      <c r="A16" s="486" t="s">
        <v>1810</v>
      </c>
      <c r="B16" s="487">
        <v>0</v>
      </c>
      <c r="C16" s="192" t="s">
        <v>323</v>
      </c>
      <c r="D16" s="488" t="s">
        <v>323</v>
      </c>
    </row>
    <row r="17" spans="1:7" ht="15" customHeight="1" x14ac:dyDescent="0.25">
      <c r="A17" s="486" t="s">
        <v>1811</v>
      </c>
      <c r="B17" s="491">
        <v>358508.82</v>
      </c>
      <c r="C17" s="492">
        <v>41711.56</v>
      </c>
      <c r="D17" s="493">
        <v>859.49511358481902</v>
      </c>
    </row>
    <row r="18" spans="1:7" ht="15" customHeight="1" x14ac:dyDescent="0.25">
      <c r="A18" s="494" t="s">
        <v>1812</v>
      </c>
      <c r="B18" s="495">
        <v>456637.2</v>
      </c>
      <c r="C18" s="496" t="s">
        <v>323</v>
      </c>
      <c r="D18" s="497" t="s">
        <v>323</v>
      </c>
    </row>
    <row r="19" spans="1:7" ht="15" customHeight="1" x14ac:dyDescent="0.25">
      <c r="A19" s="498" t="s">
        <v>1813</v>
      </c>
      <c r="B19" s="729"/>
      <c r="C19" s="730"/>
      <c r="D19" s="731"/>
    </row>
    <row r="20" spans="1:7" ht="15" customHeight="1" x14ac:dyDescent="0.25">
      <c r="A20" s="499" t="s">
        <v>1584</v>
      </c>
      <c r="B20" s="500">
        <v>66754</v>
      </c>
      <c r="C20" s="501">
        <v>78465</v>
      </c>
      <c r="D20" s="502">
        <v>85.074874147709195</v>
      </c>
    </row>
    <row r="21" spans="1:7" ht="15" customHeight="1" x14ac:dyDescent="0.25">
      <c r="A21" s="499" t="s">
        <v>1809</v>
      </c>
      <c r="B21" s="503">
        <v>15</v>
      </c>
      <c r="C21" s="192">
        <v>16</v>
      </c>
      <c r="D21" s="488">
        <v>93.75</v>
      </c>
    </row>
    <row r="22" spans="1:7" ht="15" customHeight="1" x14ac:dyDescent="0.25">
      <c r="A22" s="499" t="s">
        <v>433</v>
      </c>
      <c r="B22" s="504">
        <v>1.47</v>
      </c>
      <c r="C22" s="193">
        <v>1.47</v>
      </c>
      <c r="D22" s="490"/>
    </row>
    <row r="23" spans="1:7" ht="15" customHeight="1" x14ac:dyDescent="0.25">
      <c r="A23" s="499" t="s">
        <v>1810</v>
      </c>
      <c r="B23" s="503">
        <v>0</v>
      </c>
      <c r="C23" s="192" t="s">
        <v>323</v>
      </c>
      <c r="D23" s="488" t="s">
        <v>323</v>
      </c>
      <c r="G23" s="505"/>
    </row>
    <row r="24" spans="1:7" ht="15" customHeight="1" x14ac:dyDescent="0.25">
      <c r="A24" s="506" t="s">
        <v>1811</v>
      </c>
      <c r="B24" s="507">
        <v>358508.82</v>
      </c>
      <c r="C24" s="508">
        <v>21017.23</v>
      </c>
      <c r="D24" s="509">
        <v>1705.78530091739</v>
      </c>
    </row>
    <row r="25" spans="1:7" ht="15" customHeight="1" x14ac:dyDescent="0.25">
      <c r="A25" s="510" t="s">
        <v>1812</v>
      </c>
      <c r="B25" s="511">
        <v>456637.2</v>
      </c>
      <c r="C25" s="512" t="s">
        <v>323</v>
      </c>
      <c r="D25" s="513" t="s">
        <v>323</v>
      </c>
    </row>
    <row r="26" spans="1:7" ht="15" customHeight="1" x14ac:dyDescent="0.25">
      <c r="A26" s="514" t="s">
        <v>1814</v>
      </c>
      <c r="B26" s="735"/>
      <c r="C26" s="736"/>
      <c r="D26" s="737"/>
    </row>
    <row r="27" spans="1:7" ht="15" customHeight="1" x14ac:dyDescent="0.25">
      <c r="A27" s="515" t="s">
        <v>1584</v>
      </c>
      <c r="B27" s="500">
        <v>114435.428571429</v>
      </c>
      <c r="C27" s="501">
        <v>197821</v>
      </c>
      <c r="D27" s="502">
        <v>57.847967895940599</v>
      </c>
    </row>
    <row r="28" spans="1:7" ht="15" customHeight="1" x14ac:dyDescent="0.25">
      <c r="A28" s="515" t="s">
        <v>1809</v>
      </c>
      <c r="B28" s="503">
        <v>19.907100199070999</v>
      </c>
      <c r="C28" s="192">
        <v>28</v>
      </c>
      <c r="D28" s="488">
        <v>71.096786425253597</v>
      </c>
    </row>
    <row r="29" spans="1:7" ht="15" customHeight="1" x14ac:dyDescent="0.25">
      <c r="A29" s="515" t="s">
        <v>433</v>
      </c>
      <c r="B29" s="504">
        <v>1.47</v>
      </c>
      <c r="C29" s="193">
        <v>1.47</v>
      </c>
      <c r="D29" s="490"/>
    </row>
    <row r="30" spans="1:7" ht="15" customHeight="1" x14ac:dyDescent="0.25">
      <c r="A30" s="515" t="s">
        <v>1810</v>
      </c>
      <c r="B30" s="503">
        <v>0</v>
      </c>
      <c r="C30" s="192" t="s">
        <v>323</v>
      </c>
      <c r="D30" s="488" t="s">
        <v>323</v>
      </c>
    </row>
    <row r="31" spans="1:7" ht="15" customHeight="1" x14ac:dyDescent="0.25">
      <c r="A31" s="516" t="s">
        <v>1811</v>
      </c>
      <c r="B31" s="507">
        <v>614586.54857142805</v>
      </c>
      <c r="C31" s="508">
        <v>41711.56</v>
      </c>
      <c r="D31" s="509">
        <v>1473.4201947168301</v>
      </c>
    </row>
    <row r="32" spans="1:7" ht="15" customHeight="1" x14ac:dyDescent="0.25">
      <c r="A32" s="517" t="s">
        <v>1812</v>
      </c>
      <c r="B32" s="518">
        <v>782806.62857142801</v>
      </c>
      <c r="C32" s="512" t="s">
        <v>323</v>
      </c>
      <c r="D32" s="513" t="s">
        <v>323</v>
      </c>
    </row>
    <row r="33" spans="1:4" ht="15" customHeight="1" x14ac:dyDescent="0.25">
      <c r="A33" s="519"/>
      <c r="B33" s="519"/>
      <c r="C33" s="519"/>
      <c r="D33" s="519"/>
    </row>
    <row r="34" spans="1:4" ht="15" customHeight="1" x14ac:dyDescent="0.25">
      <c r="A34" s="73"/>
      <c r="B34" s="73"/>
      <c r="C34" s="73"/>
      <c r="D34" s="73"/>
    </row>
  </sheetData>
  <mergeCells count="3">
    <mergeCell ref="B19:D19"/>
    <mergeCell ref="B12:D12"/>
    <mergeCell ref="B26:D26"/>
  </mergeCells>
  <hyperlinks>
    <hyperlink ref="D4" location="'Rekapitulace'!B5" display="&lt;&lt;&lt; Zpět na rekapitulaci" xr:uid="{00000000-0004-0000-F800-000000000000}"/>
  </hyperlinks>
  <pageMargins left="0.7" right="0.7" top="0.78740157499999996" bottom="0.78740157499999996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D12"/>
  <sheetViews>
    <sheetView showGridLines="0" workbookViewId="0"/>
  </sheetViews>
  <sheetFormatPr defaultColWidth="12.140625" defaultRowHeight="15" customHeight="1" x14ac:dyDescent="0.25"/>
  <cols>
    <col min="1" max="1" width="26.85546875" customWidth="1"/>
    <col min="2" max="2" width="15.7109375" customWidth="1"/>
    <col min="3" max="3" width="15.85546875" customWidth="1"/>
  </cols>
  <sheetData>
    <row r="1" spans="1:4" x14ac:dyDescent="0.25">
      <c r="A1" s="17" t="s">
        <v>1</v>
      </c>
      <c r="B1" s="18" t="s">
        <v>1687</v>
      </c>
    </row>
    <row r="2" spans="1:4" x14ac:dyDescent="0.25">
      <c r="A2" s="17" t="s">
        <v>0</v>
      </c>
      <c r="B2" s="18" t="s">
        <v>14</v>
      </c>
    </row>
    <row r="3" spans="1:4" x14ac:dyDescent="0.25">
      <c r="A3" s="17" t="s">
        <v>2</v>
      </c>
      <c r="B3" s="18" t="s">
        <v>21</v>
      </c>
    </row>
    <row r="4" spans="1:4" x14ac:dyDescent="0.25">
      <c r="A4" s="17" t="s">
        <v>315</v>
      </c>
      <c r="B4" s="18" t="s">
        <v>47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1278824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x14ac:dyDescent="0.25">
      <c r="A11" s="358" t="s">
        <v>1680</v>
      </c>
      <c r="B11" s="359" t="s">
        <v>1681</v>
      </c>
      <c r="C11" s="359" t="s">
        <v>1682</v>
      </c>
    </row>
    <row r="12" spans="1:4" x14ac:dyDescent="0.25">
      <c r="A12" s="360" t="s">
        <v>310</v>
      </c>
      <c r="B12" s="361">
        <v>1278824.17</v>
      </c>
      <c r="C12" s="361">
        <v>2192270</v>
      </c>
    </row>
  </sheetData>
  <hyperlinks>
    <hyperlink ref="D4" location="'Rekapitulace'!B5" display="&lt;&lt;&lt; Zpět na rekapitulaci" xr:uid="{00000000-0004-0000-1800-000000000000}"/>
  </hyperlinks>
  <pageMargins left="0.7" right="0.7" top="0.78740157499999996" bottom="0.78740157499999996" header="0.3" footer="0.3"/>
  <drawing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dimension ref="A1:Q31"/>
  <sheetViews>
    <sheetView showGridLines="0" workbookViewId="0"/>
  </sheetViews>
  <sheetFormatPr defaultColWidth="12.140625" defaultRowHeight="15" customHeight="1" x14ac:dyDescent="0.25"/>
  <cols>
    <col min="1" max="1" width="27.85546875" customWidth="1"/>
    <col min="2" max="2" width="20.7109375" customWidth="1"/>
    <col min="3" max="4" width="12.7109375" customWidth="1"/>
    <col min="5" max="5" width="13.85546875" customWidth="1"/>
    <col min="6" max="6" width="3.28515625" customWidth="1"/>
    <col min="7" max="7" width="24.85546875" customWidth="1"/>
    <col min="8" max="8" width="14.5703125" customWidth="1"/>
    <col min="9" max="9" width="14.85546875" customWidth="1"/>
    <col min="10" max="10" width="3.5703125" customWidth="1"/>
    <col min="11" max="11" width="20" customWidth="1"/>
    <col min="12" max="12" width="12.28515625" customWidth="1"/>
    <col min="13" max="13" width="11.7109375" customWidth="1"/>
    <col min="14" max="14" width="9.140625" customWidth="1"/>
    <col min="15" max="15" width="3.28515625" customWidth="1"/>
  </cols>
  <sheetData>
    <row r="1" spans="1:17" x14ac:dyDescent="0.25">
      <c r="A1" s="17" t="s">
        <v>1</v>
      </c>
      <c r="B1" s="18" t="s">
        <v>2200</v>
      </c>
    </row>
    <row r="2" spans="1:17" x14ac:dyDescent="0.25">
      <c r="A2" s="17" t="s">
        <v>0</v>
      </c>
      <c r="B2" s="18" t="s">
        <v>295</v>
      </c>
    </row>
    <row r="3" spans="1:17" x14ac:dyDescent="0.25">
      <c r="A3" s="17" t="s">
        <v>2</v>
      </c>
      <c r="B3" s="18" t="s">
        <v>21</v>
      </c>
    </row>
    <row r="4" spans="1:17" x14ac:dyDescent="0.25">
      <c r="A4" s="17" t="s">
        <v>315</v>
      </c>
      <c r="B4" s="18" t="s">
        <v>196</v>
      </c>
      <c r="D4" s="19" t="s">
        <v>316</v>
      </c>
    </row>
    <row r="5" spans="1:17" x14ac:dyDescent="0.25">
      <c r="A5" s="17" t="s">
        <v>317</v>
      </c>
      <c r="B5" s="18" t="s">
        <v>318</v>
      </c>
    </row>
    <row r="6" spans="1:17" x14ac:dyDescent="0.25">
      <c r="A6" s="17" t="s">
        <v>319</v>
      </c>
      <c r="B6" s="18" t="s">
        <v>320</v>
      </c>
    </row>
    <row r="7" spans="1:17" x14ac:dyDescent="0.25">
      <c r="A7" s="17" t="s">
        <v>321</v>
      </c>
      <c r="B7" s="20">
        <v>519214</v>
      </c>
    </row>
    <row r="8" spans="1:17" x14ac:dyDescent="0.25">
      <c r="A8" s="17" t="s">
        <v>322</v>
      </c>
      <c r="B8" s="18" t="s">
        <v>323</v>
      </c>
    </row>
    <row r="9" spans="1:17" x14ac:dyDescent="0.25">
      <c r="A9" s="17" t="s">
        <v>324</v>
      </c>
      <c r="B9" s="18" t="s">
        <v>323</v>
      </c>
    </row>
    <row r="11" spans="1:17" ht="15" customHeight="1" x14ac:dyDescent="0.35">
      <c r="A11" s="578" t="s">
        <v>2066</v>
      </c>
      <c r="B11" s="579"/>
      <c r="C11" s="579"/>
      <c r="D11" s="579"/>
      <c r="E11" s="579"/>
      <c r="F11" s="579"/>
      <c r="G11" s="528"/>
      <c r="H11" s="528"/>
      <c r="I11" s="528"/>
      <c r="J11" s="528"/>
      <c r="K11" s="313"/>
      <c r="L11" s="313"/>
      <c r="M11" s="313"/>
      <c r="N11" s="313"/>
      <c r="O11" s="314"/>
    </row>
    <row r="12" spans="1:17" ht="15" customHeight="1" x14ac:dyDescent="0.25">
      <c r="A12" s="21"/>
      <c r="B12" s="22"/>
      <c r="C12" s="28"/>
      <c r="D12" s="28"/>
      <c r="E12" s="28"/>
      <c r="F12" s="22"/>
      <c r="G12" s="22"/>
      <c r="H12" s="28"/>
      <c r="I12" s="28"/>
      <c r="J12" s="22"/>
      <c r="K12" s="22"/>
      <c r="L12" s="28"/>
      <c r="M12" s="28"/>
      <c r="N12" s="28"/>
      <c r="O12" s="23"/>
    </row>
    <row r="13" spans="1:17" ht="15" customHeight="1" x14ac:dyDescent="0.25">
      <c r="A13" s="21"/>
      <c r="B13" s="315"/>
      <c r="C13" s="585" t="s">
        <v>1523</v>
      </c>
      <c r="D13" s="642"/>
      <c r="E13" s="586"/>
      <c r="F13" s="316"/>
      <c r="G13" s="42"/>
      <c r="H13" s="577" t="s">
        <v>1545</v>
      </c>
      <c r="I13" s="577"/>
      <c r="J13" s="21"/>
      <c r="K13" s="529"/>
      <c r="L13" s="577" t="s">
        <v>1546</v>
      </c>
      <c r="M13" s="577"/>
      <c r="N13" s="577"/>
      <c r="O13" s="32"/>
    </row>
    <row r="14" spans="1:17" ht="15" customHeight="1" x14ac:dyDescent="0.25">
      <c r="A14" s="29"/>
      <c r="B14" s="317" t="s">
        <v>363</v>
      </c>
      <c r="C14" s="380" t="s">
        <v>4</v>
      </c>
      <c r="D14" s="380" t="s">
        <v>372</v>
      </c>
      <c r="E14" s="380" t="s">
        <v>6</v>
      </c>
      <c r="F14" s="316"/>
      <c r="G14" s="315"/>
      <c r="H14" s="380" t="s">
        <v>4</v>
      </c>
      <c r="I14" s="380" t="s">
        <v>372</v>
      </c>
      <c r="J14" s="32"/>
      <c r="K14" s="317" t="s">
        <v>363</v>
      </c>
      <c r="L14" s="47" t="s">
        <v>4</v>
      </c>
      <c r="M14" s="47" t="s">
        <v>372</v>
      </c>
      <c r="N14" s="47" t="s">
        <v>6</v>
      </c>
      <c r="O14" s="32"/>
      <c r="Q14" s="349"/>
    </row>
    <row r="15" spans="1:17" ht="15" customHeight="1" x14ac:dyDescent="0.35">
      <c r="A15" s="29"/>
      <c r="B15" s="530" t="s">
        <v>2067</v>
      </c>
      <c r="C15" s="531">
        <v>7.5842000299999999</v>
      </c>
      <c r="D15" s="532">
        <v>7.5842000299999999</v>
      </c>
      <c r="E15" s="533">
        <v>13.0014857657143</v>
      </c>
      <c r="F15" s="534"/>
      <c r="G15" s="530" t="s">
        <v>2068</v>
      </c>
      <c r="H15" s="535">
        <v>5.9238998799999996</v>
      </c>
      <c r="I15" s="536">
        <v>3.8921998800000002</v>
      </c>
      <c r="J15" s="534"/>
      <c r="K15" s="319" t="s">
        <v>2069</v>
      </c>
      <c r="L15" s="226">
        <v>0</v>
      </c>
      <c r="M15" s="226">
        <v>0</v>
      </c>
      <c r="N15" s="226">
        <v>0</v>
      </c>
      <c r="O15" s="32"/>
    </row>
    <row r="16" spans="1:17" ht="15" customHeight="1" x14ac:dyDescent="0.35">
      <c r="A16" s="29"/>
      <c r="B16" s="530" t="s">
        <v>2070</v>
      </c>
      <c r="C16" s="537">
        <v>0</v>
      </c>
      <c r="D16" s="538">
        <v>0</v>
      </c>
      <c r="E16" s="539">
        <v>0</v>
      </c>
      <c r="F16" s="540"/>
      <c r="G16" s="530" t="s">
        <v>2071</v>
      </c>
      <c r="H16" s="541">
        <v>0</v>
      </c>
      <c r="I16" s="542">
        <v>0</v>
      </c>
      <c r="J16" s="534"/>
      <c r="K16" s="319" t="s">
        <v>2072</v>
      </c>
      <c r="L16" s="226">
        <v>0</v>
      </c>
      <c r="M16" s="226">
        <v>0</v>
      </c>
      <c r="N16" s="226">
        <v>0</v>
      </c>
      <c r="O16" s="32"/>
    </row>
    <row r="17" spans="1:15" ht="15.75" customHeight="1" x14ac:dyDescent="0.35">
      <c r="A17" s="29"/>
      <c r="B17" s="530" t="s">
        <v>2073</v>
      </c>
      <c r="C17" s="543">
        <v>0</v>
      </c>
      <c r="D17" s="544">
        <v>0</v>
      </c>
      <c r="E17" s="545">
        <v>0</v>
      </c>
      <c r="F17" s="540"/>
      <c r="G17" s="530" t="s">
        <v>2074</v>
      </c>
      <c r="H17" s="546">
        <v>0</v>
      </c>
      <c r="I17" s="547">
        <v>0</v>
      </c>
      <c r="J17" s="534"/>
      <c r="K17" s="324" t="s">
        <v>2075</v>
      </c>
      <c r="L17" s="325">
        <v>0</v>
      </c>
      <c r="M17" s="325">
        <v>0</v>
      </c>
      <c r="N17" s="325">
        <v>0</v>
      </c>
      <c r="O17" s="32"/>
    </row>
    <row r="18" spans="1:15" ht="15" customHeight="1" x14ac:dyDescent="0.35">
      <c r="A18" s="29"/>
      <c r="B18" s="548" t="s">
        <v>2076</v>
      </c>
      <c r="C18" s="549">
        <v>9</v>
      </c>
      <c r="D18" s="550">
        <v>9</v>
      </c>
      <c r="E18" s="551">
        <v>15.4285714285714</v>
      </c>
      <c r="F18" s="540"/>
      <c r="G18" s="530" t="s">
        <v>2077</v>
      </c>
      <c r="H18" s="552">
        <v>6</v>
      </c>
      <c r="I18" s="553">
        <v>2</v>
      </c>
      <c r="J18" s="534"/>
      <c r="K18" s="328" t="s">
        <v>2078</v>
      </c>
      <c r="L18" s="329">
        <v>0</v>
      </c>
      <c r="M18" s="329">
        <v>0</v>
      </c>
      <c r="N18" s="329">
        <v>0</v>
      </c>
      <c r="O18" s="32"/>
    </row>
    <row r="19" spans="1:15" ht="15" customHeight="1" x14ac:dyDescent="0.35">
      <c r="A19" s="29"/>
      <c r="B19" s="530" t="s">
        <v>2079</v>
      </c>
      <c r="C19" s="554">
        <v>0</v>
      </c>
      <c r="D19" s="35">
        <v>0</v>
      </c>
      <c r="E19" s="555">
        <v>0</v>
      </c>
      <c r="F19" s="540"/>
      <c r="G19" s="530" t="s">
        <v>2080</v>
      </c>
      <c r="H19" s="556">
        <v>0</v>
      </c>
      <c r="I19" s="557">
        <v>0</v>
      </c>
      <c r="J19" s="534"/>
      <c r="K19" s="330" t="s">
        <v>2081</v>
      </c>
      <c r="L19" s="226">
        <v>0</v>
      </c>
      <c r="M19" s="226">
        <v>0</v>
      </c>
      <c r="N19" s="226">
        <v>0</v>
      </c>
      <c r="O19" s="32"/>
    </row>
    <row r="20" spans="1:15" ht="15.75" customHeight="1" x14ac:dyDescent="0.35">
      <c r="A20" s="29"/>
      <c r="B20" s="558" t="s">
        <v>2082</v>
      </c>
      <c r="C20" s="559">
        <v>0</v>
      </c>
      <c r="D20" s="560">
        <v>0</v>
      </c>
      <c r="E20" s="561">
        <v>0</v>
      </c>
      <c r="F20" s="540"/>
      <c r="G20" s="530" t="s">
        <v>2083</v>
      </c>
      <c r="H20" s="562">
        <v>0</v>
      </c>
      <c r="I20" s="563">
        <v>0</v>
      </c>
      <c r="J20" s="534"/>
      <c r="K20" s="330" t="s">
        <v>2084</v>
      </c>
      <c r="L20" s="226">
        <v>0</v>
      </c>
      <c r="M20" s="226">
        <v>0</v>
      </c>
      <c r="N20" s="226">
        <v>0</v>
      </c>
      <c r="O20" s="32"/>
    </row>
    <row r="21" spans="1:15" ht="15" customHeight="1" x14ac:dyDescent="0.35">
      <c r="A21" s="29"/>
      <c r="B21" s="564" t="s">
        <v>2085</v>
      </c>
      <c r="C21" s="741">
        <v>68460</v>
      </c>
      <c r="D21" s="742"/>
      <c r="E21" s="743"/>
      <c r="F21" s="21"/>
      <c r="G21" s="48"/>
      <c r="H21" s="565"/>
      <c r="I21" s="565"/>
      <c r="J21" s="22"/>
      <c r="K21" s="48"/>
      <c r="L21" s="48"/>
      <c r="M21" s="48"/>
      <c r="N21" s="48"/>
      <c r="O21" s="23"/>
    </row>
    <row r="22" spans="1:15" ht="15" customHeight="1" x14ac:dyDescent="0.35">
      <c r="A22" s="29"/>
      <c r="B22" s="319" t="s">
        <v>1555</v>
      </c>
      <c r="C22" s="699">
        <v>1</v>
      </c>
      <c r="D22" s="699"/>
      <c r="E22" s="699"/>
      <c r="F22" s="21"/>
      <c r="G22" s="28"/>
      <c r="H22" s="28"/>
      <c r="I22" s="22"/>
      <c r="J22" s="22"/>
      <c r="K22" s="566"/>
      <c r="L22" s="22"/>
      <c r="M22" s="22"/>
      <c r="N22" s="22"/>
      <c r="O22" s="23"/>
    </row>
    <row r="23" spans="1:15" ht="15" customHeight="1" x14ac:dyDescent="0.35">
      <c r="A23" s="29"/>
      <c r="B23" s="319" t="s">
        <v>1558</v>
      </c>
      <c r="C23" s="704">
        <v>0.9</v>
      </c>
      <c r="D23" s="705"/>
      <c r="E23" s="706"/>
      <c r="F23" s="29"/>
      <c r="G23" s="567" t="s">
        <v>2086</v>
      </c>
      <c r="H23" s="568">
        <v>0.98731664666666696</v>
      </c>
      <c r="I23" s="569"/>
      <c r="J23" s="22"/>
      <c r="K23" s="738" t="s">
        <v>2087</v>
      </c>
      <c r="L23" s="738"/>
      <c r="M23" s="738"/>
      <c r="N23" s="739"/>
      <c r="O23" s="23"/>
    </row>
    <row r="24" spans="1:15" ht="15" customHeight="1" x14ac:dyDescent="0.35">
      <c r="A24" s="29"/>
      <c r="B24" s="319" t="s">
        <v>2088</v>
      </c>
      <c r="C24" s="740">
        <v>0</v>
      </c>
      <c r="D24" s="740"/>
      <c r="E24" s="740"/>
      <c r="F24" s="323"/>
      <c r="G24" s="567" t="s">
        <v>2089</v>
      </c>
      <c r="H24" s="568">
        <v>1</v>
      </c>
      <c r="I24" s="318"/>
      <c r="J24" s="42"/>
      <c r="K24" s="585" t="s">
        <v>2090</v>
      </c>
      <c r="L24" s="586"/>
      <c r="M24" s="340">
        <v>68460</v>
      </c>
      <c r="N24" s="318"/>
      <c r="O24" s="23"/>
    </row>
    <row r="25" spans="1:15" ht="15" customHeight="1" x14ac:dyDescent="0.25">
      <c r="A25" s="21"/>
      <c r="B25" s="331"/>
      <c r="C25" s="332"/>
      <c r="D25" s="38"/>
      <c r="E25" s="38"/>
      <c r="F25" s="22"/>
      <c r="G25" s="48"/>
      <c r="H25" s="48"/>
      <c r="I25" s="22"/>
      <c r="J25" s="22"/>
      <c r="K25" s="333"/>
      <c r="L25" s="333"/>
      <c r="M25" s="333"/>
      <c r="N25" s="28"/>
      <c r="O25" s="23"/>
    </row>
    <row r="26" spans="1:15" ht="15" customHeight="1" x14ac:dyDescent="0.35">
      <c r="A26" s="21"/>
      <c r="B26" s="670"/>
      <c r="C26" s="670"/>
      <c r="D26" s="670"/>
      <c r="E26" s="670"/>
      <c r="F26" s="27"/>
      <c r="G26" s="44"/>
      <c r="H26" s="44"/>
      <c r="I26" s="22"/>
      <c r="J26" s="42"/>
      <c r="K26" s="656" t="s">
        <v>1576</v>
      </c>
      <c r="L26" s="666" t="s">
        <v>1577</v>
      </c>
      <c r="M26" s="667"/>
      <c r="N26" s="654">
        <v>0.98731664666666696</v>
      </c>
      <c r="O26" s="32"/>
    </row>
    <row r="27" spans="1:15" ht="19.5" customHeight="1" x14ac:dyDescent="0.35">
      <c r="A27" s="29"/>
      <c r="B27" s="671" t="s">
        <v>2091</v>
      </c>
      <c r="C27" s="672"/>
      <c r="D27" s="672"/>
      <c r="E27" s="672"/>
      <c r="F27" s="672"/>
      <c r="G27" s="672"/>
      <c r="H27" s="673"/>
      <c r="I27" s="570"/>
      <c r="J27" s="571"/>
      <c r="K27" s="657"/>
      <c r="L27" s="642" t="s">
        <v>1578</v>
      </c>
      <c r="M27" s="586"/>
      <c r="N27" s="655"/>
      <c r="O27" s="32"/>
    </row>
    <row r="28" spans="1:15" ht="21.75" customHeight="1" x14ac:dyDescent="0.25">
      <c r="A28" s="29"/>
      <c r="B28" s="674"/>
      <c r="C28" s="675"/>
      <c r="D28" s="675"/>
      <c r="E28" s="675"/>
      <c r="F28" s="675"/>
      <c r="G28" s="675"/>
      <c r="H28" s="676"/>
      <c r="I28" s="570"/>
      <c r="J28" s="572"/>
      <c r="K28" s="321"/>
      <c r="L28" s="333"/>
      <c r="M28" s="313"/>
      <c r="N28" s="313"/>
      <c r="O28" s="23"/>
    </row>
    <row r="29" spans="1:15" ht="15" customHeight="1" x14ac:dyDescent="0.35">
      <c r="A29" s="21"/>
      <c r="B29" s="336"/>
      <c r="C29" s="336"/>
      <c r="D29" s="336"/>
      <c r="E29" s="336"/>
      <c r="F29" s="38"/>
      <c r="G29" s="48"/>
      <c r="H29" s="48"/>
      <c r="I29" s="22"/>
      <c r="J29" s="42"/>
      <c r="K29" s="291" t="s">
        <v>2092</v>
      </c>
      <c r="L29" s="246">
        <v>5.9238998799999996</v>
      </c>
      <c r="M29" s="318"/>
      <c r="N29" s="22"/>
      <c r="O29" s="23"/>
    </row>
    <row r="30" spans="1:15" ht="15" customHeight="1" x14ac:dyDescent="0.35">
      <c r="A30" s="29"/>
      <c r="B30" s="337" t="s">
        <v>2093</v>
      </c>
      <c r="C30" s="573">
        <v>519214.33405379998</v>
      </c>
      <c r="D30" s="573">
        <v>519214.33405379998</v>
      </c>
      <c r="E30" s="573">
        <v>890081.71552079997</v>
      </c>
      <c r="F30" s="318"/>
      <c r="G30" s="22"/>
      <c r="H30" s="22"/>
      <c r="I30" s="22"/>
      <c r="J30" s="42"/>
      <c r="K30" s="291" t="s">
        <v>2094</v>
      </c>
      <c r="L30" s="36">
        <v>6</v>
      </c>
      <c r="M30" s="318"/>
      <c r="N30" s="22"/>
      <c r="O30" s="23"/>
    </row>
    <row r="31" spans="1:15" ht="15" customHeight="1" x14ac:dyDescent="0.25">
      <c r="A31" s="51"/>
      <c r="B31" s="53"/>
      <c r="C31" s="53"/>
      <c r="D31" s="53"/>
      <c r="E31" s="53"/>
      <c r="F31" s="52"/>
      <c r="G31" s="52"/>
      <c r="H31" s="52"/>
      <c r="I31" s="52"/>
      <c r="J31" s="52"/>
      <c r="K31" s="53"/>
      <c r="L31" s="53"/>
      <c r="M31" s="52"/>
      <c r="N31" s="52"/>
      <c r="O31" s="54"/>
    </row>
  </sheetData>
  <mergeCells count="16">
    <mergeCell ref="A11:F11"/>
    <mergeCell ref="B27:H28"/>
    <mergeCell ref="K26:K27"/>
    <mergeCell ref="N26:N27"/>
    <mergeCell ref="L27:M27"/>
    <mergeCell ref="B26:E26"/>
    <mergeCell ref="L26:M26"/>
    <mergeCell ref="C23:E23"/>
    <mergeCell ref="K23:N23"/>
    <mergeCell ref="C24:E24"/>
    <mergeCell ref="K24:L24"/>
    <mergeCell ref="H13:I13"/>
    <mergeCell ref="C13:E13"/>
    <mergeCell ref="L13:N13"/>
    <mergeCell ref="C21:E21"/>
    <mergeCell ref="C22:E22"/>
  </mergeCells>
  <hyperlinks>
    <hyperlink ref="D4" location="'Rekapitulace'!B5" display="&lt;&lt;&lt; Zpět na rekapitulaci" xr:uid="{00000000-0004-0000-F900-000000000000}"/>
  </hyperlinks>
  <pageMargins left="0.7" right="0.7" top="0.78740157499999996" bottom="0.78740157499999996" header="0.3" footer="0.3"/>
  <drawing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dimension ref="A1:G34"/>
  <sheetViews>
    <sheetView showGridLines="0" workbookViewId="0"/>
  </sheetViews>
  <sheetFormatPr defaultColWidth="12.140625" defaultRowHeight="15" customHeight="1" x14ac:dyDescent="0.25"/>
  <cols>
    <col min="1" max="1" width="25.5703125" customWidth="1"/>
    <col min="2" max="4" width="21.85546875" customWidth="1"/>
  </cols>
  <sheetData>
    <row r="1" spans="1:4" x14ac:dyDescent="0.25">
      <c r="A1" s="17" t="s">
        <v>1</v>
      </c>
      <c r="B1" s="18" t="s">
        <v>2201</v>
      </c>
    </row>
    <row r="2" spans="1:4" x14ac:dyDescent="0.25">
      <c r="A2" s="17" t="s">
        <v>0</v>
      </c>
      <c r="B2" s="18" t="s">
        <v>295</v>
      </c>
    </row>
    <row r="3" spans="1:4" x14ac:dyDescent="0.25">
      <c r="A3" s="17" t="s">
        <v>2</v>
      </c>
      <c r="B3" s="18" t="s">
        <v>21</v>
      </c>
    </row>
    <row r="4" spans="1:4" x14ac:dyDescent="0.25">
      <c r="A4" s="17" t="s">
        <v>315</v>
      </c>
      <c r="B4" s="18" t="s">
        <v>58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446605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ht="27.75" customHeight="1" x14ac:dyDescent="0.25">
      <c r="A11" s="479"/>
      <c r="B11" s="480" t="s">
        <v>1805</v>
      </c>
      <c r="C11" s="480" t="s">
        <v>1806</v>
      </c>
      <c r="D11" s="480" t="s">
        <v>1807</v>
      </c>
    </row>
    <row r="12" spans="1:4" ht="15.75" customHeight="1" x14ac:dyDescent="0.25">
      <c r="A12" s="481" t="s">
        <v>1808</v>
      </c>
      <c r="B12" s="732"/>
      <c r="C12" s="733"/>
      <c r="D12" s="734"/>
    </row>
    <row r="13" spans="1:4" ht="15" customHeight="1" x14ac:dyDescent="0.25">
      <c r="A13" s="482" t="s">
        <v>1584</v>
      </c>
      <c r="B13" s="483">
        <v>179968</v>
      </c>
      <c r="C13" s="484">
        <v>235986</v>
      </c>
      <c r="D13" s="485">
        <v>76.262151144559397</v>
      </c>
    </row>
    <row r="14" spans="1:4" ht="15" customHeight="1" x14ac:dyDescent="0.25">
      <c r="A14" s="486" t="s">
        <v>1809</v>
      </c>
      <c r="B14" s="487">
        <v>68</v>
      </c>
      <c r="C14" s="192">
        <v>81</v>
      </c>
      <c r="D14" s="488">
        <v>83.950617283950606</v>
      </c>
    </row>
    <row r="15" spans="1:4" ht="15" customHeight="1" x14ac:dyDescent="0.25">
      <c r="A15" s="486" t="s">
        <v>433</v>
      </c>
      <c r="B15" s="489">
        <v>1.47</v>
      </c>
      <c r="C15" s="193">
        <v>1.47</v>
      </c>
      <c r="D15" s="490"/>
    </row>
    <row r="16" spans="1:4" ht="15" customHeight="1" x14ac:dyDescent="0.25">
      <c r="A16" s="486" t="s">
        <v>1810</v>
      </c>
      <c r="B16" s="487">
        <v>0</v>
      </c>
      <c r="C16" s="192" t="s">
        <v>323</v>
      </c>
      <c r="D16" s="488" t="s">
        <v>323</v>
      </c>
    </row>
    <row r="17" spans="1:7" ht="15" customHeight="1" x14ac:dyDescent="0.25">
      <c r="A17" s="486" t="s">
        <v>1811</v>
      </c>
      <c r="B17" s="491">
        <v>182051.68</v>
      </c>
      <c r="C17" s="492">
        <v>162327.01999999999</v>
      </c>
      <c r="D17" s="493">
        <v>112.15118715294599</v>
      </c>
    </row>
    <row r="18" spans="1:7" ht="15" customHeight="1" x14ac:dyDescent="0.25">
      <c r="A18" s="494" t="s">
        <v>1812</v>
      </c>
      <c r="B18" s="495">
        <v>446604.64</v>
      </c>
      <c r="C18" s="496" t="s">
        <v>323</v>
      </c>
      <c r="D18" s="497" t="s">
        <v>323</v>
      </c>
    </row>
    <row r="19" spans="1:7" ht="15" customHeight="1" x14ac:dyDescent="0.25">
      <c r="A19" s="498" t="s">
        <v>1813</v>
      </c>
      <c r="B19" s="729"/>
      <c r="C19" s="730"/>
      <c r="D19" s="731"/>
    </row>
    <row r="20" spans="1:7" ht="15" customHeight="1" x14ac:dyDescent="0.25">
      <c r="A20" s="499" t="s">
        <v>1584</v>
      </c>
      <c r="B20" s="500">
        <v>179968</v>
      </c>
      <c r="C20" s="501">
        <v>85994</v>
      </c>
      <c r="D20" s="502">
        <v>209.27971718957099</v>
      </c>
    </row>
    <row r="21" spans="1:7" ht="15" customHeight="1" x14ac:dyDescent="0.25">
      <c r="A21" s="499" t="s">
        <v>1809</v>
      </c>
      <c r="B21" s="503">
        <v>68</v>
      </c>
      <c r="C21" s="192">
        <v>42</v>
      </c>
      <c r="D21" s="488">
        <v>161.90476190476201</v>
      </c>
    </row>
    <row r="22" spans="1:7" ht="15" customHeight="1" x14ac:dyDescent="0.25">
      <c r="A22" s="499" t="s">
        <v>433</v>
      </c>
      <c r="B22" s="504">
        <v>1.47</v>
      </c>
      <c r="C22" s="193">
        <v>1.47</v>
      </c>
      <c r="D22" s="490"/>
    </row>
    <row r="23" spans="1:7" ht="15" customHeight="1" x14ac:dyDescent="0.25">
      <c r="A23" s="499" t="s">
        <v>1810</v>
      </c>
      <c r="B23" s="503">
        <v>0</v>
      </c>
      <c r="C23" s="192" t="s">
        <v>323</v>
      </c>
      <c r="D23" s="488" t="s">
        <v>323</v>
      </c>
      <c r="G23" s="505"/>
    </row>
    <row r="24" spans="1:7" ht="15" customHeight="1" x14ac:dyDescent="0.25">
      <c r="A24" s="506" t="s">
        <v>1811</v>
      </c>
      <c r="B24" s="507">
        <v>182051.68</v>
      </c>
      <c r="C24" s="508">
        <v>61414.93</v>
      </c>
      <c r="D24" s="509">
        <v>296.42902792529401</v>
      </c>
    </row>
    <row r="25" spans="1:7" ht="15" customHeight="1" x14ac:dyDescent="0.25">
      <c r="A25" s="510" t="s">
        <v>1812</v>
      </c>
      <c r="B25" s="511">
        <v>446604.64</v>
      </c>
      <c r="C25" s="512" t="s">
        <v>323</v>
      </c>
      <c r="D25" s="513" t="s">
        <v>323</v>
      </c>
    </row>
    <row r="26" spans="1:7" ht="15" customHeight="1" x14ac:dyDescent="0.25">
      <c r="A26" s="514" t="s">
        <v>1814</v>
      </c>
      <c r="B26" s="735"/>
      <c r="C26" s="736"/>
      <c r="D26" s="737"/>
    </row>
    <row r="27" spans="1:7" ht="15" customHeight="1" x14ac:dyDescent="0.25">
      <c r="A27" s="515" t="s">
        <v>1584</v>
      </c>
      <c r="B27" s="500">
        <v>308516.57142857101</v>
      </c>
      <c r="C27" s="501">
        <v>235986</v>
      </c>
      <c r="D27" s="502">
        <v>130.73511624781599</v>
      </c>
    </row>
    <row r="28" spans="1:7" ht="15" customHeight="1" x14ac:dyDescent="0.25">
      <c r="A28" s="515" t="s">
        <v>1809</v>
      </c>
      <c r="B28" s="503">
        <v>90.245520902455198</v>
      </c>
      <c r="C28" s="192">
        <v>81</v>
      </c>
      <c r="D28" s="488">
        <v>111.414223336364</v>
      </c>
    </row>
    <row r="29" spans="1:7" ht="15" customHeight="1" x14ac:dyDescent="0.25">
      <c r="A29" s="515" t="s">
        <v>433</v>
      </c>
      <c r="B29" s="504">
        <v>1.47</v>
      </c>
      <c r="C29" s="193">
        <v>1.47</v>
      </c>
      <c r="D29" s="490"/>
    </row>
    <row r="30" spans="1:7" ht="15" customHeight="1" x14ac:dyDescent="0.25">
      <c r="A30" s="515" t="s">
        <v>1810</v>
      </c>
      <c r="B30" s="503">
        <v>0</v>
      </c>
      <c r="C30" s="192" t="s">
        <v>323</v>
      </c>
      <c r="D30" s="488" t="s">
        <v>323</v>
      </c>
    </row>
    <row r="31" spans="1:7" ht="15" customHeight="1" x14ac:dyDescent="0.25">
      <c r="A31" s="516" t="s">
        <v>1811</v>
      </c>
      <c r="B31" s="507">
        <v>312088.59428571397</v>
      </c>
      <c r="C31" s="508">
        <v>162327.01999999999</v>
      </c>
      <c r="D31" s="509">
        <v>192.25917797647901</v>
      </c>
    </row>
    <row r="32" spans="1:7" ht="15" customHeight="1" x14ac:dyDescent="0.25">
      <c r="A32" s="517" t="s">
        <v>1812</v>
      </c>
      <c r="B32" s="518">
        <v>765607.95428571396</v>
      </c>
      <c r="C32" s="512" t="s">
        <v>323</v>
      </c>
      <c r="D32" s="513" t="s">
        <v>323</v>
      </c>
    </row>
    <row r="33" spans="1:4" ht="15" customHeight="1" x14ac:dyDescent="0.25">
      <c r="A33" s="519"/>
      <c r="B33" s="519"/>
      <c r="C33" s="519"/>
      <c r="D33" s="519"/>
    </row>
    <row r="34" spans="1:4" ht="15" customHeight="1" x14ac:dyDescent="0.25">
      <c r="A34" s="73"/>
      <c r="B34" s="73"/>
      <c r="C34" s="73"/>
      <c r="D34" s="73"/>
    </row>
  </sheetData>
  <mergeCells count="3">
    <mergeCell ref="B19:D19"/>
    <mergeCell ref="B12:D12"/>
    <mergeCell ref="B26:D26"/>
  </mergeCells>
  <hyperlinks>
    <hyperlink ref="D4" location="'Rekapitulace'!B5" display="&lt;&lt;&lt; Zpět na rekapitulaci" xr:uid="{00000000-0004-0000-FA00-000000000000}"/>
  </hyperlinks>
  <pageMargins left="0.7" right="0.7" top="0.78740157499999996" bottom="0.78740157499999996" header="0.3" footer="0.3"/>
  <drawing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dimension ref="A1:Q31"/>
  <sheetViews>
    <sheetView showGridLines="0" workbookViewId="0"/>
  </sheetViews>
  <sheetFormatPr defaultColWidth="12.140625" defaultRowHeight="15" customHeight="1" x14ac:dyDescent="0.25"/>
  <cols>
    <col min="1" max="1" width="27.85546875" customWidth="1"/>
    <col min="2" max="2" width="20.7109375" customWidth="1"/>
    <col min="3" max="4" width="12.7109375" customWidth="1"/>
    <col min="5" max="5" width="13.85546875" customWidth="1"/>
    <col min="6" max="6" width="3.28515625" customWidth="1"/>
    <col min="7" max="7" width="24.85546875" customWidth="1"/>
    <col min="8" max="8" width="14.5703125" customWidth="1"/>
    <col min="9" max="9" width="14.85546875" customWidth="1"/>
    <col min="10" max="10" width="3.5703125" customWidth="1"/>
    <col min="11" max="11" width="20" customWidth="1"/>
    <col min="12" max="12" width="12.28515625" customWidth="1"/>
    <col min="13" max="13" width="11.7109375" customWidth="1"/>
    <col min="14" max="14" width="9.140625" customWidth="1"/>
    <col min="15" max="15" width="3.28515625" customWidth="1"/>
  </cols>
  <sheetData>
    <row r="1" spans="1:17" x14ac:dyDescent="0.25">
      <c r="A1" s="17" t="s">
        <v>1</v>
      </c>
      <c r="B1" s="18" t="s">
        <v>2202</v>
      </c>
    </row>
    <row r="2" spans="1:17" x14ac:dyDescent="0.25">
      <c r="A2" s="17" t="s">
        <v>0</v>
      </c>
      <c r="B2" s="18" t="s">
        <v>298</v>
      </c>
    </row>
    <row r="3" spans="1:17" x14ac:dyDescent="0.25">
      <c r="A3" s="17" t="s">
        <v>2</v>
      </c>
      <c r="B3" s="18" t="s">
        <v>21</v>
      </c>
    </row>
    <row r="4" spans="1:17" x14ac:dyDescent="0.25">
      <c r="A4" s="17" t="s">
        <v>315</v>
      </c>
      <c r="B4" s="18" t="s">
        <v>196</v>
      </c>
      <c r="D4" s="19" t="s">
        <v>316</v>
      </c>
    </row>
    <row r="5" spans="1:17" x14ac:dyDescent="0.25">
      <c r="A5" s="17" t="s">
        <v>317</v>
      </c>
      <c r="B5" s="18" t="s">
        <v>318</v>
      </c>
    </row>
    <row r="6" spans="1:17" x14ac:dyDescent="0.25">
      <c r="A6" s="17" t="s">
        <v>319</v>
      </c>
      <c r="B6" s="18" t="s">
        <v>320</v>
      </c>
    </row>
    <row r="7" spans="1:17" x14ac:dyDescent="0.25">
      <c r="A7" s="17" t="s">
        <v>321</v>
      </c>
      <c r="B7" s="20">
        <v>31218</v>
      </c>
    </row>
    <row r="8" spans="1:17" x14ac:dyDescent="0.25">
      <c r="A8" s="17" t="s">
        <v>322</v>
      </c>
      <c r="B8" s="18" t="s">
        <v>323</v>
      </c>
    </row>
    <row r="9" spans="1:17" x14ac:dyDescent="0.25">
      <c r="A9" s="17" t="s">
        <v>324</v>
      </c>
      <c r="B9" s="18" t="s">
        <v>323</v>
      </c>
    </row>
    <row r="11" spans="1:17" ht="15" customHeight="1" x14ac:dyDescent="0.35">
      <c r="A11" s="578" t="s">
        <v>2066</v>
      </c>
      <c r="B11" s="579"/>
      <c r="C11" s="579"/>
      <c r="D11" s="579"/>
      <c r="E11" s="579"/>
      <c r="F11" s="579"/>
      <c r="G11" s="528"/>
      <c r="H11" s="528"/>
      <c r="I11" s="528"/>
      <c r="J11" s="528"/>
      <c r="K11" s="313"/>
      <c r="L11" s="313"/>
      <c r="M11" s="313"/>
      <c r="N11" s="313"/>
      <c r="O11" s="314"/>
    </row>
    <row r="12" spans="1:17" ht="15" customHeight="1" x14ac:dyDescent="0.25">
      <c r="A12" s="21"/>
      <c r="B12" s="22"/>
      <c r="C12" s="28"/>
      <c r="D12" s="28"/>
      <c r="E12" s="28"/>
      <c r="F12" s="22"/>
      <c r="G12" s="22"/>
      <c r="H12" s="28"/>
      <c r="I12" s="28"/>
      <c r="J12" s="22"/>
      <c r="K12" s="22"/>
      <c r="L12" s="28"/>
      <c r="M12" s="28"/>
      <c r="N12" s="28"/>
      <c r="O12" s="23"/>
    </row>
    <row r="13" spans="1:17" ht="15" customHeight="1" x14ac:dyDescent="0.25">
      <c r="A13" s="21"/>
      <c r="B13" s="315"/>
      <c r="C13" s="585" t="s">
        <v>1523</v>
      </c>
      <c r="D13" s="642"/>
      <c r="E13" s="586"/>
      <c r="F13" s="316"/>
      <c r="G13" s="42"/>
      <c r="H13" s="577" t="s">
        <v>1545</v>
      </c>
      <c r="I13" s="577"/>
      <c r="J13" s="21"/>
      <c r="K13" s="529"/>
      <c r="L13" s="577" t="s">
        <v>1546</v>
      </c>
      <c r="M13" s="577"/>
      <c r="N13" s="577"/>
      <c r="O13" s="32"/>
    </row>
    <row r="14" spans="1:17" ht="15" customHeight="1" x14ac:dyDescent="0.25">
      <c r="A14" s="29"/>
      <c r="B14" s="317" t="s">
        <v>363</v>
      </c>
      <c r="C14" s="380" t="s">
        <v>4</v>
      </c>
      <c r="D14" s="380" t="s">
        <v>372</v>
      </c>
      <c r="E14" s="380" t="s">
        <v>6</v>
      </c>
      <c r="F14" s="316"/>
      <c r="G14" s="315"/>
      <c r="H14" s="380" t="s">
        <v>4</v>
      </c>
      <c r="I14" s="380" t="s">
        <v>372</v>
      </c>
      <c r="J14" s="32"/>
      <c r="K14" s="317" t="s">
        <v>363</v>
      </c>
      <c r="L14" s="47" t="s">
        <v>4</v>
      </c>
      <c r="M14" s="47" t="s">
        <v>372</v>
      </c>
      <c r="N14" s="47" t="s">
        <v>6</v>
      </c>
      <c r="O14" s="32"/>
      <c r="Q14" s="349"/>
    </row>
    <row r="15" spans="1:17" ht="15" customHeight="1" x14ac:dyDescent="0.35">
      <c r="A15" s="29"/>
      <c r="B15" s="530" t="s">
        <v>2067</v>
      </c>
      <c r="C15" s="531">
        <v>0.45600000000000002</v>
      </c>
      <c r="D15" s="532">
        <v>0.45600000000000002</v>
      </c>
      <c r="E15" s="533">
        <v>0.78171428571428603</v>
      </c>
      <c r="F15" s="534"/>
      <c r="G15" s="530" t="s">
        <v>2068</v>
      </c>
      <c r="H15" s="535">
        <v>0.53949999999999998</v>
      </c>
      <c r="I15" s="536">
        <v>0</v>
      </c>
      <c r="J15" s="534"/>
      <c r="K15" s="319" t="s">
        <v>2069</v>
      </c>
      <c r="L15" s="226">
        <v>0</v>
      </c>
      <c r="M15" s="226">
        <v>0</v>
      </c>
      <c r="N15" s="226">
        <v>0</v>
      </c>
      <c r="O15" s="32"/>
    </row>
    <row r="16" spans="1:17" ht="15" customHeight="1" x14ac:dyDescent="0.35">
      <c r="A16" s="29"/>
      <c r="B16" s="530" t="s">
        <v>2070</v>
      </c>
      <c r="C16" s="537">
        <v>0</v>
      </c>
      <c r="D16" s="538">
        <v>0</v>
      </c>
      <c r="E16" s="539">
        <v>0</v>
      </c>
      <c r="F16" s="540"/>
      <c r="G16" s="530" t="s">
        <v>2071</v>
      </c>
      <c r="H16" s="541">
        <v>0</v>
      </c>
      <c r="I16" s="542">
        <v>0</v>
      </c>
      <c r="J16" s="534"/>
      <c r="K16" s="319" t="s">
        <v>2072</v>
      </c>
      <c r="L16" s="226">
        <v>0</v>
      </c>
      <c r="M16" s="226">
        <v>0</v>
      </c>
      <c r="N16" s="226">
        <v>0</v>
      </c>
      <c r="O16" s="32"/>
    </row>
    <row r="17" spans="1:15" ht="15.75" customHeight="1" x14ac:dyDescent="0.35">
      <c r="A17" s="29"/>
      <c r="B17" s="530" t="s">
        <v>2073</v>
      </c>
      <c r="C17" s="543">
        <v>0</v>
      </c>
      <c r="D17" s="544">
        <v>0</v>
      </c>
      <c r="E17" s="545">
        <v>0</v>
      </c>
      <c r="F17" s="540"/>
      <c r="G17" s="530" t="s">
        <v>2074</v>
      </c>
      <c r="H17" s="546">
        <v>0</v>
      </c>
      <c r="I17" s="547">
        <v>0</v>
      </c>
      <c r="J17" s="534"/>
      <c r="K17" s="324" t="s">
        <v>2075</v>
      </c>
      <c r="L17" s="325">
        <v>0</v>
      </c>
      <c r="M17" s="325">
        <v>0</v>
      </c>
      <c r="N17" s="325">
        <v>0</v>
      </c>
      <c r="O17" s="32"/>
    </row>
    <row r="18" spans="1:15" ht="15" customHeight="1" x14ac:dyDescent="0.35">
      <c r="A18" s="29"/>
      <c r="B18" s="548" t="s">
        <v>2076</v>
      </c>
      <c r="C18" s="549">
        <v>1</v>
      </c>
      <c r="D18" s="550">
        <v>1</v>
      </c>
      <c r="E18" s="551">
        <v>1.71428571428571</v>
      </c>
      <c r="F18" s="540"/>
      <c r="G18" s="530" t="s">
        <v>2077</v>
      </c>
      <c r="H18" s="552">
        <v>1</v>
      </c>
      <c r="I18" s="553">
        <v>0</v>
      </c>
      <c r="J18" s="534"/>
      <c r="K18" s="328" t="s">
        <v>2078</v>
      </c>
      <c r="L18" s="329">
        <v>0</v>
      </c>
      <c r="M18" s="329">
        <v>0</v>
      </c>
      <c r="N18" s="329">
        <v>0</v>
      </c>
      <c r="O18" s="32"/>
    </row>
    <row r="19" spans="1:15" ht="15" customHeight="1" x14ac:dyDescent="0.35">
      <c r="A19" s="29"/>
      <c r="B19" s="530" t="s">
        <v>2079</v>
      </c>
      <c r="C19" s="554">
        <v>0</v>
      </c>
      <c r="D19" s="35">
        <v>0</v>
      </c>
      <c r="E19" s="555">
        <v>0</v>
      </c>
      <c r="F19" s="540"/>
      <c r="G19" s="530" t="s">
        <v>2080</v>
      </c>
      <c r="H19" s="556">
        <v>0</v>
      </c>
      <c r="I19" s="557">
        <v>0</v>
      </c>
      <c r="J19" s="534"/>
      <c r="K19" s="330" t="s">
        <v>2081</v>
      </c>
      <c r="L19" s="226">
        <v>0</v>
      </c>
      <c r="M19" s="226">
        <v>0</v>
      </c>
      <c r="N19" s="226">
        <v>0</v>
      </c>
      <c r="O19" s="32"/>
    </row>
    <row r="20" spans="1:15" ht="15.75" customHeight="1" x14ac:dyDescent="0.35">
      <c r="A20" s="29"/>
      <c r="B20" s="558" t="s">
        <v>2082</v>
      </c>
      <c r="C20" s="559">
        <v>0</v>
      </c>
      <c r="D20" s="560">
        <v>0</v>
      </c>
      <c r="E20" s="561">
        <v>0</v>
      </c>
      <c r="F20" s="540"/>
      <c r="G20" s="530" t="s">
        <v>2083</v>
      </c>
      <c r="H20" s="562">
        <v>0</v>
      </c>
      <c r="I20" s="563">
        <v>0</v>
      </c>
      <c r="J20" s="534"/>
      <c r="K20" s="330" t="s">
        <v>2084</v>
      </c>
      <c r="L20" s="226">
        <v>0</v>
      </c>
      <c r="M20" s="226">
        <v>0</v>
      </c>
      <c r="N20" s="226">
        <v>0</v>
      </c>
      <c r="O20" s="32"/>
    </row>
    <row r="21" spans="1:15" ht="15" customHeight="1" x14ac:dyDescent="0.35">
      <c r="A21" s="29"/>
      <c r="B21" s="564" t="s">
        <v>2085</v>
      </c>
      <c r="C21" s="741">
        <v>68460</v>
      </c>
      <c r="D21" s="742"/>
      <c r="E21" s="743"/>
      <c r="F21" s="21"/>
      <c r="G21" s="48"/>
      <c r="H21" s="565"/>
      <c r="I21" s="565"/>
      <c r="J21" s="22"/>
      <c r="K21" s="48"/>
      <c r="L21" s="48"/>
      <c r="M21" s="48"/>
      <c r="N21" s="48"/>
      <c r="O21" s="23"/>
    </row>
    <row r="22" spans="1:15" ht="15" customHeight="1" x14ac:dyDescent="0.35">
      <c r="A22" s="29"/>
      <c r="B22" s="319" t="s">
        <v>1555</v>
      </c>
      <c r="C22" s="699">
        <v>1</v>
      </c>
      <c r="D22" s="699"/>
      <c r="E22" s="699"/>
      <c r="F22" s="21"/>
      <c r="G22" s="28"/>
      <c r="H22" s="28"/>
      <c r="I22" s="22"/>
      <c r="J22" s="22"/>
      <c r="K22" s="566"/>
      <c r="L22" s="22"/>
      <c r="M22" s="22"/>
      <c r="N22" s="22"/>
      <c r="O22" s="23"/>
    </row>
    <row r="23" spans="1:15" ht="15" customHeight="1" x14ac:dyDescent="0.35">
      <c r="A23" s="29"/>
      <c r="B23" s="319" t="s">
        <v>1558</v>
      </c>
      <c r="C23" s="704">
        <v>0.9</v>
      </c>
      <c r="D23" s="705"/>
      <c r="E23" s="706"/>
      <c r="F23" s="29"/>
      <c r="G23" s="567" t="s">
        <v>2086</v>
      </c>
      <c r="H23" s="568">
        <v>0.53949999999999998</v>
      </c>
      <c r="I23" s="569"/>
      <c r="J23" s="22"/>
      <c r="K23" s="738" t="s">
        <v>2087</v>
      </c>
      <c r="L23" s="738"/>
      <c r="M23" s="738"/>
      <c r="N23" s="739"/>
      <c r="O23" s="23"/>
    </row>
    <row r="24" spans="1:15" ht="15" customHeight="1" x14ac:dyDescent="0.35">
      <c r="A24" s="29"/>
      <c r="B24" s="319" t="s">
        <v>2088</v>
      </c>
      <c r="C24" s="740">
        <v>0</v>
      </c>
      <c r="D24" s="740"/>
      <c r="E24" s="740"/>
      <c r="F24" s="323"/>
      <c r="G24" s="567" t="s">
        <v>2089</v>
      </c>
      <c r="H24" s="568">
        <v>1</v>
      </c>
      <c r="I24" s="318"/>
      <c r="J24" s="42"/>
      <c r="K24" s="585" t="s">
        <v>2090</v>
      </c>
      <c r="L24" s="586"/>
      <c r="M24" s="340">
        <v>68460</v>
      </c>
      <c r="N24" s="318"/>
      <c r="O24" s="23"/>
    </row>
    <row r="25" spans="1:15" ht="15" customHeight="1" x14ac:dyDescent="0.25">
      <c r="A25" s="21"/>
      <c r="B25" s="331"/>
      <c r="C25" s="332"/>
      <c r="D25" s="38"/>
      <c r="E25" s="38"/>
      <c r="F25" s="22"/>
      <c r="G25" s="48"/>
      <c r="H25" s="48"/>
      <c r="I25" s="22"/>
      <c r="J25" s="22"/>
      <c r="K25" s="333"/>
      <c r="L25" s="333"/>
      <c r="M25" s="333"/>
      <c r="N25" s="28"/>
      <c r="O25" s="23"/>
    </row>
    <row r="26" spans="1:15" ht="15" customHeight="1" x14ac:dyDescent="0.35">
      <c r="A26" s="21"/>
      <c r="B26" s="670"/>
      <c r="C26" s="670"/>
      <c r="D26" s="670"/>
      <c r="E26" s="670"/>
      <c r="F26" s="27"/>
      <c r="G26" s="44"/>
      <c r="H26" s="44"/>
      <c r="I26" s="22"/>
      <c r="J26" s="42"/>
      <c r="K26" s="656" t="s">
        <v>1576</v>
      </c>
      <c r="L26" s="666" t="s">
        <v>1577</v>
      </c>
      <c r="M26" s="667"/>
      <c r="N26" s="654">
        <v>0.53949999999999998</v>
      </c>
      <c r="O26" s="32"/>
    </row>
    <row r="27" spans="1:15" ht="19.5" customHeight="1" x14ac:dyDescent="0.35">
      <c r="A27" s="29"/>
      <c r="B27" s="671" t="s">
        <v>2091</v>
      </c>
      <c r="C27" s="672"/>
      <c r="D27" s="672"/>
      <c r="E27" s="672"/>
      <c r="F27" s="672"/>
      <c r="G27" s="672"/>
      <c r="H27" s="673"/>
      <c r="I27" s="570"/>
      <c r="J27" s="571"/>
      <c r="K27" s="657"/>
      <c r="L27" s="642" t="s">
        <v>1578</v>
      </c>
      <c r="M27" s="586"/>
      <c r="N27" s="655"/>
      <c r="O27" s="32"/>
    </row>
    <row r="28" spans="1:15" ht="21.75" customHeight="1" x14ac:dyDescent="0.25">
      <c r="A28" s="29"/>
      <c r="B28" s="674"/>
      <c r="C28" s="675"/>
      <c r="D28" s="675"/>
      <c r="E28" s="675"/>
      <c r="F28" s="675"/>
      <c r="G28" s="675"/>
      <c r="H28" s="676"/>
      <c r="I28" s="570"/>
      <c r="J28" s="572"/>
      <c r="K28" s="321"/>
      <c r="L28" s="333"/>
      <c r="M28" s="313"/>
      <c r="N28" s="313"/>
      <c r="O28" s="23"/>
    </row>
    <row r="29" spans="1:15" ht="15" customHeight="1" x14ac:dyDescent="0.35">
      <c r="A29" s="21"/>
      <c r="B29" s="336"/>
      <c r="C29" s="336"/>
      <c r="D29" s="336"/>
      <c r="E29" s="336"/>
      <c r="F29" s="38"/>
      <c r="G29" s="48"/>
      <c r="H29" s="48"/>
      <c r="I29" s="22"/>
      <c r="J29" s="42"/>
      <c r="K29" s="291" t="s">
        <v>2092</v>
      </c>
      <c r="L29" s="246">
        <v>0.53949999999999998</v>
      </c>
      <c r="M29" s="318"/>
      <c r="N29" s="22"/>
      <c r="O29" s="23"/>
    </row>
    <row r="30" spans="1:15" ht="15" customHeight="1" x14ac:dyDescent="0.35">
      <c r="A30" s="29"/>
      <c r="B30" s="337" t="s">
        <v>2093</v>
      </c>
      <c r="C30" s="573">
        <v>31217.759999999998</v>
      </c>
      <c r="D30" s="573">
        <v>31217.759999999998</v>
      </c>
      <c r="E30" s="573">
        <v>53516.160000000003</v>
      </c>
      <c r="F30" s="318"/>
      <c r="G30" s="22"/>
      <c r="H30" s="22"/>
      <c r="I30" s="22"/>
      <c r="J30" s="42"/>
      <c r="K30" s="291" t="s">
        <v>2094</v>
      </c>
      <c r="L30" s="36">
        <v>1</v>
      </c>
      <c r="M30" s="318"/>
      <c r="N30" s="22"/>
      <c r="O30" s="23"/>
    </row>
    <row r="31" spans="1:15" ht="15" customHeight="1" x14ac:dyDescent="0.25">
      <c r="A31" s="51"/>
      <c r="B31" s="53"/>
      <c r="C31" s="53"/>
      <c r="D31" s="53"/>
      <c r="E31" s="53"/>
      <c r="F31" s="52"/>
      <c r="G31" s="52"/>
      <c r="H31" s="52"/>
      <c r="I31" s="52"/>
      <c r="J31" s="52"/>
      <c r="K31" s="53"/>
      <c r="L31" s="53"/>
      <c r="M31" s="52"/>
      <c r="N31" s="52"/>
      <c r="O31" s="54"/>
    </row>
  </sheetData>
  <mergeCells count="16">
    <mergeCell ref="A11:F11"/>
    <mergeCell ref="B27:H28"/>
    <mergeCell ref="K26:K27"/>
    <mergeCell ref="N26:N27"/>
    <mergeCell ref="L27:M27"/>
    <mergeCell ref="B26:E26"/>
    <mergeCell ref="L26:M26"/>
    <mergeCell ref="C23:E23"/>
    <mergeCell ref="K23:N23"/>
    <mergeCell ref="C24:E24"/>
    <mergeCell ref="K24:L24"/>
    <mergeCell ref="H13:I13"/>
    <mergeCell ref="C13:E13"/>
    <mergeCell ref="L13:N13"/>
    <mergeCell ref="C21:E21"/>
    <mergeCell ref="C22:E22"/>
  </mergeCells>
  <hyperlinks>
    <hyperlink ref="D4" location="'Rekapitulace'!B5" display="&lt;&lt;&lt; Zpět na rekapitulaci" xr:uid="{00000000-0004-0000-FB00-000000000000}"/>
  </hyperlinks>
  <pageMargins left="0.7" right="0.7" top="0.78740157499999996" bottom="0.78740157499999996" header="0.3" footer="0.3"/>
  <drawing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dimension ref="A1:G34"/>
  <sheetViews>
    <sheetView showGridLines="0" workbookViewId="0"/>
  </sheetViews>
  <sheetFormatPr defaultColWidth="12.140625" defaultRowHeight="15" customHeight="1" x14ac:dyDescent="0.25"/>
  <cols>
    <col min="1" max="1" width="25.5703125" customWidth="1"/>
    <col min="2" max="4" width="21.85546875" customWidth="1"/>
  </cols>
  <sheetData>
    <row r="1" spans="1:4" x14ac:dyDescent="0.25">
      <c r="A1" s="17" t="s">
        <v>1</v>
      </c>
      <c r="B1" s="18" t="s">
        <v>2203</v>
      </c>
    </row>
    <row r="2" spans="1:4" x14ac:dyDescent="0.25">
      <c r="A2" s="17" t="s">
        <v>0</v>
      </c>
      <c r="B2" s="18" t="s">
        <v>298</v>
      </c>
    </row>
    <row r="3" spans="1:4" x14ac:dyDescent="0.25">
      <c r="A3" s="17" t="s">
        <v>2</v>
      </c>
      <c r="B3" s="18" t="s">
        <v>21</v>
      </c>
    </row>
    <row r="4" spans="1:4" x14ac:dyDescent="0.25">
      <c r="A4" s="17" t="s">
        <v>315</v>
      </c>
      <c r="B4" s="18" t="s">
        <v>58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22458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ht="27.75" customHeight="1" x14ac:dyDescent="0.25">
      <c r="A11" s="479"/>
      <c r="B11" s="480" t="s">
        <v>1805</v>
      </c>
      <c r="C11" s="480" t="s">
        <v>1806</v>
      </c>
      <c r="D11" s="480" t="s">
        <v>1807</v>
      </c>
    </row>
    <row r="12" spans="1:4" ht="15.75" customHeight="1" x14ac:dyDescent="0.25">
      <c r="A12" s="481" t="s">
        <v>1808</v>
      </c>
      <c r="B12" s="732"/>
      <c r="C12" s="733"/>
      <c r="D12" s="734"/>
    </row>
    <row r="13" spans="1:4" ht="15" customHeight="1" x14ac:dyDescent="0.25">
      <c r="A13" s="482" t="s">
        <v>1584</v>
      </c>
      <c r="B13" s="483">
        <v>15266</v>
      </c>
      <c r="C13" s="484">
        <v>13403</v>
      </c>
      <c r="D13" s="485">
        <v>113.899873162725</v>
      </c>
    </row>
    <row r="14" spans="1:4" ht="15" customHeight="1" x14ac:dyDescent="0.25">
      <c r="A14" s="486" t="s">
        <v>1809</v>
      </c>
      <c r="B14" s="487">
        <v>9</v>
      </c>
      <c r="C14" s="192">
        <v>7</v>
      </c>
      <c r="D14" s="488">
        <v>128.57142857142901</v>
      </c>
    </row>
    <row r="15" spans="1:4" ht="15" customHeight="1" x14ac:dyDescent="0.25">
      <c r="A15" s="486" t="s">
        <v>433</v>
      </c>
      <c r="B15" s="489">
        <v>1.47</v>
      </c>
      <c r="C15" s="193">
        <v>1.47</v>
      </c>
      <c r="D15" s="490"/>
    </row>
    <row r="16" spans="1:4" ht="15" customHeight="1" x14ac:dyDescent="0.25">
      <c r="A16" s="486" t="s">
        <v>1810</v>
      </c>
      <c r="B16" s="487">
        <v>0</v>
      </c>
      <c r="C16" s="192" t="s">
        <v>323</v>
      </c>
      <c r="D16" s="488" t="s">
        <v>323</v>
      </c>
    </row>
    <row r="17" spans="1:7" ht="15" customHeight="1" x14ac:dyDescent="0.25">
      <c r="A17" s="486" t="s">
        <v>1811</v>
      </c>
      <c r="B17" s="491">
        <v>16.8</v>
      </c>
      <c r="C17" s="492">
        <v>50.4</v>
      </c>
      <c r="D17" s="493">
        <v>33.3333333333333</v>
      </c>
    </row>
    <row r="18" spans="1:7" ht="15" customHeight="1" x14ac:dyDescent="0.25">
      <c r="A18" s="494" t="s">
        <v>1812</v>
      </c>
      <c r="B18" s="495">
        <v>22457.82</v>
      </c>
      <c r="C18" s="496" t="s">
        <v>323</v>
      </c>
      <c r="D18" s="497" t="s">
        <v>323</v>
      </c>
    </row>
    <row r="19" spans="1:7" ht="15" customHeight="1" x14ac:dyDescent="0.25">
      <c r="A19" s="498" t="s">
        <v>1813</v>
      </c>
      <c r="B19" s="729"/>
      <c r="C19" s="730"/>
      <c r="D19" s="731"/>
    </row>
    <row r="20" spans="1:7" ht="15" customHeight="1" x14ac:dyDescent="0.25">
      <c r="A20" s="499" t="s">
        <v>1584</v>
      </c>
      <c r="B20" s="500">
        <v>15266</v>
      </c>
      <c r="C20" s="501">
        <v>1242</v>
      </c>
      <c r="D20" s="502">
        <v>1229.1465378421899</v>
      </c>
    </row>
    <row r="21" spans="1:7" ht="15" customHeight="1" x14ac:dyDescent="0.25">
      <c r="A21" s="499" t="s">
        <v>1809</v>
      </c>
      <c r="B21" s="503">
        <v>9</v>
      </c>
      <c r="C21" s="192">
        <v>3</v>
      </c>
      <c r="D21" s="488">
        <v>300</v>
      </c>
    </row>
    <row r="22" spans="1:7" ht="15" customHeight="1" x14ac:dyDescent="0.25">
      <c r="A22" s="499" t="s">
        <v>433</v>
      </c>
      <c r="B22" s="504">
        <v>1.47</v>
      </c>
      <c r="C22" s="193">
        <v>1.47</v>
      </c>
      <c r="D22" s="490"/>
    </row>
    <row r="23" spans="1:7" ht="15" customHeight="1" x14ac:dyDescent="0.25">
      <c r="A23" s="499" t="s">
        <v>1810</v>
      </c>
      <c r="B23" s="503">
        <v>0</v>
      </c>
      <c r="C23" s="192" t="s">
        <v>323</v>
      </c>
      <c r="D23" s="488" t="s">
        <v>323</v>
      </c>
      <c r="G23" s="505"/>
    </row>
    <row r="24" spans="1:7" ht="15" customHeight="1" x14ac:dyDescent="0.25">
      <c r="A24" s="506" t="s">
        <v>1811</v>
      </c>
      <c r="B24" s="507">
        <v>16.8</v>
      </c>
      <c r="C24" s="508">
        <v>33.6</v>
      </c>
      <c r="D24" s="509">
        <v>50</v>
      </c>
    </row>
    <row r="25" spans="1:7" ht="15" customHeight="1" x14ac:dyDescent="0.25">
      <c r="A25" s="510" t="s">
        <v>1812</v>
      </c>
      <c r="B25" s="511">
        <v>22457.82</v>
      </c>
      <c r="C25" s="512" t="s">
        <v>323</v>
      </c>
      <c r="D25" s="513" t="s">
        <v>323</v>
      </c>
    </row>
    <row r="26" spans="1:7" ht="15" customHeight="1" x14ac:dyDescent="0.25">
      <c r="A26" s="514" t="s">
        <v>1814</v>
      </c>
      <c r="B26" s="735"/>
      <c r="C26" s="736"/>
      <c r="D26" s="737"/>
    </row>
    <row r="27" spans="1:7" ht="15" customHeight="1" x14ac:dyDescent="0.25">
      <c r="A27" s="515" t="s">
        <v>1584</v>
      </c>
      <c r="B27" s="500">
        <v>26170.285714285699</v>
      </c>
      <c r="C27" s="501">
        <v>13403</v>
      </c>
      <c r="D27" s="502">
        <v>195.256925421814</v>
      </c>
    </row>
    <row r="28" spans="1:7" ht="15" customHeight="1" x14ac:dyDescent="0.25">
      <c r="A28" s="515" t="s">
        <v>1809</v>
      </c>
      <c r="B28" s="503">
        <v>11.9442601194426</v>
      </c>
      <c r="C28" s="192">
        <v>7</v>
      </c>
      <c r="D28" s="488">
        <v>170.632287420609</v>
      </c>
    </row>
    <row r="29" spans="1:7" ht="15" customHeight="1" x14ac:dyDescent="0.25">
      <c r="A29" s="515" t="s">
        <v>433</v>
      </c>
      <c r="B29" s="504">
        <v>1.47</v>
      </c>
      <c r="C29" s="193">
        <v>1.47</v>
      </c>
      <c r="D29" s="490"/>
    </row>
    <row r="30" spans="1:7" ht="15" customHeight="1" x14ac:dyDescent="0.25">
      <c r="A30" s="515" t="s">
        <v>1810</v>
      </c>
      <c r="B30" s="503">
        <v>0</v>
      </c>
      <c r="C30" s="192" t="s">
        <v>323</v>
      </c>
      <c r="D30" s="488" t="s">
        <v>323</v>
      </c>
    </row>
    <row r="31" spans="1:7" ht="15" customHeight="1" x14ac:dyDescent="0.25">
      <c r="A31" s="516" t="s">
        <v>1811</v>
      </c>
      <c r="B31" s="507">
        <v>28.8</v>
      </c>
      <c r="C31" s="508">
        <v>50.4</v>
      </c>
      <c r="D31" s="509">
        <v>57.142857142857103</v>
      </c>
    </row>
    <row r="32" spans="1:7" ht="15" customHeight="1" x14ac:dyDescent="0.25">
      <c r="A32" s="517" t="s">
        <v>1812</v>
      </c>
      <c r="B32" s="518">
        <v>38499.120000000003</v>
      </c>
      <c r="C32" s="512" t="s">
        <v>323</v>
      </c>
      <c r="D32" s="513" t="s">
        <v>323</v>
      </c>
    </row>
    <row r="33" spans="1:4" ht="15" customHeight="1" x14ac:dyDescent="0.25">
      <c r="A33" s="519"/>
      <c r="B33" s="519"/>
      <c r="C33" s="519"/>
      <c r="D33" s="519"/>
    </row>
    <row r="34" spans="1:4" ht="15" customHeight="1" x14ac:dyDescent="0.25">
      <c r="A34" s="73"/>
      <c r="B34" s="73"/>
      <c r="C34" s="73"/>
      <c r="D34" s="73"/>
    </row>
  </sheetData>
  <mergeCells count="3">
    <mergeCell ref="B19:D19"/>
    <mergeCell ref="B12:D12"/>
    <mergeCell ref="B26:D26"/>
  </mergeCells>
  <hyperlinks>
    <hyperlink ref="D4" location="'Rekapitulace'!B5" display="&lt;&lt;&lt; Zpět na rekapitulaci" xr:uid="{00000000-0004-0000-FC00-000000000000}"/>
  </hyperlinks>
  <pageMargins left="0.7" right="0.7" top="0.78740157499999996" bottom="0.78740157499999996" header="0.3" footer="0.3"/>
  <drawing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dimension ref="A1:Q31"/>
  <sheetViews>
    <sheetView showGridLines="0" workbookViewId="0"/>
  </sheetViews>
  <sheetFormatPr defaultColWidth="12.140625" defaultRowHeight="15" customHeight="1" x14ac:dyDescent="0.25"/>
  <cols>
    <col min="1" max="1" width="27.85546875" customWidth="1"/>
    <col min="2" max="2" width="20.7109375" customWidth="1"/>
    <col min="3" max="4" width="12.7109375" customWidth="1"/>
    <col min="5" max="5" width="13.85546875" customWidth="1"/>
    <col min="6" max="6" width="3.28515625" customWidth="1"/>
    <col min="7" max="7" width="24.85546875" customWidth="1"/>
    <col min="8" max="8" width="14.5703125" customWidth="1"/>
    <col min="9" max="9" width="14.85546875" customWidth="1"/>
    <col min="10" max="10" width="3.5703125" customWidth="1"/>
    <col min="11" max="11" width="20" customWidth="1"/>
    <col min="12" max="12" width="12.28515625" customWidth="1"/>
    <col min="13" max="13" width="11.7109375" customWidth="1"/>
    <col min="14" max="14" width="9.140625" customWidth="1"/>
    <col min="15" max="15" width="3.28515625" customWidth="1"/>
  </cols>
  <sheetData>
    <row r="1" spans="1:17" x14ac:dyDescent="0.25">
      <c r="A1" s="17" t="s">
        <v>1</v>
      </c>
      <c r="B1" s="18" t="s">
        <v>2204</v>
      </c>
    </row>
    <row r="2" spans="1:17" x14ac:dyDescent="0.25">
      <c r="A2" s="17" t="s">
        <v>0</v>
      </c>
      <c r="B2" s="18" t="s">
        <v>301</v>
      </c>
    </row>
    <row r="3" spans="1:17" x14ac:dyDescent="0.25">
      <c r="A3" s="17" t="s">
        <v>2</v>
      </c>
      <c r="B3" s="18" t="s">
        <v>21</v>
      </c>
    </row>
    <row r="4" spans="1:17" x14ac:dyDescent="0.25">
      <c r="A4" s="17" t="s">
        <v>315</v>
      </c>
      <c r="B4" s="18" t="s">
        <v>196</v>
      </c>
      <c r="D4" s="19" t="s">
        <v>316</v>
      </c>
    </row>
    <row r="5" spans="1:17" x14ac:dyDescent="0.25">
      <c r="A5" s="17" t="s">
        <v>317</v>
      </c>
      <c r="B5" s="18" t="s">
        <v>318</v>
      </c>
    </row>
    <row r="6" spans="1:17" x14ac:dyDescent="0.25">
      <c r="A6" s="17" t="s">
        <v>319</v>
      </c>
      <c r="B6" s="18" t="s">
        <v>320</v>
      </c>
    </row>
    <row r="7" spans="1:17" x14ac:dyDescent="0.25">
      <c r="A7" s="17" t="s">
        <v>321</v>
      </c>
      <c r="B7" s="20">
        <v>0</v>
      </c>
    </row>
    <row r="8" spans="1:17" x14ac:dyDescent="0.25">
      <c r="A8" s="17" t="s">
        <v>322</v>
      </c>
      <c r="B8" s="18" t="s">
        <v>323</v>
      </c>
    </row>
    <row r="9" spans="1:17" x14ac:dyDescent="0.25">
      <c r="A9" s="17" t="s">
        <v>324</v>
      </c>
      <c r="B9" s="18" t="s">
        <v>323</v>
      </c>
    </row>
    <row r="11" spans="1:17" ht="15" customHeight="1" x14ac:dyDescent="0.35">
      <c r="A11" s="578" t="s">
        <v>2066</v>
      </c>
      <c r="B11" s="579"/>
      <c r="C11" s="579"/>
      <c r="D11" s="579"/>
      <c r="E11" s="579"/>
      <c r="F11" s="579"/>
      <c r="G11" s="528"/>
      <c r="H11" s="528"/>
      <c r="I11" s="528"/>
      <c r="J11" s="528"/>
      <c r="K11" s="313"/>
      <c r="L11" s="313"/>
      <c r="M11" s="313"/>
      <c r="N11" s="313"/>
      <c r="O11" s="314"/>
    </row>
    <row r="12" spans="1:17" ht="15" customHeight="1" x14ac:dyDescent="0.25">
      <c r="A12" s="21"/>
      <c r="B12" s="22"/>
      <c r="C12" s="28"/>
      <c r="D12" s="28"/>
      <c r="E12" s="28"/>
      <c r="F12" s="22"/>
      <c r="G12" s="22"/>
      <c r="H12" s="28"/>
      <c r="I12" s="28"/>
      <c r="J12" s="22"/>
      <c r="K12" s="22"/>
      <c r="L12" s="28"/>
      <c r="M12" s="28"/>
      <c r="N12" s="28"/>
      <c r="O12" s="23"/>
    </row>
    <row r="13" spans="1:17" ht="15" customHeight="1" x14ac:dyDescent="0.25">
      <c r="A13" s="21"/>
      <c r="B13" s="315"/>
      <c r="C13" s="585" t="s">
        <v>1523</v>
      </c>
      <c r="D13" s="642"/>
      <c r="E13" s="586"/>
      <c r="F13" s="316"/>
      <c r="G13" s="42"/>
      <c r="H13" s="577" t="s">
        <v>1545</v>
      </c>
      <c r="I13" s="577"/>
      <c r="J13" s="21"/>
      <c r="K13" s="529"/>
      <c r="L13" s="577" t="s">
        <v>1546</v>
      </c>
      <c r="M13" s="577"/>
      <c r="N13" s="577"/>
      <c r="O13" s="32"/>
    </row>
    <row r="14" spans="1:17" ht="15" customHeight="1" x14ac:dyDescent="0.25">
      <c r="A14" s="29"/>
      <c r="B14" s="317" t="s">
        <v>363</v>
      </c>
      <c r="C14" s="380" t="s">
        <v>4</v>
      </c>
      <c r="D14" s="380" t="s">
        <v>372</v>
      </c>
      <c r="E14" s="380" t="s">
        <v>6</v>
      </c>
      <c r="F14" s="316"/>
      <c r="G14" s="315"/>
      <c r="H14" s="380" t="s">
        <v>4</v>
      </c>
      <c r="I14" s="380" t="s">
        <v>372</v>
      </c>
      <c r="J14" s="32"/>
      <c r="K14" s="317" t="s">
        <v>363</v>
      </c>
      <c r="L14" s="47" t="s">
        <v>4</v>
      </c>
      <c r="M14" s="47" t="s">
        <v>372</v>
      </c>
      <c r="N14" s="47" t="s">
        <v>6</v>
      </c>
      <c r="O14" s="32"/>
      <c r="Q14" s="349"/>
    </row>
    <row r="15" spans="1:17" ht="15" customHeight="1" x14ac:dyDescent="0.35">
      <c r="A15" s="29"/>
      <c r="B15" s="530" t="s">
        <v>2067</v>
      </c>
      <c r="C15" s="531">
        <v>0</v>
      </c>
      <c r="D15" s="532">
        <v>0</v>
      </c>
      <c r="E15" s="533">
        <v>0</v>
      </c>
      <c r="F15" s="534"/>
      <c r="G15" s="530" t="s">
        <v>2068</v>
      </c>
      <c r="H15" s="535">
        <v>0</v>
      </c>
      <c r="I15" s="536">
        <v>0</v>
      </c>
      <c r="J15" s="534"/>
      <c r="K15" s="319" t="s">
        <v>2069</v>
      </c>
      <c r="L15" s="226">
        <v>0</v>
      </c>
      <c r="M15" s="226">
        <v>0</v>
      </c>
      <c r="N15" s="226">
        <v>0</v>
      </c>
      <c r="O15" s="32"/>
    </row>
    <row r="16" spans="1:17" ht="15" customHeight="1" x14ac:dyDescent="0.35">
      <c r="A16" s="29"/>
      <c r="B16" s="530" t="s">
        <v>2070</v>
      </c>
      <c r="C16" s="537">
        <v>0</v>
      </c>
      <c r="D16" s="538">
        <v>0</v>
      </c>
      <c r="E16" s="539">
        <v>0</v>
      </c>
      <c r="F16" s="540"/>
      <c r="G16" s="530" t="s">
        <v>2071</v>
      </c>
      <c r="H16" s="541">
        <v>0</v>
      </c>
      <c r="I16" s="542">
        <v>0</v>
      </c>
      <c r="J16" s="534"/>
      <c r="K16" s="319" t="s">
        <v>2072</v>
      </c>
      <c r="L16" s="226">
        <v>0</v>
      </c>
      <c r="M16" s="226">
        <v>0</v>
      </c>
      <c r="N16" s="226">
        <v>0</v>
      </c>
      <c r="O16" s="32"/>
    </row>
    <row r="17" spans="1:15" ht="15.75" customHeight="1" x14ac:dyDescent="0.35">
      <c r="A17" s="29"/>
      <c r="B17" s="530" t="s">
        <v>2073</v>
      </c>
      <c r="C17" s="543">
        <v>0</v>
      </c>
      <c r="D17" s="544">
        <v>0</v>
      </c>
      <c r="E17" s="545">
        <v>0</v>
      </c>
      <c r="F17" s="540"/>
      <c r="G17" s="530" t="s">
        <v>2074</v>
      </c>
      <c r="H17" s="546">
        <v>0</v>
      </c>
      <c r="I17" s="547">
        <v>0</v>
      </c>
      <c r="J17" s="534"/>
      <c r="K17" s="324" t="s">
        <v>2075</v>
      </c>
      <c r="L17" s="325">
        <v>0</v>
      </c>
      <c r="M17" s="325">
        <v>0</v>
      </c>
      <c r="N17" s="325">
        <v>0</v>
      </c>
      <c r="O17" s="32"/>
    </row>
    <row r="18" spans="1:15" ht="15" customHeight="1" x14ac:dyDescent="0.35">
      <c r="A18" s="29"/>
      <c r="B18" s="548" t="s">
        <v>2076</v>
      </c>
      <c r="C18" s="549">
        <v>0</v>
      </c>
      <c r="D18" s="550">
        <v>0</v>
      </c>
      <c r="E18" s="551">
        <v>0</v>
      </c>
      <c r="F18" s="540"/>
      <c r="G18" s="530" t="s">
        <v>2077</v>
      </c>
      <c r="H18" s="552">
        <v>0</v>
      </c>
      <c r="I18" s="553">
        <v>0</v>
      </c>
      <c r="J18" s="534"/>
      <c r="K18" s="328" t="s">
        <v>2078</v>
      </c>
      <c r="L18" s="329">
        <v>0</v>
      </c>
      <c r="M18" s="329">
        <v>0</v>
      </c>
      <c r="N18" s="329">
        <v>0</v>
      </c>
      <c r="O18" s="32"/>
    </row>
    <row r="19" spans="1:15" ht="15" customHeight="1" x14ac:dyDescent="0.35">
      <c r="A19" s="29"/>
      <c r="B19" s="530" t="s">
        <v>2079</v>
      </c>
      <c r="C19" s="554">
        <v>0</v>
      </c>
      <c r="D19" s="35">
        <v>0</v>
      </c>
      <c r="E19" s="555">
        <v>0</v>
      </c>
      <c r="F19" s="540"/>
      <c r="G19" s="530" t="s">
        <v>2080</v>
      </c>
      <c r="H19" s="556">
        <v>0</v>
      </c>
      <c r="I19" s="557">
        <v>0</v>
      </c>
      <c r="J19" s="534"/>
      <c r="K19" s="330" t="s">
        <v>2081</v>
      </c>
      <c r="L19" s="226">
        <v>0</v>
      </c>
      <c r="M19" s="226">
        <v>0</v>
      </c>
      <c r="N19" s="226">
        <v>0</v>
      </c>
      <c r="O19" s="32"/>
    </row>
    <row r="20" spans="1:15" ht="15.75" customHeight="1" x14ac:dyDescent="0.35">
      <c r="A20" s="29"/>
      <c r="B20" s="558" t="s">
        <v>2082</v>
      </c>
      <c r="C20" s="559">
        <v>0</v>
      </c>
      <c r="D20" s="560">
        <v>0</v>
      </c>
      <c r="E20" s="561">
        <v>0</v>
      </c>
      <c r="F20" s="540"/>
      <c r="G20" s="530" t="s">
        <v>2083</v>
      </c>
      <c r="H20" s="562">
        <v>0</v>
      </c>
      <c r="I20" s="563">
        <v>0</v>
      </c>
      <c r="J20" s="534"/>
      <c r="K20" s="330" t="s">
        <v>2084</v>
      </c>
      <c r="L20" s="226">
        <v>0</v>
      </c>
      <c r="M20" s="226">
        <v>0</v>
      </c>
      <c r="N20" s="226">
        <v>0</v>
      </c>
      <c r="O20" s="32"/>
    </row>
    <row r="21" spans="1:15" ht="15" customHeight="1" x14ac:dyDescent="0.35">
      <c r="A21" s="29"/>
      <c r="B21" s="564" t="s">
        <v>2085</v>
      </c>
      <c r="C21" s="741">
        <v>68460</v>
      </c>
      <c r="D21" s="742"/>
      <c r="E21" s="743"/>
      <c r="F21" s="21"/>
      <c r="G21" s="48"/>
      <c r="H21" s="565"/>
      <c r="I21" s="565"/>
      <c r="J21" s="22"/>
      <c r="K21" s="48"/>
      <c r="L21" s="48"/>
      <c r="M21" s="48"/>
      <c r="N21" s="48"/>
      <c r="O21" s="23"/>
    </row>
    <row r="22" spans="1:15" ht="15" customHeight="1" x14ac:dyDescent="0.35">
      <c r="A22" s="29"/>
      <c r="B22" s="319" t="s">
        <v>1555</v>
      </c>
      <c r="C22" s="699">
        <v>1</v>
      </c>
      <c r="D22" s="699"/>
      <c r="E22" s="699"/>
      <c r="F22" s="21"/>
      <c r="G22" s="28"/>
      <c r="H22" s="28"/>
      <c r="I22" s="22"/>
      <c r="J22" s="22"/>
      <c r="K22" s="566"/>
      <c r="L22" s="22"/>
      <c r="M22" s="22"/>
      <c r="N22" s="22"/>
      <c r="O22" s="23"/>
    </row>
    <row r="23" spans="1:15" ht="15" customHeight="1" x14ac:dyDescent="0.35">
      <c r="A23" s="29"/>
      <c r="B23" s="319" t="s">
        <v>1558</v>
      </c>
      <c r="C23" s="704">
        <v>0.9</v>
      </c>
      <c r="D23" s="705"/>
      <c r="E23" s="706"/>
      <c r="F23" s="29"/>
      <c r="G23" s="567" t="s">
        <v>2086</v>
      </c>
      <c r="H23" s="568">
        <v>0</v>
      </c>
      <c r="I23" s="569"/>
      <c r="J23" s="22"/>
      <c r="K23" s="738" t="s">
        <v>2087</v>
      </c>
      <c r="L23" s="738"/>
      <c r="M23" s="738"/>
      <c r="N23" s="739"/>
      <c r="O23" s="23"/>
    </row>
    <row r="24" spans="1:15" ht="15" customHeight="1" x14ac:dyDescent="0.35">
      <c r="A24" s="29"/>
      <c r="B24" s="319" t="s">
        <v>2088</v>
      </c>
      <c r="C24" s="740">
        <v>0</v>
      </c>
      <c r="D24" s="740"/>
      <c r="E24" s="740"/>
      <c r="F24" s="323"/>
      <c r="G24" s="567" t="s">
        <v>2089</v>
      </c>
      <c r="H24" s="568">
        <v>1</v>
      </c>
      <c r="I24" s="318"/>
      <c r="J24" s="42"/>
      <c r="K24" s="585" t="s">
        <v>2090</v>
      </c>
      <c r="L24" s="586"/>
      <c r="M24" s="340">
        <v>68460</v>
      </c>
      <c r="N24" s="318"/>
      <c r="O24" s="23"/>
    </row>
    <row r="25" spans="1:15" ht="15" customHeight="1" x14ac:dyDescent="0.25">
      <c r="A25" s="21"/>
      <c r="B25" s="331"/>
      <c r="C25" s="332"/>
      <c r="D25" s="38"/>
      <c r="E25" s="38"/>
      <c r="F25" s="22"/>
      <c r="G25" s="48"/>
      <c r="H25" s="48"/>
      <c r="I25" s="22"/>
      <c r="J25" s="22"/>
      <c r="K25" s="333"/>
      <c r="L25" s="333"/>
      <c r="M25" s="333"/>
      <c r="N25" s="28"/>
      <c r="O25" s="23"/>
    </row>
    <row r="26" spans="1:15" ht="15" customHeight="1" x14ac:dyDescent="0.35">
      <c r="A26" s="21"/>
      <c r="B26" s="670"/>
      <c r="C26" s="670"/>
      <c r="D26" s="670"/>
      <c r="E26" s="670"/>
      <c r="F26" s="27"/>
      <c r="G26" s="44"/>
      <c r="H26" s="44"/>
      <c r="I26" s="22"/>
      <c r="J26" s="42"/>
      <c r="K26" s="656" t="s">
        <v>1576</v>
      </c>
      <c r="L26" s="666" t="s">
        <v>1577</v>
      </c>
      <c r="M26" s="667"/>
      <c r="N26" s="654">
        <v>0</v>
      </c>
      <c r="O26" s="32"/>
    </row>
    <row r="27" spans="1:15" ht="19.5" customHeight="1" x14ac:dyDescent="0.35">
      <c r="A27" s="29"/>
      <c r="B27" s="671" t="s">
        <v>2091</v>
      </c>
      <c r="C27" s="672"/>
      <c r="D27" s="672"/>
      <c r="E27" s="672"/>
      <c r="F27" s="672"/>
      <c r="G27" s="672"/>
      <c r="H27" s="673"/>
      <c r="I27" s="570"/>
      <c r="J27" s="571"/>
      <c r="K27" s="657"/>
      <c r="L27" s="642" t="s">
        <v>1578</v>
      </c>
      <c r="M27" s="586"/>
      <c r="N27" s="655"/>
      <c r="O27" s="32"/>
    </row>
    <row r="28" spans="1:15" ht="21.75" customHeight="1" x14ac:dyDescent="0.25">
      <c r="A28" s="29"/>
      <c r="B28" s="674"/>
      <c r="C28" s="675"/>
      <c r="D28" s="675"/>
      <c r="E28" s="675"/>
      <c r="F28" s="675"/>
      <c r="G28" s="675"/>
      <c r="H28" s="676"/>
      <c r="I28" s="570"/>
      <c r="J28" s="572"/>
      <c r="K28" s="321"/>
      <c r="L28" s="333"/>
      <c r="M28" s="313"/>
      <c r="N28" s="313"/>
      <c r="O28" s="23"/>
    </row>
    <row r="29" spans="1:15" ht="15" customHeight="1" x14ac:dyDescent="0.35">
      <c r="A29" s="21"/>
      <c r="B29" s="336"/>
      <c r="C29" s="336"/>
      <c r="D29" s="336"/>
      <c r="E29" s="336"/>
      <c r="F29" s="38"/>
      <c r="G29" s="48"/>
      <c r="H29" s="48"/>
      <c r="I29" s="22"/>
      <c r="J29" s="42"/>
      <c r="K29" s="291" t="s">
        <v>2092</v>
      </c>
      <c r="L29" s="246">
        <v>0</v>
      </c>
      <c r="M29" s="318"/>
      <c r="N29" s="22"/>
      <c r="O29" s="23"/>
    </row>
    <row r="30" spans="1:15" ht="15" customHeight="1" x14ac:dyDescent="0.35">
      <c r="A30" s="29"/>
      <c r="B30" s="337" t="s">
        <v>2093</v>
      </c>
      <c r="C30" s="573">
        <v>0</v>
      </c>
      <c r="D30" s="573">
        <v>0</v>
      </c>
      <c r="E30" s="573">
        <v>0</v>
      </c>
      <c r="F30" s="318"/>
      <c r="G30" s="22"/>
      <c r="H30" s="22"/>
      <c r="I30" s="22"/>
      <c r="J30" s="42"/>
      <c r="K30" s="291" t="s">
        <v>2094</v>
      </c>
      <c r="L30" s="36">
        <v>0</v>
      </c>
      <c r="M30" s="318"/>
      <c r="N30" s="22"/>
      <c r="O30" s="23"/>
    </row>
    <row r="31" spans="1:15" ht="15" customHeight="1" x14ac:dyDescent="0.25">
      <c r="A31" s="51"/>
      <c r="B31" s="53"/>
      <c r="C31" s="53"/>
      <c r="D31" s="53"/>
      <c r="E31" s="53"/>
      <c r="F31" s="52"/>
      <c r="G31" s="52"/>
      <c r="H31" s="52"/>
      <c r="I31" s="52"/>
      <c r="J31" s="52"/>
      <c r="K31" s="53"/>
      <c r="L31" s="53"/>
      <c r="M31" s="52"/>
      <c r="N31" s="52"/>
      <c r="O31" s="54"/>
    </row>
  </sheetData>
  <mergeCells count="16">
    <mergeCell ref="A11:F11"/>
    <mergeCell ref="B27:H28"/>
    <mergeCell ref="K26:K27"/>
    <mergeCell ref="N26:N27"/>
    <mergeCell ref="L27:M27"/>
    <mergeCell ref="B26:E26"/>
    <mergeCell ref="L26:M26"/>
    <mergeCell ref="C23:E23"/>
    <mergeCell ref="K23:N23"/>
    <mergeCell ref="C24:E24"/>
    <mergeCell ref="K24:L24"/>
    <mergeCell ref="H13:I13"/>
    <mergeCell ref="C13:E13"/>
    <mergeCell ref="L13:N13"/>
    <mergeCell ref="C21:E21"/>
    <mergeCell ref="C22:E22"/>
  </mergeCells>
  <hyperlinks>
    <hyperlink ref="D4" location="'Rekapitulace'!B5" display="&lt;&lt;&lt; Zpět na rekapitulaci" xr:uid="{00000000-0004-0000-FD00-000000000000}"/>
  </hyperlinks>
  <pageMargins left="0.7" right="0.7" top="0.78740157499999996" bottom="0.78740157499999996" header="0.3" footer="0.3"/>
  <drawing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dimension ref="A1:G34"/>
  <sheetViews>
    <sheetView showGridLines="0" workbookViewId="0"/>
  </sheetViews>
  <sheetFormatPr defaultColWidth="12.140625" defaultRowHeight="15" customHeight="1" x14ac:dyDescent="0.25"/>
  <cols>
    <col min="1" max="1" width="25.5703125" customWidth="1"/>
    <col min="2" max="4" width="21.85546875" customWidth="1"/>
  </cols>
  <sheetData>
    <row r="1" spans="1:4" x14ac:dyDescent="0.25">
      <c r="A1" s="17" t="s">
        <v>1</v>
      </c>
      <c r="B1" s="18" t="s">
        <v>2205</v>
      </c>
    </row>
    <row r="2" spans="1:4" x14ac:dyDescent="0.25">
      <c r="A2" s="17" t="s">
        <v>0</v>
      </c>
      <c r="B2" s="18" t="s">
        <v>301</v>
      </c>
    </row>
    <row r="3" spans="1:4" x14ac:dyDescent="0.25">
      <c r="A3" s="17" t="s">
        <v>2</v>
      </c>
      <c r="B3" s="18" t="s">
        <v>21</v>
      </c>
    </row>
    <row r="4" spans="1:4" x14ac:dyDescent="0.25">
      <c r="A4" s="17" t="s">
        <v>315</v>
      </c>
      <c r="B4" s="18" t="s">
        <v>58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0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ht="27.75" customHeight="1" x14ac:dyDescent="0.25">
      <c r="A11" s="479"/>
      <c r="B11" s="480" t="s">
        <v>1805</v>
      </c>
      <c r="C11" s="480" t="s">
        <v>1806</v>
      </c>
      <c r="D11" s="480" t="s">
        <v>1807</v>
      </c>
    </row>
    <row r="12" spans="1:4" ht="15.75" customHeight="1" x14ac:dyDescent="0.25">
      <c r="A12" s="481" t="s">
        <v>1808</v>
      </c>
      <c r="B12" s="732"/>
      <c r="C12" s="733"/>
      <c r="D12" s="734"/>
    </row>
    <row r="13" spans="1:4" ht="15" customHeight="1" x14ac:dyDescent="0.25">
      <c r="A13" s="482" t="s">
        <v>1584</v>
      </c>
      <c r="B13" s="483">
        <v>0</v>
      </c>
      <c r="C13" s="484">
        <v>0</v>
      </c>
      <c r="D13" s="485" t="s">
        <v>323</v>
      </c>
    </row>
    <row r="14" spans="1:4" ht="15" customHeight="1" x14ac:dyDescent="0.25">
      <c r="A14" s="486" t="s">
        <v>1809</v>
      </c>
      <c r="B14" s="487">
        <v>0</v>
      </c>
      <c r="C14" s="192">
        <v>0</v>
      </c>
      <c r="D14" s="488" t="s">
        <v>323</v>
      </c>
    </row>
    <row r="15" spans="1:4" ht="15" customHeight="1" x14ac:dyDescent="0.25">
      <c r="A15" s="486" t="s">
        <v>433</v>
      </c>
      <c r="B15" s="489">
        <v>1.47</v>
      </c>
      <c r="C15" s="193">
        <v>1.47</v>
      </c>
      <c r="D15" s="490"/>
    </row>
    <row r="16" spans="1:4" ht="15" customHeight="1" x14ac:dyDescent="0.25">
      <c r="A16" s="486" t="s">
        <v>1810</v>
      </c>
      <c r="B16" s="487">
        <v>0</v>
      </c>
      <c r="C16" s="192" t="s">
        <v>323</v>
      </c>
      <c r="D16" s="488" t="s">
        <v>323</v>
      </c>
    </row>
    <row r="17" spans="1:7" ht="15" customHeight="1" x14ac:dyDescent="0.25">
      <c r="A17" s="486" t="s">
        <v>1811</v>
      </c>
      <c r="B17" s="491">
        <v>0</v>
      </c>
      <c r="C17" s="492">
        <v>0</v>
      </c>
      <c r="D17" s="493" t="s">
        <v>323</v>
      </c>
    </row>
    <row r="18" spans="1:7" ht="15" customHeight="1" x14ac:dyDescent="0.25">
      <c r="A18" s="494" t="s">
        <v>1812</v>
      </c>
      <c r="B18" s="495">
        <v>0</v>
      </c>
      <c r="C18" s="496" t="s">
        <v>323</v>
      </c>
      <c r="D18" s="497" t="s">
        <v>323</v>
      </c>
    </row>
    <row r="19" spans="1:7" ht="15" customHeight="1" x14ac:dyDescent="0.25">
      <c r="A19" s="498" t="s">
        <v>1813</v>
      </c>
      <c r="B19" s="729"/>
      <c r="C19" s="730"/>
      <c r="D19" s="731"/>
    </row>
    <row r="20" spans="1:7" ht="15" customHeight="1" x14ac:dyDescent="0.25">
      <c r="A20" s="499" t="s">
        <v>1584</v>
      </c>
      <c r="B20" s="500">
        <v>0</v>
      </c>
      <c r="C20" s="501">
        <v>0</v>
      </c>
      <c r="D20" s="502" t="s">
        <v>323</v>
      </c>
    </row>
    <row r="21" spans="1:7" ht="15" customHeight="1" x14ac:dyDescent="0.25">
      <c r="A21" s="499" t="s">
        <v>1809</v>
      </c>
      <c r="B21" s="503">
        <v>0</v>
      </c>
      <c r="C21" s="192">
        <v>0</v>
      </c>
      <c r="D21" s="488" t="s">
        <v>323</v>
      </c>
    </row>
    <row r="22" spans="1:7" ht="15" customHeight="1" x14ac:dyDescent="0.25">
      <c r="A22" s="499" t="s">
        <v>433</v>
      </c>
      <c r="B22" s="504">
        <v>1.47</v>
      </c>
      <c r="C22" s="193">
        <v>1.47</v>
      </c>
      <c r="D22" s="490"/>
    </row>
    <row r="23" spans="1:7" ht="15" customHeight="1" x14ac:dyDescent="0.25">
      <c r="A23" s="499" t="s">
        <v>1810</v>
      </c>
      <c r="B23" s="503">
        <v>0</v>
      </c>
      <c r="C23" s="192" t="s">
        <v>323</v>
      </c>
      <c r="D23" s="488" t="s">
        <v>323</v>
      </c>
      <c r="G23" s="505"/>
    </row>
    <row r="24" spans="1:7" ht="15" customHeight="1" x14ac:dyDescent="0.25">
      <c r="A24" s="506" t="s">
        <v>1811</v>
      </c>
      <c r="B24" s="507">
        <v>0</v>
      </c>
      <c r="C24" s="508">
        <v>0</v>
      </c>
      <c r="D24" s="509" t="s">
        <v>323</v>
      </c>
    </row>
    <row r="25" spans="1:7" ht="15" customHeight="1" x14ac:dyDescent="0.25">
      <c r="A25" s="510" t="s">
        <v>1812</v>
      </c>
      <c r="B25" s="511">
        <v>0</v>
      </c>
      <c r="C25" s="512" t="s">
        <v>323</v>
      </c>
      <c r="D25" s="513" t="s">
        <v>323</v>
      </c>
    </row>
    <row r="26" spans="1:7" ht="15" customHeight="1" x14ac:dyDescent="0.25">
      <c r="A26" s="514" t="s">
        <v>1814</v>
      </c>
      <c r="B26" s="735"/>
      <c r="C26" s="736"/>
      <c r="D26" s="737"/>
    </row>
    <row r="27" spans="1:7" ht="15" customHeight="1" x14ac:dyDescent="0.25">
      <c r="A27" s="515" t="s">
        <v>1584</v>
      </c>
      <c r="B27" s="500">
        <v>0</v>
      </c>
      <c r="C27" s="501">
        <v>0</v>
      </c>
      <c r="D27" s="502" t="s">
        <v>323</v>
      </c>
    </row>
    <row r="28" spans="1:7" ht="15" customHeight="1" x14ac:dyDescent="0.25">
      <c r="A28" s="515" t="s">
        <v>1809</v>
      </c>
      <c r="B28" s="503">
        <v>0</v>
      </c>
      <c r="C28" s="192">
        <v>0</v>
      </c>
      <c r="D28" s="488" t="s">
        <v>323</v>
      </c>
    </row>
    <row r="29" spans="1:7" ht="15" customHeight="1" x14ac:dyDescent="0.25">
      <c r="A29" s="515" t="s">
        <v>433</v>
      </c>
      <c r="B29" s="504">
        <v>1.47</v>
      </c>
      <c r="C29" s="193">
        <v>1.47</v>
      </c>
      <c r="D29" s="490"/>
    </row>
    <row r="30" spans="1:7" ht="15" customHeight="1" x14ac:dyDescent="0.25">
      <c r="A30" s="515" t="s">
        <v>1810</v>
      </c>
      <c r="B30" s="503">
        <v>0</v>
      </c>
      <c r="C30" s="192" t="s">
        <v>323</v>
      </c>
      <c r="D30" s="488" t="s">
        <v>323</v>
      </c>
    </row>
    <row r="31" spans="1:7" ht="15" customHeight="1" x14ac:dyDescent="0.25">
      <c r="A31" s="516" t="s">
        <v>1811</v>
      </c>
      <c r="B31" s="507">
        <v>0</v>
      </c>
      <c r="C31" s="508">
        <v>0</v>
      </c>
      <c r="D31" s="509" t="s">
        <v>323</v>
      </c>
    </row>
    <row r="32" spans="1:7" ht="15" customHeight="1" x14ac:dyDescent="0.25">
      <c r="A32" s="517" t="s">
        <v>1812</v>
      </c>
      <c r="B32" s="518">
        <v>0</v>
      </c>
      <c r="C32" s="512" t="s">
        <v>323</v>
      </c>
      <c r="D32" s="513" t="s">
        <v>323</v>
      </c>
    </row>
    <row r="33" spans="1:4" ht="15" customHeight="1" x14ac:dyDescent="0.25">
      <c r="A33" s="519"/>
      <c r="B33" s="519"/>
      <c r="C33" s="519"/>
      <c r="D33" s="519"/>
    </row>
    <row r="34" spans="1:4" ht="15" customHeight="1" x14ac:dyDescent="0.25">
      <c r="A34" s="73"/>
      <c r="B34" s="73"/>
      <c r="C34" s="73"/>
      <c r="D34" s="73"/>
    </row>
  </sheetData>
  <mergeCells count="3">
    <mergeCell ref="B19:D19"/>
    <mergeCell ref="B12:D12"/>
    <mergeCell ref="B26:D26"/>
  </mergeCells>
  <hyperlinks>
    <hyperlink ref="D4" location="'Rekapitulace'!B5" display="&lt;&lt;&lt; Zpět na rekapitulaci" xr:uid="{00000000-0004-0000-FE00-000000000000}"/>
  </hyperlinks>
  <pageMargins left="0.7" right="0.7" top="0.78740157499999996" bottom="0.78740157499999996" header="0.3" footer="0.3"/>
  <drawing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dimension ref="A1:Q31"/>
  <sheetViews>
    <sheetView showGridLines="0" workbookViewId="0"/>
  </sheetViews>
  <sheetFormatPr defaultColWidth="12.140625" defaultRowHeight="15" customHeight="1" x14ac:dyDescent="0.25"/>
  <cols>
    <col min="1" max="1" width="27.85546875" customWidth="1"/>
    <col min="2" max="2" width="20.7109375" customWidth="1"/>
    <col min="3" max="4" width="12.7109375" customWidth="1"/>
    <col min="5" max="5" width="13.85546875" customWidth="1"/>
    <col min="6" max="6" width="3.28515625" customWidth="1"/>
    <col min="7" max="7" width="24.85546875" customWidth="1"/>
    <col min="8" max="8" width="14.5703125" customWidth="1"/>
    <col min="9" max="9" width="14.85546875" customWidth="1"/>
    <col min="10" max="10" width="3.5703125" customWidth="1"/>
    <col min="11" max="11" width="20" customWidth="1"/>
    <col min="12" max="12" width="12.28515625" customWidth="1"/>
    <col min="13" max="13" width="11.7109375" customWidth="1"/>
    <col min="14" max="14" width="9.140625" customWidth="1"/>
    <col min="15" max="15" width="3.28515625" customWidth="1"/>
  </cols>
  <sheetData>
    <row r="1" spans="1:17" x14ac:dyDescent="0.25">
      <c r="A1" s="17" t="s">
        <v>1</v>
      </c>
      <c r="B1" s="18" t="s">
        <v>2206</v>
      </c>
    </row>
    <row r="2" spans="1:17" x14ac:dyDescent="0.25">
      <c r="A2" s="17" t="s">
        <v>0</v>
      </c>
      <c r="B2" s="18" t="s">
        <v>304</v>
      </c>
    </row>
    <row r="3" spans="1:17" x14ac:dyDescent="0.25">
      <c r="A3" s="17" t="s">
        <v>2</v>
      </c>
      <c r="B3" s="18" t="s">
        <v>21</v>
      </c>
    </row>
    <row r="4" spans="1:17" x14ac:dyDescent="0.25">
      <c r="A4" s="17" t="s">
        <v>315</v>
      </c>
      <c r="B4" s="18" t="s">
        <v>196</v>
      </c>
      <c r="D4" s="19" t="s">
        <v>316</v>
      </c>
    </row>
    <row r="5" spans="1:17" x14ac:dyDescent="0.25">
      <c r="A5" s="17" t="s">
        <v>317</v>
      </c>
      <c r="B5" s="18" t="s">
        <v>318</v>
      </c>
    </row>
    <row r="6" spans="1:17" x14ac:dyDescent="0.25">
      <c r="A6" s="17" t="s">
        <v>319</v>
      </c>
      <c r="B6" s="18" t="s">
        <v>320</v>
      </c>
    </row>
    <row r="7" spans="1:17" x14ac:dyDescent="0.25">
      <c r="A7" s="17" t="s">
        <v>321</v>
      </c>
      <c r="B7" s="20">
        <v>114239</v>
      </c>
    </row>
    <row r="8" spans="1:17" x14ac:dyDescent="0.25">
      <c r="A8" s="17" t="s">
        <v>322</v>
      </c>
      <c r="B8" s="18" t="s">
        <v>323</v>
      </c>
    </row>
    <row r="9" spans="1:17" x14ac:dyDescent="0.25">
      <c r="A9" s="17" t="s">
        <v>324</v>
      </c>
      <c r="B9" s="18" t="s">
        <v>323</v>
      </c>
    </row>
    <row r="11" spans="1:17" ht="15" customHeight="1" x14ac:dyDescent="0.35">
      <c r="A11" s="578" t="s">
        <v>2066</v>
      </c>
      <c r="B11" s="579"/>
      <c r="C11" s="579"/>
      <c r="D11" s="579"/>
      <c r="E11" s="579"/>
      <c r="F11" s="579"/>
      <c r="G11" s="528"/>
      <c r="H11" s="528"/>
      <c r="I11" s="528"/>
      <c r="J11" s="528"/>
      <c r="K11" s="313"/>
      <c r="L11" s="313"/>
      <c r="M11" s="313"/>
      <c r="N11" s="313"/>
      <c r="O11" s="314"/>
    </row>
    <row r="12" spans="1:17" ht="15" customHeight="1" x14ac:dyDescent="0.25">
      <c r="A12" s="21"/>
      <c r="B12" s="22"/>
      <c r="C12" s="28"/>
      <c r="D12" s="28"/>
      <c r="E12" s="28"/>
      <c r="F12" s="22"/>
      <c r="G12" s="22"/>
      <c r="H12" s="28"/>
      <c r="I12" s="28"/>
      <c r="J12" s="22"/>
      <c r="K12" s="22"/>
      <c r="L12" s="28"/>
      <c r="M12" s="28"/>
      <c r="N12" s="28"/>
      <c r="O12" s="23"/>
    </row>
    <row r="13" spans="1:17" ht="15" customHeight="1" x14ac:dyDescent="0.25">
      <c r="A13" s="21"/>
      <c r="B13" s="315"/>
      <c r="C13" s="585" t="s">
        <v>1523</v>
      </c>
      <c r="D13" s="642"/>
      <c r="E13" s="586"/>
      <c r="F13" s="316"/>
      <c r="G13" s="42"/>
      <c r="H13" s="577" t="s">
        <v>1545</v>
      </c>
      <c r="I13" s="577"/>
      <c r="J13" s="21"/>
      <c r="K13" s="529"/>
      <c r="L13" s="577" t="s">
        <v>1546</v>
      </c>
      <c r="M13" s="577"/>
      <c r="N13" s="577"/>
      <c r="O13" s="32"/>
    </row>
    <row r="14" spans="1:17" ht="15" customHeight="1" x14ac:dyDescent="0.25">
      <c r="A14" s="29"/>
      <c r="B14" s="317" t="s">
        <v>363</v>
      </c>
      <c r="C14" s="380" t="s">
        <v>4</v>
      </c>
      <c r="D14" s="380" t="s">
        <v>372</v>
      </c>
      <c r="E14" s="380" t="s">
        <v>6</v>
      </c>
      <c r="F14" s="316"/>
      <c r="G14" s="315"/>
      <c r="H14" s="380" t="s">
        <v>4</v>
      </c>
      <c r="I14" s="380" t="s">
        <v>372</v>
      </c>
      <c r="J14" s="32"/>
      <c r="K14" s="317" t="s">
        <v>363</v>
      </c>
      <c r="L14" s="47" t="s">
        <v>4</v>
      </c>
      <c r="M14" s="47" t="s">
        <v>372</v>
      </c>
      <c r="N14" s="47" t="s">
        <v>6</v>
      </c>
      <c r="O14" s="32"/>
      <c r="Q14" s="349"/>
    </row>
    <row r="15" spans="1:17" ht="15" customHeight="1" x14ac:dyDescent="0.35">
      <c r="A15" s="29"/>
      <c r="B15" s="530" t="s">
        <v>2067</v>
      </c>
      <c r="C15" s="531">
        <v>1.66870001</v>
      </c>
      <c r="D15" s="532">
        <v>1.66870001</v>
      </c>
      <c r="E15" s="533">
        <v>2.86062858857143</v>
      </c>
      <c r="F15" s="534"/>
      <c r="G15" s="530" t="s">
        <v>2068</v>
      </c>
      <c r="H15" s="535">
        <v>3.7521000099999999</v>
      </c>
      <c r="I15" s="536">
        <v>1.2072000300000001</v>
      </c>
      <c r="J15" s="534"/>
      <c r="K15" s="319" t="s">
        <v>2069</v>
      </c>
      <c r="L15" s="226">
        <v>0</v>
      </c>
      <c r="M15" s="226">
        <v>0</v>
      </c>
      <c r="N15" s="226">
        <v>0</v>
      </c>
      <c r="O15" s="32"/>
    </row>
    <row r="16" spans="1:17" ht="15" customHeight="1" x14ac:dyDescent="0.35">
      <c r="A16" s="29"/>
      <c r="B16" s="530" t="s">
        <v>2070</v>
      </c>
      <c r="C16" s="537">
        <v>0</v>
      </c>
      <c r="D16" s="538">
        <v>0</v>
      </c>
      <c r="E16" s="539">
        <v>0</v>
      </c>
      <c r="F16" s="540"/>
      <c r="G16" s="530" t="s">
        <v>2071</v>
      </c>
      <c r="H16" s="541">
        <v>0</v>
      </c>
      <c r="I16" s="542">
        <v>0</v>
      </c>
      <c r="J16" s="534"/>
      <c r="K16" s="319" t="s">
        <v>2072</v>
      </c>
      <c r="L16" s="226">
        <v>0</v>
      </c>
      <c r="M16" s="226">
        <v>0</v>
      </c>
      <c r="N16" s="226">
        <v>0</v>
      </c>
      <c r="O16" s="32"/>
    </row>
    <row r="17" spans="1:15" ht="15.75" customHeight="1" x14ac:dyDescent="0.35">
      <c r="A17" s="29"/>
      <c r="B17" s="530" t="s">
        <v>2073</v>
      </c>
      <c r="C17" s="543">
        <v>0</v>
      </c>
      <c r="D17" s="544">
        <v>0</v>
      </c>
      <c r="E17" s="545">
        <v>0</v>
      </c>
      <c r="F17" s="540"/>
      <c r="G17" s="530" t="s">
        <v>2074</v>
      </c>
      <c r="H17" s="546">
        <v>0</v>
      </c>
      <c r="I17" s="547">
        <v>0</v>
      </c>
      <c r="J17" s="534"/>
      <c r="K17" s="324" t="s">
        <v>2075</v>
      </c>
      <c r="L17" s="325">
        <v>0</v>
      </c>
      <c r="M17" s="325">
        <v>0</v>
      </c>
      <c r="N17" s="325">
        <v>0</v>
      </c>
      <c r="O17" s="32"/>
    </row>
    <row r="18" spans="1:15" ht="15" customHeight="1" x14ac:dyDescent="0.35">
      <c r="A18" s="29"/>
      <c r="B18" s="548" t="s">
        <v>2076</v>
      </c>
      <c r="C18" s="549">
        <v>3</v>
      </c>
      <c r="D18" s="550">
        <v>3</v>
      </c>
      <c r="E18" s="551">
        <v>5.1428571428571397</v>
      </c>
      <c r="F18" s="540"/>
      <c r="G18" s="530" t="s">
        <v>2077</v>
      </c>
      <c r="H18" s="552">
        <v>6</v>
      </c>
      <c r="I18" s="553">
        <v>3</v>
      </c>
      <c r="J18" s="534"/>
      <c r="K18" s="328" t="s">
        <v>2078</v>
      </c>
      <c r="L18" s="329">
        <v>0</v>
      </c>
      <c r="M18" s="329">
        <v>0</v>
      </c>
      <c r="N18" s="329">
        <v>0</v>
      </c>
      <c r="O18" s="32"/>
    </row>
    <row r="19" spans="1:15" ht="15" customHeight="1" x14ac:dyDescent="0.35">
      <c r="A19" s="29"/>
      <c r="B19" s="530" t="s">
        <v>2079</v>
      </c>
      <c r="C19" s="554">
        <v>0</v>
      </c>
      <c r="D19" s="35">
        <v>0</v>
      </c>
      <c r="E19" s="555">
        <v>0</v>
      </c>
      <c r="F19" s="540"/>
      <c r="G19" s="530" t="s">
        <v>2080</v>
      </c>
      <c r="H19" s="556">
        <v>0</v>
      </c>
      <c r="I19" s="557">
        <v>0</v>
      </c>
      <c r="J19" s="534"/>
      <c r="K19" s="330" t="s">
        <v>2081</v>
      </c>
      <c r="L19" s="226">
        <v>0</v>
      </c>
      <c r="M19" s="226">
        <v>0</v>
      </c>
      <c r="N19" s="226">
        <v>0</v>
      </c>
      <c r="O19" s="32"/>
    </row>
    <row r="20" spans="1:15" ht="15.75" customHeight="1" x14ac:dyDescent="0.35">
      <c r="A20" s="29"/>
      <c r="B20" s="558" t="s">
        <v>2082</v>
      </c>
      <c r="C20" s="559">
        <v>0</v>
      </c>
      <c r="D20" s="560">
        <v>0</v>
      </c>
      <c r="E20" s="561">
        <v>0</v>
      </c>
      <c r="F20" s="540"/>
      <c r="G20" s="530" t="s">
        <v>2083</v>
      </c>
      <c r="H20" s="562">
        <v>0</v>
      </c>
      <c r="I20" s="563">
        <v>0</v>
      </c>
      <c r="J20" s="534"/>
      <c r="K20" s="330" t="s">
        <v>2084</v>
      </c>
      <c r="L20" s="226">
        <v>0</v>
      </c>
      <c r="M20" s="226">
        <v>0</v>
      </c>
      <c r="N20" s="226">
        <v>0</v>
      </c>
      <c r="O20" s="32"/>
    </row>
    <row r="21" spans="1:15" ht="15" customHeight="1" x14ac:dyDescent="0.35">
      <c r="A21" s="29"/>
      <c r="B21" s="564" t="s">
        <v>2085</v>
      </c>
      <c r="C21" s="741">
        <v>68460</v>
      </c>
      <c r="D21" s="742"/>
      <c r="E21" s="743"/>
      <c r="F21" s="21"/>
      <c r="G21" s="48"/>
      <c r="H21" s="565"/>
      <c r="I21" s="565"/>
      <c r="J21" s="22"/>
      <c r="K21" s="48"/>
      <c r="L21" s="48"/>
      <c r="M21" s="48"/>
      <c r="N21" s="48"/>
      <c r="O21" s="23"/>
    </row>
    <row r="22" spans="1:15" ht="15" customHeight="1" x14ac:dyDescent="0.35">
      <c r="A22" s="29"/>
      <c r="B22" s="319" t="s">
        <v>1555</v>
      </c>
      <c r="C22" s="699">
        <v>1</v>
      </c>
      <c r="D22" s="699"/>
      <c r="E22" s="699"/>
      <c r="F22" s="21"/>
      <c r="G22" s="28"/>
      <c r="H22" s="28"/>
      <c r="I22" s="22"/>
      <c r="J22" s="22"/>
      <c r="K22" s="566"/>
      <c r="L22" s="22"/>
      <c r="M22" s="22"/>
      <c r="N22" s="22"/>
      <c r="O22" s="23"/>
    </row>
    <row r="23" spans="1:15" ht="15" customHeight="1" x14ac:dyDescent="0.35">
      <c r="A23" s="29"/>
      <c r="B23" s="319" t="s">
        <v>1558</v>
      </c>
      <c r="C23" s="704">
        <v>0.9</v>
      </c>
      <c r="D23" s="705"/>
      <c r="E23" s="706"/>
      <c r="F23" s="29"/>
      <c r="G23" s="567" t="s">
        <v>2086</v>
      </c>
      <c r="H23" s="568">
        <v>0.62535000166666699</v>
      </c>
      <c r="I23" s="569"/>
      <c r="J23" s="22"/>
      <c r="K23" s="738" t="s">
        <v>2087</v>
      </c>
      <c r="L23" s="738"/>
      <c r="M23" s="738"/>
      <c r="N23" s="739"/>
      <c r="O23" s="23"/>
    </row>
    <row r="24" spans="1:15" ht="15" customHeight="1" x14ac:dyDescent="0.35">
      <c r="A24" s="29"/>
      <c r="B24" s="319" t="s">
        <v>2088</v>
      </c>
      <c r="C24" s="740">
        <v>0</v>
      </c>
      <c r="D24" s="740"/>
      <c r="E24" s="740"/>
      <c r="F24" s="323"/>
      <c r="G24" s="567" t="s">
        <v>2089</v>
      </c>
      <c r="H24" s="568">
        <v>1</v>
      </c>
      <c r="I24" s="318"/>
      <c r="J24" s="42"/>
      <c r="K24" s="585" t="s">
        <v>2090</v>
      </c>
      <c r="L24" s="586"/>
      <c r="M24" s="340">
        <v>68460</v>
      </c>
      <c r="N24" s="318"/>
      <c r="O24" s="23"/>
    </row>
    <row r="25" spans="1:15" ht="15" customHeight="1" x14ac:dyDescent="0.25">
      <c r="A25" s="21"/>
      <c r="B25" s="331"/>
      <c r="C25" s="332"/>
      <c r="D25" s="38"/>
      <c r="E25" s="38"/>
      <c r="F25" s="22"/>
      <c r="G25" s="48"/>
      <c r="H25" s="48"/>
      <c r="I25" s="22"/>
      <c r="J25" s="22"/>
      <c r="K25" s="333"/>
      <c r="L25" s="333"/>
      <c r="M25" s="333"/>
      <c r="N25" s="28"/>
      <c r="O25" s="23"/>
    </row>
    <row r="26" spans="1:15" ht="15" customHeight="1" x14ac:dyDescent="0.35">
      <c r="A26" s="21"/>
      <c r="B26" s="670"/>
      <c r="C26" s="670"/>
      <c r="D26" s="670"/>
      <c r="E26" s="670"/>
      <c r="F26" s="27"/>
      <c r="G26" s="44"/>
      <c r="H26" s="44"/>
      <c r="I26" s="22"/>
      <c r="J26" s="42"/>
      <c r="K26" s="656" t="s">
        <v>1576</v>
      </c>
      <c r="L26" s="666" t="s">
        <v>1577</v>
      </c>
      <c r="M26" s="667"/>
      <c r="N26" s="654">
        <v>0.62535000166666699</v>
      </c>
      <c r="O26" s="32"/>
    </row>
    <row r="27" spans="1:15" ht="19.5" customHeight="1" x14ac:dyDescent="0.35">
      <c r="A27" s="29"/>
      <c r="B27" s="671" t="s">
        <v>2091</v>
      </c>
      <c r="C27" s="672"/>
      <c r="D27" s="672"/>
      <c r="E27" s="672"/>
      <c r="F27" s="672"/>
      <c r="G27" s="672"/>
      <c r="H27" s="673"/>
      <c r="I27" s="570"/>
      <c r="J27" s="571"/>
      <c r="K27" s="657"/>
      <c r="L27" s="642" t="s">
        <v>1578</v>
      </c>
      <c r="M27" s="586"/>
      <c r="N27" s="655"/>
      <c r="O27" s="32"/>
    </row>
    <row r="28" spans="1:15" ht="21.75" customHeight="1" x14ac:dyDescent="0.25">
      <c r="A28" s="29"/>
      <c r="B28" s="674"/>
      <c r="C28" s="675"/>
      <c r="D28" s="675"/>
      <c r="E28" s="675"/>
      <c r="F28" s="675"/>
      <c r="G28" s="675"/>
      <c r="H28" s="676"/>
      <c r="I28" s="570"/>
      <c r="J28" s="572"/>
      <c r="K28" s="321"/>
      <c r="L28" s="333"/>
      <c r="M28" s="313"/>
      <c r="N28" s="313"/>
      <c r="O28" s="23"/>
    </row>
    <row r="29" spans="1:15" ht="15" customHeight="1" x14ac:dyDescent="0.35">
      <c r="A29" s="21"/>
      <c r="B29" s="336"/>
      <c r="C29" s="336"/>
      <c r="D29" s="336"/>
      <c r="E29" s="336"/>
      <c r="F29" s="38"/>
      <c r="G29" s="48"/>
      <c r="H29" s="48"/>
      <c r="I29" s="22"/>
      <c r="J29" s="42"/>
      <c r="K29" s="291" t="s">
        <v>2092</v>
      </c>
      <c r="L29" s="246">
        <v>3.7521000099999999</v>
      </c>
      <c r="M29" s="318"/>
      <c r="N29" s="22"/>
      <c r="O29" s="23"/>
    </row>
    <row r="30" spans="1:15" ht="15" customHeight="1" x14ac:dyDescent="0.35">
      <c r="A30" s="29"/>
      <c r="B30" s="337" t="s">
        <v>2093</v>
      </c>
      <c r="C30" s="573">
        <v>114239.20268459999</v>
      </c>
      <c r="D30" s="573">
        <v>114239.20268459999</v>
      </c>
      <c r="E30" s="573">
        <v>195838.63317360001</v>
      </c>
      <c r="F30" s="318"/>
      <c r="G30" s="22"/>
      <c r="H30" s="22"/>
      <c r="I30" s="22"/>
      <c r="J30" s="42"/>
      <c r="K30" s="291" t="s">
        <v>2094</v>
      </c>
      <c r="L30" s="36">
        <v>6</v>
      </c>
      <c r="M30" s="318"/>
      <c r="N30" s="22"/>
      <c r="O30" s="23"/>
    </row>
    <row r="31" spans="1:15" ht="15" customHeight="1" x14ac:dyDescent="0.25">
      <c r="A31" s="51"/>
      <c r="B31" s="53"/>
      <c r="C31" s="53"/>
      <c r="D31" s="53"/>
      <c r="E31" s="53"/>
      <c r="F31" s="52"/>
      <c r="G31" s="52"/>
      <c r="H31" s="52"/>
      <c r="I31" s="52"/>
      <c r="J31" s="52"/>
      <c r="K31" s="53"/>
      <c r="L31" s="53"/>
      <c r="M31" s="52"/>
      <c r="N31" s="52"/>
      <c r="O31" s="54"/>
    </row>
  </sheetData>
  <mergeCells count="16">
    <mergeCell ref="A11:F11"/>
    <mergeCell ref="B27:H28"/>
    <mergeCell ref="K26:K27"/>
    <mergeCell ref="N26:N27"/>
    <mergeCell ref="L27:M27"/>
    <mergeCell ref="B26:E26"/>
    <mergeCell ref="L26:M26"/>
    <mergeCell ref="C23:E23"/>
    <mergeCell ref="K23:N23"/>
    <mergeCell ref="C24:E24"/>
    <mergeCell ref="K24:L24"/>
    <mergeCell ref="H13:I13"/>
    <mergeCell ref="C13:E13"/>
    <mergeCell ref="L13:N13"/>
    <mergeCell ref="C21:E21"/>
    <mergeCell ref="C22:E22"/>
  </mergeCells>
  <hyperlinks>
    <hyperlink ref="D4" location="'Rekapitulace'!B5" display="&lt;&lt;&lt; Zpět na rekapitulaci" xr:uid="{00000000-0004-0000-FF00-000000000000}"/>
  </hyperlinks>
  <pageMargins left="0.7" right="0.7" top="0.78740157499999996" bottom="0.78740157499999996" header="0.3" footer="0.3"/>
  <drawing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dimension ref="A1:G34"/>
  <sheetViews>
    <sheetView showGridLines="0" workbookViewId="0"/>
  </sheetViews>
  <sheetFormatPr defaultColWidth="12.140625" defaultRowHeight="15" customHeight="1" x14ac:dyDescent="0.25"/>
  <cols>
    <col min="1" max="1" width="25.5703125" customWidth="1"/>
    <col min="2" max="4" width="21.85546875" customWidth="1"/>
  </cols>
  <sheetData>
    <row r="1" spans="1:4" x14ac:dyDescent="0.25">
      <c r="A1" s="17" t="s">
        <v>1</v>
      </c>
      <c r="B1" s="18" t="s">
        <v>2207</v>
      </c>
    </row>
    <row r="2" spans="1:4" x14ac:dyDescent="0.25">
      <c r="A2" s="17" t="s">
        <v>0</v>
      </c>
      <c r="B2" s="18" t="s">
        <v>304</v>
      </c>
    </row>
    <row r="3" spans="1:4" x14ac:dyDescent="0.25">
      <c r="A3" s="17" t="s">
        <v>2</v>
      </c>
      <c r="B3" s="18" t="s">
        <v>21</v>
      </c>
    </row>
    <row r="4" spans="1:4" x14ac:dyDescent="0.25">
      <c r="A4" s="17" t="s">
        <v>315</v>
      </c>
      <c r="B4" s="18" t="s">
        <v>58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142342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ht="27.75" customHeight="1" x14ac:dyDescent="0.25">
      <c r="A11" s="479"/>
      <c r="B11" s="480" t="s">
        <v>1805</v>
      </c>
      <c r="C11" s="480" t="s">
        <v>1806</v>
      </c>
      <c r="D11" s="480" t="s">
        <v>1807</v>
      </c>
    </row>
    <row r="12" spans="1:4" ht="15.75" customHeight="1" x14ac:dyDescent="0.25">
      <c r="A12" s="481" t="s">
        <v>1808</v>
      </c>
      <c r="B12" s="732"/>
      <c r="C12" s="733"/>
      <c r="D12" s="734"/>
    </row>
    <row r="13" spans="1:4" ht="15" customHeight="1" x14ac:dyDescent="0.25">
      <c r="A13" s="482" t="s">
        <v>1584</v>
      </c>
      <c r="B13" s="483">
        <v>95273</v>
      </c>
      <c r="C13" s="484">
        <v>122864</v>
      </c>
      <c r="D13" s="485">
        <v>77.543462690454504</v>
      </c>
    </row>
    <row r="14" spans="1:4" ht="15" customHeight="1" x14ac:dyDescent="0.25">
      <c r="A14" s="486" t="s">
        <v>1809</v>
      </c>
      <c r="B14" s="487">
        <v>41</v>
      </c>
      <c r="C14" s="192">
        <v>47</v>
      </c>
      <c r="D14" s="488">
        <v>87.2340425531915</v>
      </c>
    </row>
    <row r="15" spans="1:4" ht="15" customHeight="1" x14ac:dyDescent="0.25">
      <c r="A15" s="486" t="s">
        <v>433</v>
      </c>
      <c r="B15" s="489">
        <v>1.47</v>
      </c>
      <c r="C15" s="193">
        <v>1.47</v>
      </c>
      <c r="D15" s="490"/>
    </row>
    <row r="16" spans="1:4" ht="15" customHeight="1" x14ac:dyDescent="0.25">
      <c r="A16" s="486" t="s">
        <v>1810</v>
      </c>
      <c r="B16" s="487">
        <v>0</v>
      </c>
      <c r="C16" s="192" t="s">
        <v>323</v>
      </c>
      <c r="D16" s="488" t="s">
        <v>323</v>
      </c>
    </row>
    <row r="17" spans="1:7" ht="15" customHeight="1" x14ac:dyDescent="0.25">
      <c r="A17" s="486" t="s">
        <v>1811</v>
      </c>
      <c r="B17" s="491">
        <v>2290.9499999999998</v>
      </c>
      <c r="C17" s="492">
        <v>50846.42</v>
      </c>
      <c r="D17" s="493">
        <v>4.5056269448271902</v>
      </c>
    </row>
    <row r="18" spans="1:7" ht="15" customHeight="1" x14ac:dyDescent="0.25">
      <c r="A18" s="494" t="s">
        <v>1812</v>
      </c>
      <c r="B18" s="495">
        <v>142342.26</v>
      </c>
      <c r="C18" s="496" t="s">
        <v>323</v>
      </c>
      <c r="D18" s="497" t="s">
        <v>323</v>
      </c>
    </row>
    <row r="19" spans="1:7" ht="15" customHeight="1" x14ac:dyDescent="0.25">
      <c r="A19" s="498" t="s">
        <v>1813</v>
      </c>
      <c r="B19" s="729"/>
      <c r="C19" s="730"/>
      <c r="D19" s="731"/>
    </row>
    <row r="20" spans="1:7" ht="15" customHeight="1" x14ac:dyDescent="0.25">
      <c r="A20" s="499" t="s">
        <v>1584</v>
      </c>
      <c r="B20" s="500">
        <v>95273</v>
      </c>
      <c r="C20" s="501">
        <v>34410</v>
      </c>
      <c r="D20" s="502">
        <v>276.875908166231</v>
      </c>
    </row>
    <row r="21" spans="1:7" ht="15" customHeight="1" x14ac:dyDescent="0.25">
      <c r="A21" s="499" t="s">
        <v>1809</v>
      </c>
      <c r="B21" s="503">
        <v>41</v>
      </c>
      <c r="C21" s="192">
        <v>30</v>
      </c>
      <c r="D21" s="488">
        <v>136.666666666667</v>
      </c>
    </row>
    <row r="22" spans="1:7" ht="15" customHeight="1" x14ac:dyDescent="0.25">
      <c r="A22" s="499" t="s">
        <v>433</v>
      </c>
      <c r="B22" s="504">
        <v>1.47</v>
      </c>
      <c r="C22" s="193">
        <v>1.47</v>
      </c>
      <c r="D22" s="490"/>
    </row>
    <row r="23" spans="1:7" ht="15" customHeight="1" x14ac:dyDescent="0.25">
      <c r="A23" s="499" t="s">
        <v>1810</v>
      </c>
      <c r="B23" s="503">
        <v>0</v>
      </c>
      <c r="C23" s="192" t="s">
        <v>323</v>
      </c>
      <c r="D23" s="488" t="s">
        <v>323</v>
      </c>
      <c r="G23" s="505"/>
    </row>
    <row r="24" spans="1:7" ht="15" customHeight="1" x14ac:dyDescent="0.25">
      <c r="A24" s="506" t="s">
        <v>1811</v>
      </c>
      <c r="B24" s="507">
        <v>2290.9499999999998</v>
      </c>
      <c r="C24" s="508">
        <v>18446.5</v>
      </c>
      <c r="D24" s="509">
        <v>12.4194291600033</v>
      </c>
    </row>
    <row r="25" spans="1:7" ht="15" customHeight="1" x14ac:dyDescent="0.25">
      <c r="A25" s="510" t="s">
        <v>1812</v>
      </c>
      <c r="B25" s="511">
        <v>142342.26</v>
      </c>
      <c r="C25" s="512" t="s">
        <v>323</v>
      </c>
      <c r="D25" s="513" t="s">
        <v>323</v>
      </c>
    </row>
    <row r="26" spans="1:7" ht="15" customHeight="1" x14ac:dyDescent="0.25">
      <c r="A26" s="514" t="s">
        <v>1814</v>
      </c>
      <c r="B26" s="735"/>
      <c r="C26" s="736"/>
      <c r="D26" s="737"/>
    </row>
    <row r="27" spans="1:7" ht="15" customHeight="1" x14ac:dyDescent="0.25">
      <c r="A27" s="515" t="s">
        <v>1584</v>
      </c>
      <c r="B27" s="500">
        <v>163325.14285714299</v>
      </c>
      <c r="C27" s="501">
        <v>122864</v>
      </c>
      <c r="D27" s="502">
        <v>132.93165032649301</v>
      </c>
    </row>
    <row r="28" spans="1:7" ht="15" customHeight="1" x14ac:dyDescent="0.25">
      <c r="A28" s="515" t="s">
        <v>1809</v>
      </c>
      <c r="B28" s="503">
        <v>54.412740544127402</v>
      </c>
      <c r="C28" s="192">
        <v>47</v>
      </c>
      <c r="D28" s="488">
        <v>115.77178839176</v>
      </c>
    </row>
    <row r="29" spans="1:7" ht="15" customHeight="1" x14ac:dyDescent="0.25">
      <c r="A29" s="515" t="s">
        <v>433</v>
      </c>
      <c r="B29" s="504">
        <v>1.47</v>
      </c>
      <c r="C29" s="193">
        <v>1.47</v>
      </c>
      <c r="D29" s="490"/>
    </row>
    <row r="30" spans="1:7" ht="15" customHeight="1" x14ac:dyDescent="0.25">
      <c r="A30" s="515" t="s">
        <v>1810</v>
      </c>
      <c r="B30" s="503">
        <v>0</v>
      </c>
      <c r="C30" s="192" t="s">
        <v>323</v>
      </c>
      <c r="D30" s="488" t="s">
        <v>323</v>
      </c>
    </row>
    <row r="31" spans="1:7" ht="15" customHeight="1" x14ac:dyDescent="0.25">
      <c r="A31" s="516" t="s">
        <v>1811</v>
      </c>
      <c r="B31" s="507">
        <v>3927.3428571428599</v>
      </c>
      <c r="C31" s="508">
        <v>50846.42</v>
      </c>
      <c r="D31" s="509">
        <v>7.7239319054180404</v>
      </c>
    </row>
    <row r="32" spans="1:7" ht="15" customHeight="1" x14ac:dyDescent="0.25">
      <c r="A32" s="517" t="s">
        <v>1812</v>
      </c>
      <c r="B32" s="518">
        <v>244015.30285714299</v>
      </c>
      <c r="C32" s="512" t="s">
        <v>323</v>
      </c>
      <c r="D32" s="513" t="s">
        <v>323</v>
      </c>
    </row>
    <row r="33" spans="1:4" ht="15" customHeight="1" x14ac:dyDescent="0.25">
      <c r="A33" s="519"/>
      <c r="B33" s="519"/>
      <c r="C33" s="519"/>
      <c r="D33" s="519"/>
    </row>
    <row r="34" spans="1:4" ht="15" customHeight="1" x14ac:dyDescent="0.25">
      <c r="A34" s="73"/>
      <c r="B34" s="73"/>
      <c r="C34" s="73"/>
      <c r="D34" s="73"/>
    </row>
  </sheetData>
  <mergeCells count="3">
    <mergeCell ref="B19:D19"/>
    <mergeCell ref="B12:D12"/>
    <mergeCell ref="B26:D26"/>
  </mergeCells>
  <hyperlinks>
    <hyperlink ref="D4" location="'Rekapitulace'!B5" display="&lt;&lt;&lt; Zpět na rekapitulaci" xr:uid="{00000000-0004-0000-0001-000000000000}"/>
  </hyperlinks>
  <pageMargins left="0.7" right="0.7" top="0.78740157499999996" bottom="0.78740157499999996" header="0.3" footer="0.3"/>
  <drawing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dimension ref="A1:Q31"/>
  <sheetViews>
    <sheetView showGridLines="0" workbookViewId="0"/>
  </sheetViews>
  <sheetFormatPr defaultColWidth="12.140625" defaultRowHeight="15" customHeight="1" x14ac:dyDescent="0.25"/>
  <cols>
    <col min="1" max="1" width="27.85546875" customWidth="1"/>
    <col min="2" max="2" width="20.7109375" customWidth="1"/>
    <col min="3" max="4" width="12.7109375" customWidth="1"/>
    <col min="5" max="5" width="13.85546875" customWidth="1"/>
    <col min="6" max="6" width="3.28515625" customWidth="1"/>
    <col min="7" max="7" width="24.85546875" customWidth="1"/>
    <col min="8" max="8" width="14.5703125" customWidth="1"/>
    <col min="9" max="9" width="14.85546875" customWidth="1"/>
    <col min="10" max="10" width="3.5703125" customWidth="1"/>
    <col min="11" max="11" width="20" customWidth="1"/>
    <col min="12" max="12" width="12.28515625" customWidth="1"/>
    <col min="13" max="13" width="11.7109375" customWidth="1"/>
    <col min="14" max="14" width="9.140625" customWidth="1"/>
    <col min="15" max="15" width="3.28515625" customWidth="1"/>
  </cols>
  <sheetData>
    <row r="1" spans="1:17" x14ac:dyDescent="0.25">
      <c r="A1" s="17" t="s">
        <v>1</v>
      </c>
      <c r="B1" s="18" t="s">
        <v>2208</v>
      </c>
    </row>
    <row r="2" spans="1:17" x14ac:dyDescent="0.25">
      <c r="A2" s="17" t="s">
        <v>0</v>
      </c>
      <c r="B2" s="18" t="s">
        <v>307</v>
      </c>
    </row>
    <row r="3" spans="1:17" x14ac:dyDescent="0.25">
      <c r="A3" s="17" t="s">
        <v>2</v>
      </c>
      <c r="B3" s="18" t="s">
        <v>21</v>
      </c>
    </row>
    <row r="4" spans="1:17" x14ac:dyDescent="0.25">
      <c r="A4" s="17" t="s">
        <v>315</v>
      </c>
      <c r="B4" s="18" t="s">
        <v>196</v>
      </c>
      <c r="D4" s="19" t="s">
        <v>316</v>
      </c>
    </row>
    <row r="5" spans="1:17" x14ac:dyDescent="0.25">
      <c r="A5" s="17" t="s">
        <v>317</v>
      </c>
      <c r="B5" s="18" t="s">
        <v>318</v>
      </c>
    </row>
    <row r="6" spans="1:17" x14ac:dyDescent="0.25">
      <c r="A6" s="17" t="s">
        <v>319</v>
      </c>
      <c r="B6" s="18" t="s">
        <v>320</v>
      </c>
    </row>
    <row r="7" spans="1:17" x14ac:dyDescent="0.25">
      <c r="A7" s="17" t="s">
        <v>321</v>
      </c>
      <c r="B7" s="20">
        <v>69193</v>
      </c>
    </row>
    <row r="8" spans="1:17" x14ac:dyDescent="0.25">
      <c r="A8" s="17" t="s">
        <v>322</v>
      </c>
      <c r="B8" s="18" t="s">
        <v>323</v>
      </c>
    </row>
    <row r="9" spans="1:17" x14ac:dyDescent="0.25">
      <c r="A9" s="17" t="s">
        <v>324</v>
      </c>
      <c r="B9" s="18" t="s">
        <v>323</v>
      </c>
    </row>
    <row r="11" spans="1:17" ht="15" customHeight="1" x14ac:dyDescent="0.35">
      <c r="A11" s="578" t="s">
        <v>2066</v>
      </c>
      <c r="B11" s="579"/>
      <c r="C11" s="579"/>
      <c r="D11" s="579"/>
      <c r="E11" s="579"/>
      <c r="F11" s="579"/>
      <c r="G11" s="528"/>
      <c r="H11" s="528"/>
      <c r="I11" s="528"/>
      <c r="J11" s="528"/>
      <c r="K11" s="313"/>
      <c r="L11" s="313"/>
      <c r="M11" s="313"/>
      <c r="N11" s="313"/>
      <c r="O11" s="314"/>
    </row>
    <row r="12" spans="1:17" ht="15" customHeight="1" x14ac:dyDescent="0.25">
      <c r="A12" s="21"/>
      <c r="B12" s="22"/>
      <c r="C12" s="28"/>
      <c r="D12" s="28"/>
      <c r="E12" s="28"/>
      <c r="F12" s="22"/>
      <c r="G12" s="22"/>
      <c r="H12" s="28"/>
      <c r="I12" s="28"/>
      <c r="J12" s="22"/>
      <c r="K12" s="22"/>
      <c r="L12" s="28"/>
      <c r="M12" s="28"/>
      <c r="N12" s="28"/>
      <c r="O12" s="23"/>
    </row>
    <row r="13" spans="1:17" ht="15" customHeight="1" x14ac:dyDescent="0.25">
      <c r="A13" s="21"/>
      <c r="B13" s="315"/>
      <c r="C13" s="585" t="s">
        <v>1523</v>
      </c>
      <c r="D13" s="642"/>
      <c r="E13" s="586"/>
      <c r="F13" s="316"/>
      <c r="G13" s="42"/>
      <c r="H13" s="577" t="s">
        <v>1545</v>
      </c>
      <c r="I13" s="577"/>
      <c r="J13" s="21"/>
      <c r="K13" s="529"/>
      <c r="L13" s="577" t="s">
        <v>1546</v>
      </c>
      <c r="M13" s="577"/>
      <c r="N13" s="577"/>
      <c r="O13" s="32"/>
    </row>
    <row r="14" spans="1:17" ht="15" customHeight="1" x14ac:dyDescent="0.25">
      <c r="A14" s="29"/>
      <c r="B14" s="317" t="s">
        <v>363</v>
      </c>
      <c r="C14" s="380" t="s">
        <v>4</v>
      </c>
      <c r="D14" s="380" t="s">
        <v>372</v>
      </c>
      <c r="E14" s="380" t="s">
        <v>6</v>
      </c>
      <c r="F14" s="316"/>
      <c r="G14" s="315"/>
      <c r="H14" s="380" t="s">
        <v>4</v>
      </c>
      <c r="I14" s="380" t="s">
        <v>372</v>
      </c>
      <c r="J14" s="32"/>
      <c r="K14" s="317" t="s">
        <v>363</v>
      </c>
      <c r="L14" s="47" t="s">
        <v>4</v>
      </c>
      <c r="M14" s="47" t="s">
        <v>372</v>
      </c>
      <c r="N14" s="47" t="s">
        <v>6</v>
      </c>
      <c r="O14" s="32"/>
      <c r="Q14" s="349"/>
    </row>
    <row r="15" spans="1:17" ht="15" customHeight="1" x14ac:dyDescent="0.35">
      <c r="A15" s="29"/>
      <c r="B15" s="530" t="s">
        <v>2067</v>
      </c>
      <c r="C15" s="531">
        <v>1.0106999800000001</v>
      </c>
      <c r="D15" s="532">
        <v>1.0106999800000001</v>
      </c>
      <c r="E15" s="533">
        <v>1.73262853714286</v>
      </c>
      <c r="F15" s="534"/>
      <c r="G15" s="530" t="s">
        <v>2068</v>
      </c>
      <c r="H15" s="535">
        <v>3.80671998</v>
      </c>
      <c r="I15" s="536">
        <v>0.31841998999999999</v>
      </c>
      <c r="J15" s="534"/>
      <c r="K15" s="319" t="s">
        <v>2069</v>
      </c>
      <c r="L15" s="226">
        <v>0</v>
      </c>
      <c r="M15" s="226">
        <v>0</v>
      </c>
      <c r="N15" s="226">
        <v>0</v>
      </c>
      <c r="O15" s="32"/>
    </row>
    <row r="16" spans="1:17" ht="15" customHeight="1" x14ac:dyDescent="0.35">
      <c r="A16" s="29"/>
      <c r="B16" s="530" t="s">
        <v>2070</v>
      </c>
      <c r="C16" s="537">
        <v>0</v>
      </c>
      <c r="D16" s="538">
        <v>0</v>
      </c>
      <c r="E16" s="539">
        <v>0</v>
      </c>
      <c r="F16" s="540"/>
      <c r="G16" s="530" t="s">
        <v>2071</v>
      </c>
      <c r="H16" s="541">
        <v>0</v>
      </c>
      <c r="I16" s="542">
        <v>0</v>
      </c>
      <c r="J16" s="534"/>
      <c r="K16" s="319" t="s">
        <v>2072</v>
      </c>
      <c r="L16" s="226">
        <v>0</v>
      </c>
      <c r="M16" s="226">
        <v>0</v>
      </c>
      <c r="N16" s="226">
        <v>0</v>
      </c>
      <c r="O16" s="32"/>
    </row>
    <row r="17" spans="1:15" ht="15.75" customHeight="1" x14ac:dyDescent="0.35">
      <c r="A17" s="29"/>
      <c r="B17" s="530" t="s">
        <v>2073</v>
      </c>
      <c r="C17" s="543">
        <v>0</v>
      </c>
      <c r="D17" s="544">
        <v>0</v>
      </c>
      <c r="E17" s="545">
        <v>0</v>
      </c>
      <c r="F17" s="540"/>
      <c r="G17" s="530" t="s">
        <v>2074</v>
      </c>
      <c r="H17" s="546">
        <v>0</v>
      </c>
      <c r="I17" s="547">
        <v>0</v>
      </c>
      <c r="J17" s="534"/>
      <c r="K17" s="324" t="s">
        <v>2075</v>
      </c>
      <c r="L17" s="325">
        <v>0</v>
      </c>
      <c r="M17" s="325">
        <v>0</v>
      </c>
      <c r="N17" s="325">
        <v>0</v>
      </c>
      <c r="O17" s="32"/>
    </row>
    <row r="18" spans="1:15" ht="15" customHeight="1" x14ac:dyDescent="0.35">
      <c r="A18" s="29"/>
      <c r="B18" s="548" t="s">
        <v>2076</v>
      </c>
      <c r="C18" s="549">
        <v>1</v>
      </c>
      <c r="D18" s="550">
        <v>1</v>
      </c>
      <c r="E18" s="551">
        <v>1.71428571428571</v>
      </c>
      <c r="F18" s="540"/>
      <c r="G18" s="530" t="s">
        <v>2077</v>
      </c>
      <c r="H18" s="552">
        <v>2</v>
      </c>
      <c r="I18" s="553">
        <v>1</v>
      </c>
      <c r="J18" s="534"/>
      <c r="K18" s="328" t="s">
        <v>2078</v>
      </c>
      <c r="L18" s="329">
        <v>0</v>
      </c>
      <c r="M18" s="329">
        <v>0</v>
      </c>
      <c r="N18" s="329">
        <v>0</v>
      </c>
      <c r="O18" s="32"/>
    </row>
    <row r="19" spans="1:15" ht="15" customHeight="1" x14ac:dyDescent="0.35">
      <c r="A19" s="29"/>
      <c r="B19" s="530" t="s">
        <v>2079</v>
      </c>
      <c r="C19" s="554">
        <v>0</v>
      </c>
      <c r="D19" s="35">
        <v>0</v>
      </c>
      <c r="E19" s="555">
        <v>0</v>
      </c>
      <c r="F19" s="540"/>
      <c r="G19" s="530" t="s">
        <v>2080</v>
      </c>
      <c r="H19" s="556">
        <v>0</v>
      </c>
      <c r="I19" s="557">
        <v>0</v>
      </c>
      <c r="J19" s="534"/>
      <c r="K19" s="330" t="s">
        <v>2081</v>
      </c>
      <c r="L19" s="226">
        <v>0</v>
      </c>
      <c r="M19" s="226">
        <v>0</v>
      </c>
      <c r="N19" s="226">
        <v>0</v>
      </c>
      <c r="O19" s="32"/>
    </row>
    <row r="20" spans="1:15" ht="15.75" customHeight="1" x14ac:dyDescent="0.35">
      <c r="A20" s="29"/>
      <c r="B20" s="558" t="s">
        <v>2082</v>
      </c>
      <c r="C20" s="559">
        <v>0</v>
      </c>
      <c r="D20" s="560">
        <v>0</v>
      </c>
      <c r="E20" s="561">
        <v>0</v>
      </c>
      <c r="F20" s="540"/>
      <c r="G20" s="530" t="s">
        <v>2083</v>
      </c>
      <c r="H20" s="562">
        <v>0</v>
      </c>
      <c r="I20" s="563">
        <v>0</v>
      </c>
      <c r="J20" s="534"/>
      <c r="K20" s="330" t="s">
        <v>2084</v>
      </c>
      <c r="L20" s="226">
        <v>0</v>
      </c>
      <c r="M20" s="226">
        <v>0</v>
      </c>
      <c r="N20" s="226">
        <v>0</v>
      </c>
      <c r="O20" s="32"/>
    </row>
    <row r="21" spans="1:15" ht="15" customHeight="1" x14ac:dyDescent="0.35">
      <c r="A21" s="29"/>
      <c r="B21" s="564" t="s">
        <v>2085</v>
      </c>
      <c r="C21" s="741">
        <v>68460</v>
      </c>
      <c r="D21" s="742"/>
      <c r="E21" s="743"/>
      <c r="F21" s="21"/>
      <c r="G21" s="48"/>
      <c r="H21" s="565"/>
      <c r="I21" s="565"/>
      <c r="J21" s="22"/>
      <c r="K21" s="48"/>
      <c r="L21" s="48"/>
      <c r="M21" s="48"/>
      <c r="N21" s="48"/>
      <c r="O21" s="23"/>
    </row>
    <row r="22" spans="1:15" ht="15" customHeight="1" x14ac:dyDescent="0.35">
      <c r="A22" s="29"/>
      <c r="B22" s="319" t="s">
        <v>1555</v>
      </c>
      <c r="C22" s="699">
        <v>1</v>
      </c>
      <c r="D22" s="699"/>
      <c r="E22" s="699"/>
      <c r="F22" s="21"/>
      <c r="G22" s="28"/>
      <c r="H22" s="28"/>
      <c r="I22" s="22"/>
      <c r="J22" s="22"/>
      <c r="K22" s="566"/>
      <c r="L22" s="22"/>
      <c r="M22" s="22"/>
      <c r="N22" s="22"/>
      <c r="O22" s="23"/>
    </row>
    <row r="23" spans="1:15" ht="15" customHeight="1" x14ac:dyDescent="0.35">
      <c r="A23" s="29"/>
      <c r="B23" s="319" t="s">
        <v>1558</v>
      </c>
      <c r="C23" s="704">
        <v>0.9</v>
      </c>
      <c r="D23" s="705"/>
      <c r="E23" s="706"/>
      <c r="F23" s="29"/>
      <c r="G23" s="567" t="s">
        <v>2086</v>
      </c>
      <c r="H23" s="568">
        <v>1.90335999</v>
      </c>
      <c r="I23" s="569"/>
      <c r="J23" s="22"/>
      <c r="K23" s="738" t="s">
        <v>2087</v>
      </c>
      <c r="L23" s="738"/>
      <c r="M23" s="738"/>
      <c r="N23" s="739"/>
      <c r="O23" s="23"/>
    </row>
    <row r="24" spans="1:15" ht="15" customHeight="1" x14ac:dyDescent="0.35">
      <c r="A24" s="29"/>
      <c r="B24" s="319" t="s">
        <v>2088</v>
      </c>
      <c r="C24" s="740">
        <v>0</v>
      </c>
      <c r="D24" s="740"/>
      <c r="E24" s="740"/>
      <c r="F24" s="323"/>
      <c r="G24" s="567" t="s">
        <v>2089</v>
      </c>
      <c r="H24" s="568">
        <v>1</v>
      </c>
      <c r="I24" s="318"/>
      <c r="J24" s="42"/>
      <c r="K24" s="585" t="s">
        <v>2090</v>
      </c>
      <c r="L24" s="586"/>
      <c r="M24" s="340">
        <v>68460</v>
      </c>
      <c r="N24" s="318"/>
      <c r="O24" s="23"/>
    </row>
    <row r="25" spans="1:15" ht="15" customHeight="1" x14ac:dyDescent="0.25">
      <c r="A25" s="21"/>
      <c r="B25" s="331"/>
      <c r="C25" s="332"/>
      <c r="D25" s="38"/>
      <c r="E25" s="38"/>
      <c r="F25" s="22"/>
      <c r="G25" s="48"/>
      <c r="H25" s="48"/>
      <c r="I25" s="22"/>
      <c r="J25" s="22"/>
      <c r="K25" s="333"/>
      <c r="L25" s="333"/>
      <c r="M25" s="333"/>
      <c r="N25" s="28"/>
      <c r="O25" s="23"/>
    </row>
    <row r="26" spans="1:15" ht="15" customHeight="1" x14ac:dyDescent="0.35">
      <c r="A26" s="21"/>
      <c r="B26" s="670"/>
      <c r="C26" s="670"/>
      <c r="D26" s="670"/>
      <c r="E26" s="670"/>
      <c r="F26" s="27"/>
      <c r="G26" s="44"/>
      <c r="H26" s="44"/>
      <c r="I26" s="22"/>
      <c r="J26" s="42"/>
      <c r="K26" s="656" t="s">
        <v>1576</v>
      </c>
      <c r="L26" s="666" t="s">
        <v>1577</v>
      </c>
      <c r="M26" s="667"/>
      <c r="N26" s="654">
        <v>1.90335999</v>
      </c>
      <c r="O26" s="32"/>
    </row>
    <row r="27" spans="1:15" ht="19.5" customHeight="1" x14ac:dyDescent="0.35">
      <c r="A27" s="29"/>
      <c r="B27" s="671" t="s">
        <v>2091</v>
      </c>
      <c r="C27" s="672"/>
      <c r="D27" s="672"/>
      <c r="E27" s="672"/>
      <c r="F27" s="672"/>
      <c r="G27" s="672"/>
      <c r="H27" s="673"/>
      <c r="I27" s="570"/>
      <c r="J27" s="571"/>
      <c r="K27" s="657"/>
      <c r="L27" s="642" t="s">
        <v>1578</v>
      </c>
      <c r="M27" s="586"/>
      <c r="N27" s="655"/>
      <c r="O27" s="32"/>
    </row>
    <row r="28" spans="1:15" ht="21.75" customHeight="1" x14ac:dyDescent="0.25">
      <c r="A28" s="29"/>
      <c r="B28" s="674"/>
      <c r="C28" s="675"/>
      <c r="D28" s="675"/>
      <c r="E28" s="675"/>
      <c r="F28" s="675"/>
      <c r="G28" s="675"/>
      <c r="H28" s="676"/>
      <c r="I28" s="570"/>
      <c r="J28" s="572"/>
      <c r="K28" s="321"/>
      <c r="L28" s="333"/>
      <c r="M28" s="313"/>
      <c r="N28" s="313"/>
      <c r="O28" s="23"/>
    </row>
    <row r="29" spans="1:15" ht="15" customHeight="1" x14ac:dyDescent="0.35">
      <c r="A29" s="21"/>
      <c r="B29" s="336"/>
      <c r="C29" s="336"/>
      <c r="D29" s="336"/>
      <c r="E29" s="336"/>
      <c r="F29" s="38"/>
      <c r="G29" s="48"/>
      <c r="H29" s="48"/>
      <c r="I29" s="22"/>
      <c r="J29" s="42"/>
      <c r="K29" s="291" t="s">
        <v>2092</v>
      </c>
      <c r="L29" s="246">
        <v>3.80671998</v>
      </c>
      <c r="M29" s="318"/>
      <c r="N29" s="22"/>
      <c r="O29" s="23"/>
    </row>
    <row r="30" spans="1:15" ht="15" customHeight="1" x14ac:dyDescent="0.35">
      <c r="A30" s="29"/>
      <c r="B30" s="337" t="s">
        <v>2093</v>
      </c>
      <c r="C30" s="573">
        <v>69192.520630800005</v>
      </c>
      <c r="D30" s="573">
        <v>69192.520630800005</v>
      </c>
      <c r="E30" s="573">
        <v>118615.7496528</v>
      </c>
      <c r="F30" s="318"/>
      <c r="G30" s="22"/>
      <c r="H30" s="22"/>
      <c r="I30" s="22"/>
      <c r="J30" s="42"/>
      <c r="K30" s="291" t="s">
        <v>2094</v>
      </c>
      <c r="L30" s="36">
        <v>2</v>
      </c>
      <c r="M30" s="318"/>
      <c r="N30" s="22"/>
      <c r="O30" s="23"/>
    </row>
    <row r="31" spans="1:15" ht="15" customHeight="1" x14ac:dyDescent="0.25">
      <c r="A31" s="51"/>
      <c r="B31" s="53"/>
      <c r="C31" s="53"/>
      <c r="D31" s="53"/>
      <c r="E31" s="53"/>
      <c r="F31" s="52"/>
      <c r="G31" s="52"/>
      <c r="H31" s="52"/>
      <c r="I31" s="52"/>
      <c r="J31" s="52"/>
      <c r="K31" s="53"/>
      <c r="L31" s="53"/>
      <c r="M31" s="52"/>
      <c r="N31" s="52"/>
      <c r="O31" s="54"/>
    </row>
  </sheetData>
  <mergeCells count="16">
    <mergeCell ref="A11:F11"/>
    <mergeCell ref="B27:H28"/>
    <mergeCell ref="K26:K27"/>
    <mergeCell ref="N26:N27"/>
    <mergeCell ref="L27:M27"/>
    <mergeCell ref="B26:E26"/>
    <mergeCell ref="L26:M26"/>
    <mergeCell ref="C23:E23"/>
    <mergeCell ref="K23:N23"/>
    <mergeCell ref="C24:E24"/>
    <mergeCell ref="K24:L24"/>
    <mergeCell ref="H13:I13"/>
    <mergeCell ref="C13:E13"/>
    <mergeCell ref="L13:N13"/>
    <mergeCell ref="C21:E21"/>
    <mergeCell ref="C22:E22"/>
  </mergeCells>
  <hyperlinks>
    <hyperlink ref="D4" location="'Rekapitulace'!B5" display="&lt;&lt;&lt; Zpět na rekapitulaci" xr:uid="{00000000-0004-0000-0101-000000000000}"/>
  </hyperlinks>
  <pageMargins left="0.7" right="0.7" top="0.78740157499999996" bottom="0.78740157499999996" header="0.3" footer="0.3"/>
  <drawing r:id="rId1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dimension ref="A1:G34"/>
  <sheetViews>
    <sheetView showGridLines="0" workbookViewId="0"/>
  </sheetViews>
  <sheetFormatPr defaultColWidth="12.140625" defaultRowHeight="15" customHeight="1" x14ac:dyDescent="0.25"/>
  <cols>
    <col min="1" max="1" width="25.5703125" customWidth="1"/>
    <col min="2" max="4" width="21.85546875" customWidth="1"/>
  </cols>
  <sheetData>
    <row r="1" spans="1:4" x14ac:dyDescent="0.25">
      <c r="A1" s="17" t="s">
        <v>1</v>
      </c>
      <c r="B1" s="18" t="s">
        <v>2209</v>
      </c>
    </row>
    <row r="2" spans="1:4" x14ac:dyDescent="0.25">
      <c r="A2" s="17" t="s">
        <v>0</v>
      </c>
      <c r="B2" s="18" t="s">
        <v>307</v>
      </c>
    </row>
    <row r="3" spans="1:4" x14ac:dyDescent="0.25">
      <c r="A3" s="17" t="s">
        <v>2</v>
      </c>
      <c r="B3" s="18" t="s">
        <v>21</v>
      </c>
    </row>
    <row r="4" spans="1:4" x14ac:dyDescent="0.25">
      <c r="A4" s="17" t="s">
        <v>315</v>
      </c>
      <c r="B4" s="18" t="s">
        <v>58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3047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ht="27.75" customHeight="1" x14ac:dyDescent="0.25">
      <c r="A11" s="479"/>
      <c r="B11" s="480" t="s">
        <v>1805</v>
      </c>
      <c r="C11" s="480" t="s">
        <v>1806</v>
      </c>
      <c r="D11" s="480" t="s">
        <v>1807</v>
      </c>
    </row>
    <row r="12" spans="1:4" ht="15.75" customHeight="1" x14ac:dyDescent="0.25">
      <c r="A12" s="481" t="s">
        <v>1808</v>
      </c>
      <c r="B12" s="732"/>
      <c r="C12" s="733"/>
      <c r="D12" s="734"/>
    </row>
    <row r="13" spans="1:4" ht="15" customHeight="1" x14ac:dyDescent="0.25">
      <c r="A13" s="482" t="s">
        <v>1584</v>
      </c>
      <c r="B13" s="483">
        <v>2073</v>
      </c>
      <c r="C13" s="484">
        <v>34678</v>
      </c>
      <c r="D13" s="485">
        <v>5.9778533940827003</v>
      </c>
    </row>
    <row r="14" spans="1:4" ht="15" customHeight="1" x14ac:dyDescent="0.25">
      <c r="A14" s="486" t="s">
        <v>1809</v>
      </c>
      <c r="B14" s="487">
        <v>4</v>
      </c>
      <c r="C14" s="192">
        <v>17</v>
      </c>
      <c r="D14" s="488">
        <v>23.529411764705898</v>
      </c>
    </row>
    <row r="15" spans="1:4" ht="15" customHeight="1" x14ac:dyDescent="0.25">
      <c r="A15" s="486" t="s">
        <v>433</v>
      </c>
      <c r="B15" s="489">
        <v>1.47</v>
      </c>
      <c r="C15" s="193">
        <v>1.47</v>
      </c>
      <c r="D15" s="490"/>
    </row>
    <row r="16" spans="1:4" ht="15" customHeight="1" x14ac:dyDescent="0.25">
      <c r="A16" s="486" t="s">
        <v>1810</v>
      </c>
      <c r="B16" s="487">
        <v>0</v>
      </c>
      <c r="C16" s="192" t="s">
        <v>323</v>
      </c>
      <c r="D16" s="488" t="s">
        <v>323</v>
      </c>
    </row>
    <row r="17" spans="1:7" ht="15" customHeight="1" x14ac:dyDescent="0.25">
      <c r="A17" s="486" t="s">
        <v>1811</v>
      </c>
      <c r="B17" s="491">
        <v>0</v>
      </c>
      <c r="C17" s="492">
        <v>0</v>
      </c>
      <c r="D17" s="493" t="s">
        <v>323</v>
      </c>
    </row>
    <row r="18" spans="1:7" ht="15" customHeight="1" x14ac:dyDescent="0.25">
      <c r="A18" s="494" t="s">
        <v>1812</v>
      </c>
      <c r="B18" s="495">
        <v>3047.31</v>
      </c>
      <c r="C18" s="496" t="s">
        <v>323</v>
      </c>
      <c r="D18" s="497" t="s">
        <v>323</v>
      </c>
    </row>
    <row r="19" spans="1:7" ht="15" customHeight="1" x14ac:dyDescent="0.25">
      <c r="A19" s="498" t="s">
        <v>1813</v>
      </c>
      <c r="B19" s="729"/>
      <c r="C19" s="730"/>
      <c r="D19" s="731"/>
    </row>
    <row r="20" spans="1:7" ht="15" customHeight="1" x14ac:dyDescent="0.25">
      <c r="A20" s="499" t="s">
        <v>1584</v>
      </c>
      <c r="B20" s="500">
        <v>2073</v>
      </c>
      <c r="C20" s="501">
        <v>24330</v>
      </c>
      <c r="D20" s="502">
        <v>8.5203452527743497</v>
      </c>
    </row>
    <row r="21" spans="1:7" ht="15" customHeight="1" x14ac:dyDescent="0.25">
      <c r="A21" s="499" t="s">
        <v>1809</v>
      </c>
      <c r="B21" s="503">
        <v>4</v>
      </c>
      <c r="C21" s="192">
        <v>8</v>
      </c>
      <c r="D21" s="488">
        <v>50</v>
      </c>
    </row>
    <row r="22" spans="1:7" ht="15" customHeight="1" x14ac:dyDescent="0.25">
      <c r="A22" s="499" t="s">
        <v>433</v>
      </c>
      <c r="B22" s="504">
        <v>1.47</v>
      </c>
      <c r="C22" s="193">
        <v>1.47</v>
      </c>
      <c r="D22" s="490"/>
    </row>
    <row r="23" spans="1:7" ht="15" customHeight="1" x14ac:dyDescent="0.25">
      <c r="A23" s="499" t="s">
        <v>1810</v>
      </c>
      <c r="B23" s="503">
        <v>0</v>
      </c>
      <c r="C23" s="192" t="s">
        <v>323</v>
      </c>
      <c r="D23" s="488" t="s">
        <v>323</v>
      </c>
      <c r="G23" s="505"/>
    </row>
    <row r="24" spans="1:7" ht="15" customHeight="1" x14ac:dyDescent="0.25">
      <c r="A24" s="506" t="s">
        <v>1811</v>
      </c>
      <c r="B24" s="507">
        <v>0</v>
      </c>
      <c r="C24" s="508">
        <v>0</v>
      </c>
      <c r="D24" s="509" t="s">
        <v>323</v>
      </c>
    </row>
    <row r="25" spans="1:7" ht="15" customHeight="1" x14ac:dyDescent="0.25">
      <c r="A25" s="510" t="s">
        <v>1812</v>
      </c>
      <c r="B25" s="511">
        <v>3047.31</v>
      </c>
      <c r="C25" s="512" t="s">
        <v>323</v>
      </c>
      <c r="D25" s="513" t="s">
        <v>323</v>
      </c>
    </row>
    <row r="26" spans="1:7" ht="15" customHeight="1" x14ac:dyDescent="0.25">
      <c r="A26" s="514" t="s">
        <v>1814</v>
      </c>
      <c r="B26" s="735"/>
      <c r="C26" s="736"/>
      <c r="D26" s="737"/>
    </row>
    <row r="27" spans="1:7" ht="15" customHeight="1" x14ac:dyDescent="0.25">
      <c r="A27" s="515" t="s">
        <v>1584</v>
      </c>
      <c r="B27" s="500">
        <v>3553.7142857142899</v>
      </c>
      <c r="C27" s="501">
        <v>34678</v>
      </c>
      <c r="D27" s="502">
        <v>10.247748675570399</v>
      </c>
    </row>
    <row r="28" spans="1:7" ht="15" customHeight="1" x14ac:dyDescent="0.25">
      <c r="A28" s="515" t="s">
        <v>1809</v>
      </c>
      <c r="B28" s="503">
        <v>5.3085600530855999</v>
      </c>
      <c r="C28" s="192">
        <v>17</v>
      </c>
      <c r="D28" s="488">
        <v>31.226823841680002</v>
      </c>
    </row>
    <row r="29" spans="1:7" ht="15" customHeight="1" x14ac:dyDescent="0.25">
      <c r="A29" s="515" t="s">
        <v>433</v>
      </c>
      <c r="B29" s="504">
        <v>1.47</v>
      </c>
      <c r="C29" s="193">
        <v>1.47</v>
      </c>
      <c r="D29" s="490"/>
    </row>
    <row r="30" spans="1:7" ht="15" customHeight="1" x14ac:dyDescent="0.25">
      <c r="A30" s="515" t="s">
        <v>1810</v>
      </c>
      <c r="B30" s="503">
        <v>0</v>
      </c>
      <c r="C30" s="192" t="s">
        <v>323</v>
      </c>
      <c r="D30" s="488" t="s">
        <v>323</v>
      </c>
    </row>
    <row r="31" spans="1:7" ht="15" customHeight="1" x14ac:dyDescent="0.25">
      <c r="A31" s="516" t="s">
        <v>1811</v>
      </c>
      <c r="B31" s="507">
        <v>0</v>
      </c>
      <c r="C31" s="508">
        <v>0</v>
      </c>
      <c r="D31" s="509" t="s">
        <v>323</v>
      </c>
    </row>
    <row r="32" spans="1:7" ht="15" customHeight="1" x14ac:dyDescent="0.25">
      <c r="A32" s="517" t="s">
        <v>1812</v>
      </c>
      <c r="B32" s="518">
        <v>5223.96</v>
      </c>
      <c r="C32" s="512" t="s">
        <v>323</v>
      </c>
      <c r="D32" s="513" t="s">
        <v>323</v>
      </c>
    </row>
    <row r="33" spans="1:4" ht="15" customHeight="1" x14ac:dyDescent="0.25">
      <c r="A33" s="519"/>
      <c r="B33" s="519"/>
      <c r="C33" s="519"/>
      <c r="D33" s="519"/>
    </row>
    <row r="34" spans="1:4" ht="15" customHeight="1" x14ac:dyDescent="0.25">
      <c r="A34" s="73"/>
      <c r="B34" s="73"/>
      <c r="C34" s="73"/>
      <c r="D34" s="73"/>
    </row>
  </sheetData>
  <mergeCells count="3">
    <mergeCell ref="B19:D19"/>
    <mergeCell ref="B12:D12"/>
    <mergeCell ref="B26:D26"/>
  </mergeCells>
  <hyperlinks>
    <hyperlink ref="D4" location="'Rekapitulace'!B5" display="&lt;&lt;&lt; Zpět na rekapitulaci" xr:uid="{00000000-0004-0000-0201-000000000000}"/>
  </hyperlinks>
  <pageMargins left="0.7" right="0.7" top="0.78740157499999996" bottom="0.78740157499999996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J25"/>
  <sheetViews>
    <sheetView showGridLines="0" workbookViewId="0">
      <selection activeCell="D4" sqref="D4"/>
    </sheetView>
  </sheetViews>
  <sheetFormatPr defaultColWidth="12.140625" defaultRowHeight="15" customHeight="1" x14ac:dyDescent="0.25"/>
  <cols>
    <col min="1" max="1" width="30.140625" customWidth="1"/>
    <col min="2" max="3" width="12.28515625" customWidth="1"/>
    <col min="4" max="4" width="9.140625" customWidth="1"/>
    <col min="5" max="5" width="11.7109375" customWidth="1"/>
    <col min="6" max="6" width="15.7109375" customWidth="1"/>
    <col min="7" max="7" width="11.7109375" customWidth="1"/>
    <col min="8" max="8" width="15.7109375" customWidth="1"/>
    <col min="9" max="9" width="11.7109375" customWidth="1"/>
    <col min="10" max="10" width="15.7109375" customWidth="1"/>
  </cols>
  <sheetData>
    <row r="1" spans="1:10" x14ac:dyDescent="0.25">
      <c r="A1" s="17" t="s">
        <v>1</v>
      </c>
      <c r="B1" s="18" t="s">
        <v>1688</v>
      </c>
    </row>
    <row r="2" spans="1:10" x14ac:dyDescent="0.25">
      <c r="A2" s="17" t="s">
        <v>0</v>
      </c>
      <c r="B2" s="18" t="s">
        <v>14</v>
      </c>
    </row>
    <row r="3" spans="1:10" x14ac:dyDescent="0.25">
      <c r="A3" s="17" t="s">
        <v>2</v>
      </c>
      <c r="B3" s="18" t="s">
        <v>21</v>
      </c>
    </row>
    <row r="4" spans="1:10" x14ac:dyDescent="0.25">
      <c r="A4" s="17" t="s">
        <v>315</v>
      </c>
      <c r="B4" s="18" t="s">
        <v>52</v>
      </c>
      <c r="D4" s="19" t="s">
        <v>316</v>
      </c>
    </row>
    <row r="5" spans="1:10" x14ac:dyDescent="0.25">
      <c r="A5" s="17" t="s">
        <v>317</v>
      </c>
      <c r="B5" s="18" t="s">
        <v>318</v>
      </c>
    </row>
    <row r="6" spans="1:10" x14ac:dyDescent="0.25">
      <c r="A6" s="17" t="s">
        <v>319</v>
      </c>
      <c r="B6" s="18" t="s">
        <v>320</v>
      </c>
    </row>
    <row r="7" spans="1:10" x14ac:dyDescent="0.25">
      <c r="A7" s="17" t="s">
        <v>321</v>
      </c>
      <c r="B7" s="20">
        <v>15520440</v>
      </c>
    </row>
    <row r="8" spans="1:10" x14ac:dyDescent="0.25">
      <c r="A8" s="17" t="s">
        <v>322</v>
      </c>
      <c r="B8" s="18" t="s">
        <v>323</v>
      </c>
    </row>
    <row r="9" spans="1:10" x14ac:dyDescent="0.25">
      <c r="A9" s="17" t="s">
        <v>324</v>
      </c>
      <c r="B9" s="18" t="s">
        <v>323</v>
      </c>
    </row>
    <row r="11" spans="1:10" ht="28.5" customHeight="1" x14ac:dyDescent="0.25">
      <c r="A11" s="362" t="s">
        <v>1</v>
      </c>
      <c r="B11" s="363" t="s">
        <v>1581</v>
      </c>
      <c r="C11" s="363" t="s">
        <v>1689</v>
      </c>
      <c r="D11" s="364" t="s">
        <v>1605</v>
      </c>
      <c r="E11" s="365" t="s">
        <v>1690</v>
      </c>
      <c r="F11" s="366" t="s">
        <v>1691</v>
      </c>
      <c r="G11" s="366" t="s">
        <v>1692</v>
      </c>
      <c r="H11" s="366" t="s">
        <v>1693</v>
      </c>
      <c r="I11" s="366" t="s">
        <v>1694</v>
      </c>
      <c r="J11" s="367" t="s">
        <v>1695</v>
      </c>
    </row>
    <row r="12" spans="1:10" ht="15" customHeight="1" x14ac:dyDescent="0.25">
      <c r="A12" s="368" t="s">
        <v>1696</v>
      </c>
      <c r="B12" s="369" t="s">
        <v>1697</v>
      </c>
      <c r="C12" s="370" t="s">
        <v>1698</v>
      </c>
      <c r="D12" s="371">
        <v>49</v>
      </c>
      <c r="E12" s="372">
        <v>75432</v>
      </c>
      <c r="F12" s="373">
        <v>3696168</v>
      </c>
      <c r="G12" s="374">
        <v>75432</v>
      </c>
      <c r="H12" s="373">
        <v>3696168</v>
      </c>
      <c r="I12" s="374" t="s">
        <v>323</v>
      </c>
      <c r="J12" s="373">
        <v>6336288</v>
      </c>
    </row>
    <row r="13" spans="1:10" ht="15" customHeight="1" x14ac:dyDescent="0.25">
      <c r="A13" s="375" t="s">
        <v>1699</v>
      </c>
      <c r="B13" s="47" t="s">
        <v>1700</v>
      </c>
      <c r="C13" s="291" t="s">
        <v>1701</v>
      </c>
      <c r="D13" s="376">
        <v>395.5</v>
      </c>
      <c r="E13" s="377">
        <v>4906</v>
      </c>
      <c r="F13" s="226">
        <v>1940323</v>
      </c>
      <c r="G13" s="378">
        <v>4906</v>
      </c>
      <c r="H13" s="226">
        <v>1940323</v>
      </c>
      <c r="I13" s="378" t="s">
        <v>323</v>
      </c>
      <c r="J13" s="226">
        <v>3326268</v>
      </c>
    </row>
    <row r="14" spans="1:10" ht="15" customHeight="1" x14ac:dyDescent="0.25">
      <c r="A14" s="375" t="s">
        <v>1702</v>
      </c>
      <c r="B14" s="47" t="s">
        <v>1703</v>
      </c>
      <c r="C14" s="291">
        <v>88101</v>
      </c>
      <c r="D14" s="376">
        <v>15181.52</v>
      </c>
      <c r="E14" s="377">
        <v>351</v>
      </c>
      <c r="F14" s="226">
        <v>5328713.3600000003</v>
      </c>
      <c r="G14" s="378">
        <v>351</v>
      </c>
      <c r="H14" s="226">
        <v>5328713.3600000003</v>
      </c>
      <c r="I14" s="378" t="s">
        <v>323</v>
      </c>
      <c r="J14" s="226">
        <v>9134937.1799999997</v>
      </c>
    </row>
    <row r="15" spans="1:10" ht="15" customHeight="1" x14ac:dyDescent="0.25">
      <c r="A15" s="375" t="s">
        <v>1704</v>
      </c>
      <c r="B15" s="47" t="s">
        <v>1705</v>
      </c>
      <c r="C15" s="291" t="s">
        <v>1706</v>
      </c>
      <c r="D15" s="376">
        <v>523</v>
      </c>
      <c r="E15" s="377">
        <v>1932</v>
      </c>
      <c r="F15" s="226">
        <v>1010436</v>
      </c>
      <c r="G15" s="378">
        <v>1932</v>
      </c>
      <c r="H15" s="226">
        <v>1010436</v>
      </c>
      <c r="I15" s="378" t="s">
        <v>323</v>
      </c>
      <c r="J15" s="226">
        <v>1732176</v>
      </c>
    </row>
    <row r="16" spans="1:10" ht="15" customHeight="1" x14ac:dyDescent="0.25">
      <c r="A16" s="375" t="s">
        <v>1707</v>
      </c>
      <c r="B16" s="47" t="s">
        <v>1708</v>
      </c>
      <c r="C16" s="291">
        <v>78890</v>
      </c>
      <c r="D16" s="376">
        <v>10000</v>
      </c>
      <c r="E16" s="377">
        <v>9</v>
      </c>
      <c r="F16" s="226">
        <v>90000</v>
      </c>
      <c r="G16" s="378">
        <v>9</v>
      </c>
      <c r="H16" s="226">
        <v>90000</v>
      </c>
      <c r="I16" s="378" t="s">
        <v>323</v>
      </c>
      <c r="J16" s="226">
        <v>154285.71</v>
      </c>
    </row>
    <row r="17" spans="1:10" ht="15" customHeight="1" x14ac:dyDescent="0.25">
      <c r="A17" s="375" t="s">
        <v>1709</v>
      </c>
      <c r="B17" s="47" t="s">
        <v>1710</v>
      </c>
      <c r="C17" s="291" t="s">
        <v>1711</v>
      </c>
      <c r="D17" s="376">
        <v>1200</v>
      </c>
      <c r="E17" s="377">
        <v>2879</v>
      </c>
      <c r="F17" s="226">
        <v>3454800</v>
      </c>
      <c r="G17" s="378">
        <v>2879</v>
      </c>
      <c r="H17" s="226">
        <v>3454800</v>
      </c>
      <c r="I17" s="378" t="s">
        <v>323</v>
      </c>
      <c r="J17" s="226">
        <v>5922514.29</v>
      </c>
    </row>
    <row r="18" spans="1:10" ht="15" customHeight="1" x14ac:dyDescent="0.25">
      <c r="A18" s="375" t="s">
        <v>1712</v>
      </c>
      <c r="B18" s="47" t="s">
        <v>1713</v>
      </c>
      <c r="C18" s="291" t="s">
        <v>1714</v>
      </c>
      <c r="D18" s="376">
        <v>0</v>
      </c>
      <c r="E18" s="377" t="s">
        <v>323</v>
      </c>
      <c r="F18" s="226">
        <v>0</v>
      </c>
      <c r="G18" s="378" t="s">
        <v>323</v>
      </c>
      <c r="H18" s="226">
        <v>0</v>
      </c>
      <c r="I18" s="378" t="s">
        <v>323</v>
      </c>
      <c r="J18" s="226">
        <v>0</v>
      </c>
    </row>
    <row r="19" spans="1:10" ht="15" customHeight="1" x14ac:dyDescent="0.25">
      <c r="A19" s="375" t="s">
        <v>1715</v>
      </c>
      <c r="B19" s="47" t="s">
        <v>1716</v>
      </c>
      <c r="C19" s="291" t="s">
        <v>1698</v>
      </c>
      <c r="D19" s="376" t="s">
        <v>323</v>
      </c>
      <c r="E19" s="377" t="s">
        <v>323</v>
      </c>
      <c r="F19" s="226" t="s">
        <v>323</v>
      </c>
      <c r="G19" s="378" t="s">
        <v>323</v>
      </c>
      <c r="H19" s="226" t="s">
        <v>323</v>
      </c>
      <c r="I19" s="378" t="s">
        <v>323</v>
      </c>
      <c r="J19" s="226" t="s">
        <v>323</v>
      </c>
    </row>
    <row r="20" spans="1:10" ht="15" customHeight="1" x14ac:dyDescent="0.25">
      <c r="A20" s="375" t="s">
        <v>1717</v>
      </c>
      <c r="B20" s="47" t="s">
        <v>1718</v>
      </c>
      <c r="C20" s="291" t="s">
        <v>1698</v>
      </c>
      <c r="D20" s="376" t="s">
        <v>323</v>
      </c>
      <c r="E20" s="377" t="s">
        <v>323</v>
      </c>
      <c r="F20" s="226" t="s">
        <v>323</v>
      </c>
      <c r="G20" s="378" t="s">
        <v>323</v>
      </c>
      <c r="H20" s="226" t="s">
        <v>323</v>
      </c>
      <c r="I20" s="378" t="s">
        <v>323</v>
      </c>
      <c r="J20" s="226" t="s">
        <v>323</v>
      </c>
    </row>
    <row r="21" spans="1:10" ht="15" customHeight="1" x14ac:dyDescent="0.25">
      <c r="A21" s="375" t="s">
        <v>1719</v>
      </c>
      <c r="B21" s="47" t="s">
        <v>1720</v>
      </c>
      <c r="C21" s="291" t="s">
        <v>1698</v>
      </c>
      <c r="D21" s="376" t="s">
        <v>323</v>
      </c>
      <c r="E21" s="377" t="s">
        <v>323</v>
      </c>
      <c r="F21" s="226" t="s">
        <v>323</v>
      </c>
      <c r="G21" s="378" t="s">
        <v>323</v>
      </c>
      <c r="H21" s="226" t="s">
        <v>323</v>
      </c>
      <c r="I21" s="378" t="s">
        <v>323</v>
      </c>
      <c r="J21" s="226" t="s">
        <v>323</v>
      </c>
    </row>
    <row r="22" spans="1:10" ht="15" customHeight="1" x14ac:dyDescent="0.25">
      <c r="A22" s="375" t="s">
        <v>1721</v>
      </c>
      <c r="B22" s="47" t="s">
        <v>1722</v>
      </c>
      <c r="C22" s="291" t="s">
        <v>1723</v>
      </c>
      <c r="D22" s="376">
        <v>74</v>
      </c>
      <c r="E22" s="377" t="s">
        <v>323</v>
      </c>
      <c r="F22" s="226">
        <v>0</v>
      </c>
      <c r="G22" s="378" t="s">
        <v>323</v>
      </c>
      <c r="H22" s="226">
        <v>0</v>
      </c>
      <c r="I22" s="378" t="s">
        <v>323</v>
      </c>
      <c r="J22" s="226">
        <v>0</v>
      </c>
    </row>
    <row r="23" spans="1:10" ht="15" customHeight="1" x14ac:dyDescent="0.25">
      <c r="A23" s="375" t="s">
        <v>1724</v>
      </c>
      <c r="B23" s="47" t="s">
        <v>1725</v>
      </c>
      <c r="C23" s="291" t="s">
        <v>1726</v>
      </c>
      <c r="D23" s="376">
        <v>76</v>
      </c>
      <c r="E23" s="377" t="s">
        <v>323</v>
      </c>
      <c r="F23" s="226">
        <v>0</v>
      </c>
      <c r="G23" s="378" t="s">
        <v>323</v>
      </c>
      <c r="H23" s="226">
        <v>0</v>
      </c>
      <c r="I23" s="378" t="s">
        <v>323</v>
      </c>
      <c r="J23" s="226">
        <v>0</v>
      </c>
    </row>
    <row r="24" spans="1:10" ht="15" customHeight="1" x14ac:dyDescent="0.25">
      <c r="A24" s="379" t="s">
        <v>1727</v>
      </c>
      <c r="B24" s="380" t="s">
        <v>1728</v>
      </c>
      <c r="C24" s="381" t="s">
        <v>1726</v>
      </c>
      <c r="D24" s="382">
        <v>76</v>
      </c>
      <c r="E24" s="383" t="s">
        <v>323</v>
      </c>
      <c r="F24" s="384">
        <v>0</v>
      </c>
      <c r="G24" s="385" t="s">
        <v>323</v>
      </c>
      <c r="H24" s="384">
        <v>0</v>
      </c>
      <c r="I24" s="385" t="s">
        <v>323</v>
      </c>
      <c r="J24" s="384">
        <v>0</v>
      </c>
    </row>
    <row r="25" spans="1:10" ht="15" customHeight="1" x14ac:dyDescent="0.25">
      <c r="A25" s="386" t="s">
        <v>1729</v>
      </c>
      <c r="B25" s="692"/>
      <c r="C25" s="693"/>
      <c r="D25" s="693"/>
      <c r="E25" s="387"/>
      <c r="F25" s="388">
        <v>15520440.359999999</v>
      </c>
      <c r="G25" s="389"/>
      <c r="H25" s="388">
        <v>15520440.359999999</v>
      </c>
      <c r="I25" s="389"/>
      <c r="J25" s="390">
        <v>26606469.18</v>
      </c>
    </row>
  </sheetData>
  <mergeCells count="1">
    <mergeCell ref="B25:D25"/>
  </mergeCells>
  <hyperlinks>
    <hyperlink ref="D4" location="'Rekapitulace'!B5" display="&lt;&lt;&lt; Zpět na rekapitulaci" xr:uid="{00000000-0004-0000-1900-000000000000}"/>
  </hyperlinks>
  <pageMargins left="0.7" right="0.7" top="0.78740157499999996" bottom="0.78740157499999996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K31"/>
  <sheetViews>
    <sheetView showGridLines="0" workbookViewId="0"/>
  </sheetViews>
  <sheetFormatPr defaultColWidth="12.140625" defaultRowHeight="15" customHeight="1" x14ac:dyDescent="0.25"/>
  <cols>
    <col min="1" max="1" width="19.28515625" customWidth="1"/>
    <col min="2" max="2" width="18.7109375" customWidth="1"/>
    <col min="3" max="3" width="14" customWidth="1"/>
    <col min="4" max="4" width="12.7109375" customWidth="1"/>
    <col min="5" max="5" width="13.85546875" customWidth="1"/>
    <col min="6" max="6" width="2.7109375" customWidth="1"/>
    <col min="7" max="7" width="18.5703125" customWidth="1"/>
    <col min="8" max="8" width="13.7109375" customWidth="1"/>
    <col min="9" max="9" width="15.5703125" customWidth="1"/>
    <col min="10" max="10" width="2.7109375" customWidth="1"/>
  </cols>
  <sheetData>
    <row r="1" spans="1:11" x14ac:dyDescent="0.25">
      <c r="A1" s="17" t="s">
        <v>1</v>
      </c>
      <c r="B1" s="18" t="s">
        <v>1730</v>
      </c>
    </row>
    <row r="2" spans="1:11" x14ac:dyDescent="0.25">
      <c r="A2" s="17" t="s">
        <v>0</v>
      </c>
      <c r="B2" s="18" t="s">
        <v>14</v>
      </c>
    </row>
    <row r="3" spans="1:11" x14ac:dyDescent="0.25">
      <c r="A3" s="17" t="s">
        <v>2</v>
      </c>
      <c r="B3" s="18" t="s">
        <v>21</v>
      </c>
    </row>
    <row r="4" spans="1:11" x14ac:dyDescent="0.25">
      <c r="A4" s="17" t="s">
        <v>315</v>
      </c>
      <c r="B4" s="18" t="s">
        <v>54</v>
      </c>
      <c r="D4" s="19" t="s">
        <v>316</v>
      </c>
    </row>
    <row r="5" spans="1:11" x14ac:dyDescent="0.25">
      <c r="A5" s="17" t="s">
        <v>317</v>
      </c>
      <c r="B5" s="18" t="s">
        <v>318</v>
      </c>
    </row>
    <row r="6" spans="1:11" x14ac:dyDescent="0.25">
      <c r="A6" s="17" t="s">
        <v>319</v>
      </c>
      <c r="B6" s="18" t="s">
        <v>320</v>
      </c>
    </row>
    <row r="7" spans="1:11" x14ac:dyDescent="0.25">
      <c r="A7" s="17" t="s">
        <v>321</v>
      </c>
      <c r="B7" s="20">
        <v>11497601</v>
      </c>
    </row>
    <row r="8" spans="1:11" x14ac:dyDescent="0.25">
      <c r="A8" s="17" t="s">
        <v>322</v>
      </c>
      <c r="B8" s="18" t="s">
        <v>323</v>
      </c>
    </row>
    <row r="9" spans="1:11" x14ac:dyDescent="0.25">
      <c r="A9" s="17" t="s">
        <v>324</v>
      </c>
      <c r="B9" s="18" t="s">
        <v>323</v>
      </c>
    </row>
    <row r="11" spans="1:11" ht="15" customHeight="1" x14ac:dyDescent="0.35">
      <c r="A11" s="694" t="s">
        <v>1731</v>
      </c>
      <c r="B11" s="695"/>
      <c r="C11" s="695"/>
      <c r="D11" s="695"/>
      <c r="E11" s="695"/>
      <c r="F11" s="695"/>
      <c r="G11" s="391"/>
      <c r="H11" s="391"/>
      <c r="I11" s="391"/>
      <c r="J11" s="392"/>
      <c r="K11" s="393"/>
    </row>
    <row r="12" spans="1:11" ht="15" customHeight="1" x14ac:dyDescent="0.25">
      <c r="A12" s="394"/>
      <c r="B12" s="22"/>
      <c r="C12" s="28"/>
      <c r="D12" s="28"/>
      <c r="E12" s="28"/>
      <c r="F12" s="22"/>
      <c r="G12" s="22"/>
      <c r="H12" s="28"/>
      <c r="I12" s="28"/>
      <c r="J12" s="395"/>
    </row>
    <row r="13" spans="1:11" ht="15" customHeight="1" x14ac:dyDescent="0.25">
      <c r="A13" s="394"/>
      <c r="B13" s="315"/>
      <c r="C13" s="585" t="s">
        <v>1523</v>
      </c>
      <c r="D13" s="642"/>
      <c r="E13" s="586"/>
      <c r="F13" s="316"/>
      <c r="G13" s="42"/>
      <c r="H13" s="577" t="s">
        <v>1545</v>
      </c>
      <c r="I13" s="577"/>
      <c r="J13" s="396"/>
    </row>
    <row r="14" spans="1:11" ht="15" customHeight="1" x14ac:dyDescent="0.25">
      <c r="A14" s="397"/>
      <c r="B14" s="317" t="s">
        <v>363</v>
      </c>
      <c r="C14" s="47" t="s">
        <v>4</v>
      </c>
      <c r="D14" s="47" t="s">
        <v>372</v>
      </c>
      <c r="E14" s="47" t="s">
        <v>6</v>
      </c>
      <c r="F14" s="316"/>
      <c r="G14" s="315"/>
      <c r="H14" s="47" t="s">
        <v>4</v>
      </c>
      <c r="I14" s="47" t="s">
        <v>372</v>
      </c>
      <c r="J14" s="396"/>
    </row>
    <row r="15" spans="1:11" ht="15" customHeight="1" x14ac:dyDescent="0.35">
      <c r="A15" s="397"/>
      <c r="B15" s="398" t="s">
        <v>1732</v>
      </c>
      <c r="C15" s="36">
        <v>11132600.6</v>
      </c>
      <c r="D15" s="36">
        <v>11132600.6</v>
      </c>
      <c r="E15" s="36">
        <v>19084458.171428598</v>
      </c>
      <c r="F15" s="323"/>
      <c r="G15" s="398" t="s">
        <v>1733</v>
      </c>
      <c r="H15" s="36">
        <v>0</v>
      </c>
      <c r="I15" s="36">
        <v>0</v>
      </c>
      <c r="J15" s="396"/>
    </row>
    <row r="16" spans="1:11" ht="15" customHeight="1" x14ac:dyDescent="0.35">
      <c r="A16" s="397"/>
      <c r="B16" s="399" t="s">
        <v>1734</v>
      </c>
      <c r="C16" s="36">
        <v>17190000</v>
      </c>
      <c r="D16" s="36">
        <v>10027500</v>
      </c>
      <c r="E16" s="36">
        <v>17190000</v>
      </c>
      <c r="F16" s="318"/>
      <c r="G16" s="400"/>
      <c r="H16" s="333"/>
      <c r="I16" s="333"/>
      <c r="J16" s="395"/>
    </row>
    <row r="17" spans="1:10" ht="15" customHeight="1" x14ac:dyDescent="0.35">
      <c r="A17" s="397"/>
      <c r="B17" s="401" t="s">
        <v>1735</v>
      </c>
      <c r="C17" s="36">
        <v>8595000</v>
      </c>
      <c r="D17" s="36">
        <v>5013750</v>
      </c>
      <c r="E17" s="36">
        <v>8595000</v>
      </c>
      <c r="F17" s="29"/>
      <c r="G17" s="33" t="s">
        <v>1689</v>
      </c>
      <c r="H17" s="33" t="s">
        <v>695</v>
      </c>
      <c r="I17" s="33" t="s">
        <v>1584</v>
      </c>
      <c r="J17" s="396"/>
    </row>
    <row r="18" spans="1:10" ht="15.75" customHeight="1" x14ac:dyDescent="0.25">
      <c r="A18" s="394"/>
      <c r="B18" s="697"/>
      <c r="C18" s="697"/>
      <c r="D18" s="697"/>
      <c r="E18" s="697"/>
      <c r="F18" s="402"/>
      <c r="G18" s="58" t="s">
        <v>1736</v>
      </c>
      <c r="H18" s="36">
        <v>9281</v>
      </c>
      <c r="I18" s="36">
        <v>965224</v>
      </c>
      <c r="J18" s="396"/>
    </row>
    <row r="19" spans="1:10" ht="19.5" customHeight="1" x14ac:dyDescent="0.25">
      <c r="A19" s="397"/>
      <c r="B19" s="671" t="s">
        <v>1737</v>
      </c>
      <c r="C19" s="672"/>
      <c r="D19" s="672"/>
      <c r="E19" s="673"/>
      <c r="F19" s="403"/>
      <c r="G19" s="58" t="s">
        <v>1738</v>
      </c>
      <c r="H19" s="36">
        <v>3908</v>
      </c>
      <c r="I19" s="36">
        <v>4072136</v>
      </c>
      <c r="J19" s="404"/>
    </row>
    <row r="20" spans="1:10" ht="30.75" customHeight="1" x14ac:dyDescent="0.25">
      <c r="A20" s="397"/>
      <c r="B20" s="674"/>
      <c r="C20" s="675"/>
      <c r="D20" s="675"/>
      <c r="E20" s="676"/>
      <c r="F20" s="403"/>
      <c r="G20" s="58" t="s">
        <v>1739</v>
      </c>
      <c r="H20" s="36">
        <v>921</v>
      </c>
      <c r="I20" s="36">
        <v>240381</v>
      </c>
      <c r="J20" s="405"/>
    </row>
    <row r="21" spans="1:10" ht="15" customHeight="1" x14ac:dyDescent="0.25">
      <c r="A21" s="394"/>
      <c r="B21" s="336"/>
      <c r="C21" s="336"/>
      <c r="D21" s="336"/>
      <c r="E21" s="336"/>
      <c r="F21" s="402"/>
      <c r="G21" s="58" t="s">
        <v>1740</v>
      </c>
      <c r="H21" s="36">
        <v>2879</v>
      </c>
      <c r="I21" s="36">
        <v>964465</v>
      </c>
      <c r="J21" s="396"/>
    </row>
    <row r="22" spans="1:10" ht="15" customHeight="1" x14ac:dyDescent="0.35">
      <c r="A22" s="397"/>
      <c r="B22" s="406" t="s">
        <v>1741</v>
      </c>
      <c r="C22" s="407">
        <v>11497600.6</v>
      </c>
      <c r="D22" s="407">
        <v>10392500</v>
      </c>
      <c r="E22" s="407">
        <v>17555000</v>
      </c>
      <c r="F22" s="323"/>
      <c r="G22" s="58" t="s">
        <v>1742</v>
      </c>
      <c r="H22" s="36">
        <v>20964</v>
      </c>
      <c r="I22" s="36">
        <v>3878340</v>
      </c>
      <c r="J22" s="396"/>
    </row>
    <row r="23" spans="1:10" ht="15" customHeight="1" x14ac:dyDescent="0.25">
      <c r="A23" s="408"/>
      <c r="B23" s="409"/>
      <c r="C23" s="409"/>
      <c r="D23" s="409"/>
      <c r="E23" s="409"/>
      <c r="F23" s="410"/>
      <c r="G23" s="409"/>
      <c r="H23" s="409"/>
      <c r="I23" s="409"/>
      <c r="J23" s="411"/>
    </row>
    <row r="24" spans="1:10" ht="6.75" customHeight="1" x14ac:dyDescent="0.25">
      <c r="A24" s="308"/>
      <c r="B24" s="308"/>
      <c r="C24" s="308"/>
      <c r="D24" s="308"/>
      <c r="E24" s="308"/>
      <c r="F24" s="308"/>
      <c r="G24" s="304"/>
      <c r="H24" s="304"/>
      <c r="I24" s="304"/>
      <c r="J24" s="304"/>
    </row>
    <row r="25" spans="1:10" ht="15" customHeight="1" x14ac:dyDescent="0.25">
      <c r="A25" s="694" t="s">
        <v>1522</v>
      </c>
      <c r="B25" s="695"/>
      <c r="C25" s="695"/>
      <c r="D25" s="695"/>
      <c r="E25" s="695"/>
      <c r="F25" s="696"/>
      <c r="G25" s="412"/>
      <c r="H25" s="73"/>
      <c r="I25" s="73"/>
      <c r="J25" s="73"/>
    </row>
    <row r="26" spans="1:10" ht="15" customHeight="1" x14ac:dyDescent="0.25">
      <c r="A26" s="394"/>
      <c r="B26" s="28"/>
      <c r="C26" s="28"/>
      <c r="D26" s="22"/>
      <c r="E26" s="22"/>
      <c r="F26" s="395"/>
      <c r="G26" s="412"/>
      <c r="H26" s="73"/>
      <c r="I26" s="73"/>
      <c r="J26" s="73"/>
    </row>
    <row r="27" spans="1:10" ht="15" customHeight="1" x14ac:dyDescent="0.25">
      <c r="A27" s="397"/>
      <c r="B27" s="223" t="s">
        <v>363</v>
      </c>
      <c r="C27" s="223" t="s">
        <v>364</v>
      </c>
      <c r="D27" s="21"/>
      <c r="E27" s="22"/>
      <c r="F27" s="395"/>
      <c r="G27" s="412"/>
      <c r="H27" s="73"/>
      <c r="I27" s="73"/>
      <c r="J27" s="73"/>
    </row>
    <row r="28" spans="1:10" ht="15" customHeight="1" x14ac:dyDescent="0.35">
      <c r="A28" s="397"/>
      <c r="B28" s="223" t="s">
        <v>1743</v>
      </c>
      <c r="C28" s="413">
        <v>11460000</v>
      </c>
      <c r="D28" s="414"/>
      <c r="E28" s="22"/>
      <c r="F28" s="395"/>
      <c r="G28" s="412"/>
      <c r="H28" s="73"/>
      <c r="I28" s="73"/>
      <c r="J28" s="73"/>
    </row>
    <row r="29" spans="1:10" ht="15" customHeight="1" x14ac:dyDescent="0.35">
      <c r="A29" s="397"/>
      <c r="B29" s="223" t="s">
        <v>1744</v>
      </c>
      <c r="C29" s="294">
        <v>1.1000000000000001</v>
      </c>
      <c r="D29" s="414"/>
      <c r="E29" s="22"/>
      <c r="F29" s="395"/>
      <c r="G29" s="412"/>
      <c r="H29" s="73"/>
      <c r="I29" s="73"/>
      <c r="J29" s="73"/>
    </row>
    <row r="30" spans="1:10" ht="15" customHeight="1" x14ac:dyDescent="0.35">
      <c r="A30" s="397"/>
      <c r="B30" s="223" t="s">
        <v>1745</v>
      </c>
      <c r="C30" s="413">
        <v>1000000</v>
      </c>
      <c r="D30" s="414"/>
      <c r="E30" s="22"/>
      <c r="F30" s="395"/>
      <c r="G30" s="412"/>
      <c r="H30" s="73"/>
      <c r="I30" s="73"/>
      <c r="J30" s="73"/>
    </row>
    <row r="31" spans="1:10" ht="15" customHeight="1" x14ac:dyDescent="0.25">
      <c r="A31" s="408"/>
      <c r="B31" s="409"/>
      <c r="C31" s="415"/>
      <c r="D31" s="410"/>
      <c r="E31" s="410"/>
      <c r="F31" s="411"/>
      <c r="G31" s="412"/>
      <c r="H31" s="73"/>
      <c r="I31" s="73"/>
      <c r="J31" s="73"/>
    </row>
  </sheetData>
  <mergeCells count="6">
    <mergeCell ref="H13:I13"/>
    <mergeCell ref="C13:E13"/>
    <mergeCell ref="A11:F11"/>
    <mergeCell ref="B19:E20"/>
    <mergeCell ref="A25:F25"/>
    <mergeCell ref="B18:E18"/>
  </mergeCells>
  <hyperlinks>
    <hyperlink ref="D4" location="'Rekapitulace'!B5" display="&lt;&lt;&lt; Zpět na rekapitulaci" xr:uid="{00000000-0004-0000-1A00-000000000000}"/>
  </hyperlinks>
  <pageMargins left="0.7" right="0.7" top="0.78740157499999996" bottom="0.78740157499999996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85"/>
  <sheetViews>
    <sheetView showGridLines="0" workbookViewId="0"/>
  </sheetViews>
  <sheetFormatPr defaultColWidth="12.140625" defaultRowHeight="15" customHeight="1" x14ac:dyDescent="0.25"/>
  <cols>
    <col min="1" max="1" width="9.140625" customWidth="1"/>
    <col min="2" max="2" width="19.85546875" customWidth="1"/>
    <col min="3" max="3" width="13.28515625" customWidth="1"/>
    <col min="4" max="4" width="12.7109375" customWidth="1"/>
    <col min="5" max="5" width="13.85546875" customWidth="1"/>
    <col min="6" max="6" width="3.28515625" customWidth="1"/>
    <col min="7" max="7" width="13.5703125" customWidth="1"/>
    <col min="8" max="8" width="16.28515625" customWidth="1"/>
    <col min="9" max="9" width="14.140625" customWidth="1"/>
    <col min="10" max="10" width="11.7109375" customWidth="1"/>
    <col min="11" max="12" width="9.140625" customWidth="1"/>
  </cols>
  <sheetData>
    <row r="1" spans="1:12" x14ac:dyDescent="0.25">
      <c r="A1" s="17" t="s">
        <v>1</v>
      </c>
      <c r="B1" s="18" t="s">
        <v>1746</v>
      </c>
    </row>
    <row r="2" spans="1:12" x14ac:dyDescent="0.25">
      <c r="A2" s="17" t="s">
        <v>0</v>
      </c>
      <c r="B2" s="18" t="s">
        <v>14</v>
      </c>
    </row>
    <row r="3" spans="1:12" x14ac:dyDescent="0.25">
      <c r="A3" s="17" t="s">
        <v>2</v>
      </c>
      <c r="B3" s="18" t="s">
        <v>21</v>
      </c>
    </row>
    <row r="4" spans="1:12" x14ac:dyDescent="0.25">
      <c r="A4" s="17" t="s">
        <v>315</v>
      </c>
      <c r="B4" s="18" t="s">
        <v>56</v>
      </c>
      <c r="D4" s="19" t="s">
        <v>316</v>
      </c>
    </row>
    <row r="5" spans="1:12" x14ac:dyDescent="0.25">
      <c r="A5" s="17" t="s">
        <v>317</v>
      </c>
      <c r="B5" s="18" t="s">
        <v>318</v>
      </c>
    </row>
    <row r="6" spans="1:12" x14ac:dyDescent="0.25">
      <c r="A6" s="17" t="s">
        <v>319</v>
      </c>
      <c r="B6" s="18" t="s">
        <v>320</v>
      </c>
    </row>
    <row r="7" spans="1:12" x14ac:dyDescent="0.25">
      <c r="A7" s="17" t="s">
        <v>321</v>
      </c>
      <c r="B7" s="20">
        <v>595305850</v>
      </c>
    </row>
    <row r="8" spans="1:12" x14ac:dyDescent="0.25">
      <c r="A8" s="17" t="s">
        <v>322</v>
      </c>
      <c r="B8" s="18" t="s">
        <v>323</v>
      </c>
    </row>
    <row r="9" spans="1:12" x14ac:dyDescent="0.25">
      <c r="A9" s="17" t="s">
        <v>324</v>
      </c>
      <c r="B9" s="18" t="s">
        <v>323</v>
      </c>
    </row>
    <row r="11" spans="1:12" ht="15" customHeight="1" x14ac:dyDescent="0.35">
      <c r="A11" s="578" t="s">
        <v>1747</v>
      </c>
      <c r="B11" s="579"/>
      <c r="C11" s="579"/>
      <c r="D11" s="579"/>
      <c r="E11" s="579"/>
      <c r="F11" s="579"/>
      <c r="G11" s="579"/>
      <c r="H11" s="579"/>
      <c r="I11" s="579"/>
      <c r="J11" s="579"/>
      <c r="K11" s="579"/>
      <c r="L11" s="580"/>
    </row>
    <row r="12" spans="1:12" ht="15" customHeight="1" x14ac:dyDescent="0.25">
      <c r="A12" s="21"/>
      <c r="B12" s="22"/>
      <c r="C12" s="28"/>
      <c r="D12" s="28"/>
      <c r="E12" s="28"/>
      <c r="F12" s="22"/>
      <c r="G12" s="22"/>
      <c r="H12" s="28"/>
      <c r="I12" s="28"/>
      <c r="J12" s="22"/>
      <c r="K12" s="22"/>
      <c r="L12" s="23"/>
    </row>
    <row r="13" spans="1:12" ht="15" customHeight="1" x14ac:dyDescent="0.25">
      <c r="A13" s="21"/>
      <c r="B13" s="315"/>
      <c r="C13" s="585" t="s">
        <v>1523</v>
      </c>
      <c r="D13" s="642"/>
      <c r="E13" s="586"/>
      <c r="F13" s="316"/>
      <c r="G13" s="42"/>
      <c r="H13" s="577" t="s">
        <v>1545</v>
      </c>
      <c r="I13" s="577"/>
      <c r="J13" s="21"/>
      <c r="K13" s="22"/>
      <c r="L13" s="23"/>
    </row>
    <row r="14" spans="1:12" ht="15" customHeight="1" x14ac:dyDescent="0.25">
      <c r="A14" s="29"/>
      <c r="B14" s="317" t="s">
        <v>363</v>
      </c>
      <c r="C14" s="47" t="s">
        <v>4</v>
      </c>
      <c r="D14" s="47" t="s">
        <v>372</v>
      </c>
      <c r="E14" s="47" t="s">
        <v>6</v>
      </c>
      <c r="F14" s="316"/>
      <c r="G14" s="315"/>
      <c r="H14" s="47" t="s">
        <v>4</v>
      </c>
      <c r="I14" s="47" t="s">
        <v>372</v>
      </c>
      <c r="J14" s="318"/>
      <c r="K14" s="22"/>
      <c r="L14" s="23"/>
    </row>
    <row r="15" spans="1:12" ht="15" customHeight="1" x14ac:dyDescent="0.35">
      <c r="A15" s="29"/>
      <c r="B15" s="416" t="s">
        <v>1748</v>
      </c>
      <c r="C15" s="226">
        <v>1834.6260874499999</v>
      </c>
      <c r="D15" s="226">
        <v>1834.6260874499999</v>
      </c>
      <c r="E15" s="226">
        <v>3145.0732927714298</v>
      </c>
      <c r="F15" s="32"/>
      <c r="G15" s="416" t="s">
        <v>1749</v>
      </c>
      <c r="H15" s="226">
        <v>3054.81344584</v>
      </c>
      <c r="I15" s="226">
        <v>1817.15803884</v>
      </c>
      <c r="J15" s="318"/>
      <c r="K15" s="22"/>
      <c r="L15" s="23"/>
    </row>
    <row r="16" spans="1:12" ht="15" customHeight="1" x14ac:dyDescent="0.35">
      <c r="A16" s="29"/>
      <c r="B16" s="417" t="s">
        <v>1750</v>
      </c>
      <c r="C16" s="226">
        <v>5908.7126997400001</v>
      </c>
      <c r="D16" s="226">
        <v>5908.7126997400001</v>
      </c>
      <c r="E16" s="226">
        <v>10129.2217709829</v>
      </c>
      <c r="F16" s="32"/>
      <c r="G16" s="417" t="s">
        <v>1751</v>
      </c>
      <c r="H16" s="226">
        <v>9520.5094401299993</v>
      </c>
      <c r="I16" s="226">
        <v>5488.5044957600003</v>
      </c>
      <c r="J16" s="318"/>
      <c r="K16" s="22"/>
      <c r="L16" s="23"/>
    </row>
    <row r="17" spans="1:12" ht="15" customHeight="1" x14ac:dyDescent="0.35">
      <c r="A17" s="29"/>
      <c r="B17" s="401" t="s">
        <v>1752</v>
      </c>
      <c r="C17" s="36">
        <v>443039.33333333302</v>
      </c>
      <c r="D17" s="36">
        <v>443039.33333333302</v>
      </c>
      <c r="E17" s="36">
        <v>759496</v>
      </c>
      <c r="F17" s="21"/>
      <c r="G17" s="48"/>
      <c r="H17" s="48"/>
      <c r="I17" s="48"/>
      <c r="J17" s="22"/>
      <c r="K17" s="22"/>
      <c r="L17" s="23"/>
    </row>
    <row r="18" spans="1:12" ht="15" customHeight="1" x14ac:dyDescent="0.35">
      <c r="A18" s="29"/>
      <c r="B18" s="416" t="s">
        <v>1753</v>
      </c>
      <c r="C18" s="699">
        <v>76491.422649720495</v>
      </c>
      <c r="D18" s="699"/>
      <c r="E18" s="699"/>
      <c r="F18" s="21"/>
      <c r="G18" s="22"/>
      <c r="H18" s="22"/>
      <c r="I18" s="22"/>
      <c r="J18" s="22"/>
      <c r="K18" s="22"/>
      <c r="L18" s="23"/>
    </row>
    <row r="19" spans="1:12" ht="15" customHeight="1" x14ac:dyDescent="0.35">
      <c r="A19" s="29"/>
      <c r="B19" s="417" t="s">
        <v>1754</v>
      </c>
      <c r="C19" s="699">
        <v>77075.2875368963</v>
      </c>
      <c r="D19" s="699"/>
      <c r="E19" s="699"/>
      <c r="F19" s="21"/>
      <c r="G19" s="22"/>
      <c r="H19" s="22"/>
      <c r="I19" s="22"/>
      <c r="J19" s="22"/>
      <c r="K19" s="22"/>
      <c r="L19" s="23"/>
    </row>
    <row r="20" spans="1:12" ht="15" customHeight="1" x14ac:dyDescent="0.35">
      <c r="A20" s="29"/>
      <c r="B20" s="319" t="s">
        <v>1755</v>
      </c>
      <c r="C20" s="704">
        <v>77075.2875368963</v>
      </c>
      <c r="D20" s="705"/>
      <c r="E20" s="706"/>
      <c r="F20" s="21"/>
      <c r="G20" s="22"/>
      <c r="H20" s="22"/>
      <c r="I20" s="22"/>
      <c r="J20" s="22"/>
      <c r="K20" s="22"/>
      <c r="L20" s="23"/>
    </row>
    <row r="21" spans="1:12" ht="15" customHeight="1" x14ac:dyDescent="0.25">
      <c r="A21" s="21"/>
      <c r="B21" s="697"/>
      <c r="C21" s="697"/>
      <c r="D21" s="697"/>
      <c r="E21" s="697"/>
      <c r="F21" s="25"/>
      <c r="G21" s="52"/>
      <c r="H21" s="28"/>
      <c r="I21" s="28"/>
      <c r="J21" s="28"/>
      <c r="K21" s="28"/>
      <c r="L21" s="23"/>
    </row>
    <row r="22" spans="1:12" ht="19.5" customHeight="1" x14ac:dyDescent="0.35">
      <c r="A22" s="29"/>
      <c r="B22" s="720" t="s">
        <v>1756</v>
      </c>
      <c r="C22" s="721"/>
      <c r="D22" s="721"/>
      <c r="E22" s="722"/>
      <c r="F22" s="334"/>
      <c r="G22" s="712" t="s">
        <v>1757</v>
      </c>
      <c r="H22" s="713"/>
      <c r="I22" s="418">
        <v>140333159.45934099</v>
      </c>
      <c r="J22" s="714" t="s">
        <v>1758</v>
      </c>
      <c r="K22" s="714"/>
      <c r="L22" s="32"/>
    </row>
    <row r="23" spans="1:12" ht="15" customHeight="1" x14ac:dyDescent="0.35">
      <c r="A23" s="29"/>
      <c r="B23" s="723"/>
      <c r="C23" s="724"/>
      <c r="D23" s="724"/>
      <c r="E23" s="725"/>
      <c r="F23" s="334"/>
      <c r="G23" s="726" t="s">
        <v>1759</v>
      </c>
      <c r="H23" s="727"/>
      <c r="I23" s="418">
        <v>455415730.30537099</v>
      </c>
      <c r="J23" s="728" t="s">
        <v>1760</v>
      </c>
      <c r="K23" s="728"/>
      <c r="L23" s="32"/>
    </row>
    <row r="24" spans="1:12" ht="15" customHeight="1" x14ac:dyDescent="0.25">
      <c r="A24" s="21"/>
      <c r="B24" s="336"/>
      <c r="C24" s="336"/>
      <c r="D24" s="336"/>
      <c r="E24" s="336"/>
      <c r="F24" s="25"/>
      <c r="G24" s="313"/>
      <c r="H24" s="48"/>
      <c r="I24" s="48"/>
      <c r="J24" s="48"/>
      <c r="K24" s="48"/>
      <c r="L24" s="23"/>
    </row>
    <row r="25" spans="1:12" ht="15" customHeight="1" x14ac:dyDescent="0.35">
      <c r="A25" s="29"/>
      <c r="B25" s="337" t="s">
        <v>1761</v>
      </c>
      <c r="C25" s="419">
        <v>595305850.43137896</v>
      </c>
      <c r="D25" s="419">
        <v>595305850.43137896</v>
      </c>
      <c r="E25" s="419">
        <v>1020524315.02522</v>
      </c>
      <c r="F25" s="318"/>
      <c r="G25" s="22"/>
      <c r="H25" s="22"/>
      <c r="I25" s="22"/>
      <c r="J25" s="22"/>
      <c r="K25" s="22"/>
      <c r="L25" s="23"/>
    </row>
    <row r="26" spans="1:12" ht="15" customHeight="1" x14ac:dyDescent="0.25">
      <c r="A26" s="51"/>
      <c r="B26" s="53"/>
      <c r="C26" s="53"/>
      <c r="D26" s="53"/>
      <c r="E26" s="53"/>
      <c r="F26" s="52"/>
      <c r="G26" s="52"/>
      <c r="H26" s="52"/>
      <c r="I26" s="52"/>
      <c r="J26" s="52"/>
      <c r="K26" s="52"/>
      <c r="L26" s="54"/>
    </row>
    <row r="27" spans="1:12" ht="6.75" customHeight="1" x14ac:dyDescent="0.25">
      <c r="A27" s="420"/>
      <c r="B27" s="249"/>
      <c r="C27" s="249"/>
      <c r="D27" s="249"/>
      <c r="E27" s="249"/>
      <c r="F27" s="249"/>
      <c r="G27" s="249"/>
      <c r="H27" s="249"/>
      <c r="I27" s="249"/>
      <c r="J27" s="249"/>
      <c r="K27" s="249"/>
      <c r="L27" s="249"/>
    </row>
    <row r="28" spans="1:12" ht="15" customHeight="1" x14ac:dyDescent="0.35">
      <c r="A28" s="578" t="s">
        <v>1762</v>
      </c>
      <c r="B28" s="579"/>
      <c r="C28" s="579"/>
      <c r="D28" s="579"/>
      <c r="E28" s="579"/>
      <c r="F28" s="579"/>
      <c r="G28" s="313"/>
      <c r="H28" s="313"/>
      <c r="I28" s="313"/>
      <c r="J28" s="313"/>
      <c r="K28" s="313"/>
      <c r="L28" s="314"/>
    </row>
    <row r="29" spans="1:12" ht="15" customHeight="1" x14ac:dyDescent="0.25">
      <c r="A29" s="21"/>
      <c r="B29" s="28"/>
      <c r="C29" s="28"/>
      <c r="D29" s="22"/>
      <c r="E29" s="22"/>
      <c r="F29" s="22"/>
      <c r="G29" s="22"/>
      <c r="H29" s="22"/>
      <c r="I29" s="22"/>
      <c r="J29" s="22"/>
      <c r="K29" s="22"/>
      <c r="L29" s="23"/>
    </row>
    <row r="30" spans="1:12" ht="15" customHeight="1" x14ac:dyDescent="0.25">
      <c r="A30" s="29"/>
      <c r="B30" s="223" t="s">
        <v>363</v>
      </c>
      <c r="C30" s="47" t="s">
        <v>4</v>
      </c>
      <c r="D30" s="318"/>
      <c r="E30" s="28"/>
      <c r="F30" s="28"/>
      <c r="G30" s="28"/>
      <c r="H30" s="28"/>
      <c r="I30" s="22"/>
      <c r="J30" s="22"/>
      <c r="K30" s="22"/>
      <c r="L30" s="23"/>
    </row>
    <row r="31" spans="1:12" ht="15" customHeight="1" x14ac:dyDescent="0.35">
      <c r="A31" s="29"/>
      <c r="B31" s="223" t="s">
        <v>1763</v>
      </c>
      <c r="C31" s="36">
        <v>66617058</v>
      </c>
      <c r="D31" s="323"/>
      <c r="E31" s="577" t="s">
        <v>1575</v>
      </c>
      <c r="F31" s="577"/>
      <c r="G31" s="577"/>
      <c r="H31" s="340">
        <v>68460</v>
      </c>
      <c r="I31" s="318"/>
      <c r="J31" s="22"/>
      <c r="K31" s="22"/>
      <c r="L31" s="23"/>
    </row>
    <row r="32" spans="1:12" ht="15" customHeight="1" x14ac:dyDescent="0.35">
      <c r="A32" s="29"/>
      <c r="B32" s="223" t="s">
        <v>1764</v>
      </c>
      <c r="C32" s="226">
        <v>301627</v>
      </c>
      <c r="D32" s="318"/>
      <c r="E32" s="333"/>
      <c r="F32" s="333"/>
      <c r="G32" s="333"/>
      <c r="H32" s="333"/>
      <c r="I32" s="28"/>
      <c r="J32" s="22"/>
      <c r="K32" s="22"/>
      <c r="L32" s="23"/>
    </row>
    <row r="33" spans="1:12" ht="15" customHeight="1" x14ac:dyDescent="0.35">
      <c r="A33" s="29"/>
      <c r="B33" s="223" t="s">
        <v>1765</v>
      </c>
      <c r="C33" s="226">
        <v>11865.49728229</v>
      </c>
      <c r="D33" s="323"/>
      <c r="E33" s="656" t="s">
        <v>1576</v>
      </c>
      <c r="F33" s="421"/>
      <c r="G33" s="666" t="s">
        <v>1577</v>
      </c>
      <c r="H33" s="715"/>
      <c r="I33" s="654">
        <v>1.5104081434768399</v>
      </c>
      <c r="J33" s="318"/>
      <c r="K33" s="22"/>
      <c r="L33" s="23"/>
    </row>
    <row r="34" spans="1:12" ht="15" customHeight="1" x14ac:dyDescent="0.35">
      <c r="A34" s="29"/>
      <c r="B34" s="223" t="s">
        <v>1766</v>
      </c>
      <c r="C34" s="226">
        <v>12279.63285523</v>
      </c>
      <c r="D34" s="323"/>
      <c r="E34" s="657"/>
      <c r="F34" s="422"/>
      <c r="G34" s="642" t="s">
        <v>1578</v>
      </c>
      <c r="H34" s="586"/>
      <c r="I34" s="655"/>
      <c r="J34" s="318"/>
      <c r="K34" s="22"/>
      <c r="L34" s="23"/>
    </row>
    <row r="35" spans="1:12" ht="15" customHeight="1" x14ac:dyDescent="0.35">
      <c r="A35" s="29"/>
      <c r="B35" s="223" t="s">
        <v>1767</v>
      </c>
      <c r="C35" s="36">
        <v>674105636.07392502</v>
      </c>
      <c r="D35" s="318"/>
      <c r="E35" s="321"/>
      <c r="F35" s="333"/>
      <c r="G35" s="321"/>
      <c r="H35" s="313"/>
      <c r="I35" s="48"/>
      <c r="J35" s="22"/>
      <c r="K35" s="22"/>
      <c r="L35" s="23"/>
    </row>
    <row r="36" spans="1:12" ht="15" customHeight="1" x14ac:dyDescent="0.35">
      <c r="A36" s="29"/>
      <c r="B36" s="223" t="s">
        <v>1768</v>
      </c>
      <c r="C36" s="226">
        <v>12575.322885969999</v>
      </c>
      <c r="D36" s="323"/>
      <c r="E36" s="707" t="s">
        <v>1577</v>
      </c>
      <c r="F36" s="707"/>
      <c r="G36" s="423">
        <v>30418.109601479999</v>
      </c>
      <c r="H36" s="318"/>
      <c r="I36" s="22"/>
      <c r="J36" s="22"/>
      <c r="K36" s="22"/>
      <c r="L36" s="23"/>
    </row>
    <row r="37" spans="1:12" ht="15" customHeight="1" x14ac:dyDescent="0.35">
      <c r="A37" s="29"/>
      <c r="B37" s="223" t="s">
        <v>1769</v>
      </c>
      <c r="C37" s="226">
        <v>709.82560368999998</v>
      </c>
      <c r="D37" s="323"/>
      <c r="E37" s="707" t="s">
        <v>1579</v>
      </c>
      <c r="F37" s="707"/>
      <c r="G37" s="36">
        <v>20139</v>
      </c>
      <c r="H37" s="318"/>
      <c r="I37" s="22"/>
      <c r="J37" s="22"/>
      <c r="K37" s="22"/>
      <c r="L37" s="23"/>
    </row>
    <row r="38" spans="1:12" ht="15" customHeight="1" x14ac:dyDescent="0.35">
      <c r="A38" s="29"/>
      <c r="B38" s="223" t="s">
        <v>1770</v>
      </c>
      <c r="C38" s="424">
        <v>970.35926462999998</v>
      </c>
      <c r="D38" s="425"/>
      <c r="E38" s="333"/>
      <c r="F38" s="333"/>
      <c r="G38" s="333"/>
      <c r="H38" s="28"/>
      <c r="I38" s="28"/>
      <c r="J38" s="28"/>
      <c r="K38" s="28"/>
      <c r="L38" s="23"/>
    </row>
    <row r="39" spans="1:12" ht="15" customHeight="1" x14ac:dyDescent="0.35">
      <c r="A39" s="29"/>
      <c r="B39" s="656" t="s">
        <v>1771</v>
      </c>
      <c r="C39" s="631" t="s">
        <v>1772</v>
      </c>
      <c r="D39" s="631"/>
      <c r="E39" s="631"/>
      <c r="F39" s="631"/>
      <c r="G39" s="631"/>
      <c r="H39" s="631"/>
      <c r="I39" s="631"/>
      <c r="J39" s="719"/>
      <c r="K39" s="588" t="s">
        <v>1773</v>
      </c>
      <c r="L39" s="32"/>
    </row>
    <row r="40" spans="1:12" ht="15" customHeight="1" x14ac:dyDescent="0.35">
      <c r="A40" s="29"/>
      <c r="B40" s="657"/>
      <c r="C40" s="642" t="s">
        <v>1768</v>
      </c>
      <c r="D40" s="642"/>
      <c r="E40" s="642"/>
      <c r="F40" s="642"/>
      <c r="G40" s="642"/>
      <c r="H40" s="642"/>
      <c r="I40" s="642"/>
      <c r="J40" s="586"/>
      <c r="K40" s="588"/>
      <c r="L40" s="32"/>
    </row>
    <row r="41" spans="1:12" ht="15" customHeight="1" x14ac:dyDescent="0.25">
      <c r="A41" s="51"/>
      <c r="B41" s="339"/>
      <c r="C41" s="39"/>
      <c r="D41" s="39"/>
      <c r="E41" s="39"/>
      <c r="F41" s="39"/>
      <c r="G41" s="39"/>
      <c r="H41" s="39"/>
      <c r="I41" s="39"/>
      <c r="J41" s="53"/>
      <c r="K41" s="53"/>
      <c r="L41" s="54"/>
    </row>
    <row r="42" spans="1:12" ht="19.5" customHeight="1" x14ac:dyDescent="0.25">
      <c r="A42" s="716" t="s">
        <v>1774</v>
      </c>
      <c r="B42" s="717"/>
      <c r="C42" s="717"/>
      <c r="D42" s="717"/>
      <c r="E42" s="717"/>
      <c r="F42" s="717"/>
      <c r="G42" s="717"/>
      <c r="H42" s="717"/>
      <c r="I42" s="717"/>
      <c r="J42" s="717"/>
      <c r="K42" s="717"/>
      <c r="L42" s="426"/>
    </row>
    <row r="43" spans="1:12" ht="14.25" customHeight="1" x14ac:dyDescent="0.25">
      <c r="A43" s="249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</row>
    <row r="44" spans="1:12" ht="23.25" customHeight="1" x14ac:dyDescent="0.25">
      <c r="A44" s="709" t="s">
        <v>1775</v>
      </c>
      <c r="B44" s="709"/>
      <c r="C44" s="427"/>
      <c r="D44" s="428"/>
      <c r="E44" s="429"/>
      <c r="F44" s="429"/>
      <c r="G44" s="429"/>
      <c r="H44" s="429"/>
      <c r="I44" s="429"/>
      <c r="J44" s="429"/>
      <c r="K44" s="429"/>
      <c r="L44" s="430"/>
    </row>
    <row r="45" spans="1:12" ht="18" customHeight="1" x14ac:dyDescent="0.25">
      <c r="A45" s="431"/>
      <c r="B45" s="432"/>
      <c r="C45" s="433"/>
      <c r="D45" s="433"/>
      <c r="E45" s="433"/>
      <c r="F45" s="433"/>
      <c r="G45" s="433"/>
      <c r="H45" s="433"/>
      <c r="I45" s="434"/>
      <c r="J45" s="434"/>
      <c r="K45" s="434"/>
      <c r="L45" s="435"/>
    </row>
    <row r="46" spans="1:12" ht="15" customHeight="1" x14ac:dyDescent="0.35">
      <c r="A46" s="436"/>
      <c r="B46" s="700" t="s">
        <v>1776</v>
      </c>
      <c r="C46" s="700"/>
      <c r="D46" s="700"/>
      <c r="E46" s="700"/>
      <c r="F46" s="700"/>
      <c r="G46" s="700"/>
      <c r="H46" s="438">
        <v>76491.422649720495</v>
      </c>
      <c r="I46" s="439"/>
      <c r="J46" s="433"/>
      <c r="K46" s="433"/>
      <c r="L46" s="435"/>
    </row>
    <row r="47" spans="1:12" ht="15" customHeight="1" x14ac:dyDescent="0.25">
      <c r="A47" s="440"/>
      <c r="B47" s="441"/>
      <c r="C47" s="442"/>
      <c r="D47" s="442"/>
      <c r="E47" s="442"/>
      <c r="F47" s="441"/>
      <c r="G47" s="443"/>
      <c r="H47" s="444" t="s">
        <v>1777</v>
      </c>
      <c r="I47" s="445"/>
      <c r="J47" s="47" t="s">
        <v>1778</v>
      </c>
      <c r="K47" s="47" t="s">
        <v>364</v>
      </c>
      <c r="L47" s="446"/>
    </row>
    <row r="48" spans="1:12" ht="15" customHeight="1" x14ac:dyDescent="0.35">
      <c r="A48" s="440"/>
      <c r="B48" s="447"/>
      <c r="C48" s="577" t="s">
        <v>1779</v>
      </c>
      <c r="D48" s="577"/>
      <c r="E48" s="577"/>
      <c r="F48" s="439"/>
      <c r="G48" s="434"/>
      <c r="H48" s="448"/>
      <c r="I48" s="447"/>
      <c r="J48" s="317" t="s">
        <v>1780</v>
      </c>
      <c r="K48" s="449">
        <v>68460</v>
      </c>
      <c r="L48" s="446"/>
    </row>
    <row r="49" spans="1:12" ht="15" customHeight="1" x14ac:dyDescent="0.35">
      <c r="A49" s="440"/>
      <c r="B49" s="434"/>
      <c r="C49" s="432"/>
      <c r="D49" s="432"/>
      <c r="E49" s="432"/>
      <c r="F49" s="434"/>
      <c r="G49" s="434"/>
      <c r="H49" s="434"/>
      <c r="I49" s="447"/>
      <c r="J49" s="437" t="s">
        <v>1781</v>
      </c>
      <c r="K49" s="326">
        <v>0.1</v>
      </c>
      <c r="L49" s="446"/>
    </row>
    <row r="50" spans="1:12" ht="15" customHeight="1" x14ac:dyDescent="0.35">
      <c r="A50" s="440"/>
      <c r="B50" s="447"/>
      <c r="C50" s="223" t="s">
        <v>1782</v>
      </c>
      <c r="D50" s="577" t="s">
        <v>1783</v>
      </c>
      <c r="E50" s="577"/>
      <c r="F50" s="439"/>
      <c r="G50" s="434"/>
      <c r="H50" s="434"/>
      <c r="I50" s="447"/>
      <c r="J50" s="437" t="s">
        <v>1784</v>
      </c>
      <c r="K50" s="326">
        <v>0</v>
      </c>
      <c r="L50" s="446"/>
    </row>
    <row r="51" spans="1:12" ht="15" customHeight="1" x14ac:dyDescent="0.35">
      <c r="A51" s="440"/>
      <c r="B51" s="447"/>
      <c r="C51" s="438">
        <f>C20</f>
        <v>77075.2875368963</v>
      </c>
      <c r="D51" s="708">
        <v>75306</v>
      </c>
      <c r="E51" s="708"/>
      <c r="F51" s="439"/>
      <c r="G51" s="434"/>
      <c r="H51" s="434"/>
      <c r="I51" s="447"/>
      <c r="J51" s="223" t="s">
        <v>1785</v>
      </c>
      <c r="K51" s="326">
        <v>0.33</v>
      </c>
      <c r="L51" s="446"/>
    </row>
    <row r="52" spans="1:12" ht="15" customHeight="1" x14ac:dyDescent="0.35">
      <c r="A52" s="440"/>
      <c r="B52" s="434"/>
      <c r="C52" s="448"/>
      <c r="D52" s="448"/>
      <c r="E52" s="448"/>
      <c r="F52" s="434"/>
      <c r="G52" s="434"/>
      <c r="H52" s="434"/>
      <c r="I52" s="447"/>
      <c r="J52" s="223" t="s">
        <v>1786</v>
      </c>
      <c r="K52" s="326">
        <v>0.66</v>
      </c>
      <c r="L52" s="446"/>
    </row>
    <row r="53" spans="1:12" ht="15" customHeight="1" x14ac:dyDescent="0.25">
      <c r="A53" s="440"/>
      <c r="B53" s="433"/>
      <c r="C53" s="433"/>
      <c r="D53" s="433"/>
      <c r="E53" s="433"/>
      <c r="F53" s="433"/>
      <c r="G53" s="433"/>
      <c r="H53" s="433"/>
      <c r="I53" s="434"/>
      <c r="J53" s="448"/>
      <c r="K53" s="429"/>
      <c r="L53" s="435"/>
    </row>
    <row r="54" spans="1:12" ht="15" customHeight="1" x14ac:dyDescent="0.35">
      <c r="A54" s="436"/>
      <c r="B54" s="701" t="s">
        <v>1787</v>
      </c>
      <c r="C54" s="702"/>
      <c r="D54" s="702"/>
      <c r="E54" s="702"/>
      <c r="F54" s="702"/>
      <c r="G54" s="703"/>
      <c r="H54" s="438">
        <v>71389.197762544703</v>
      </c>
      <c r="I54" s="439"/>
      <c r="J54" s="434"/>
      <c r="K54" s="434"/>
      <c r="L54" s="435"/>
    </row>
    <row r="55" spans="1:12" ht="15" customHeight="1" x14ac:dyDescent="0.25">
      <c r="A55" s="440"/>
      <c r="B55" s="448"/>
      <c r="C55" s="432"/>
      <c r="D55" s="432"/>
      <c r="E55" s="432"/>
      <c r="F55" s="448"/>
      <c r="G55" s="450"/>
      <c r="H55" s="444" t="s">
        <v>323</v>
      </c>
      <c r="I55" s="439"/>
      <c r="J55" s="434"/>
      <c r="K55" s="434"/>
      <c r="L55" s="435"/>
    </row>
    <row r="56" spans="1:12" ht="15" customHeight="1" x14ac:dyDescent="0.35">
      <c r="A56" s="440"/>
      <c r="B56" s="447"/>
      <c r="C56" s="585" t="s">
        <v>1788</v>
      </c>
      <c r="D56" s="642"/>
      <c r="E56" s="586"/>
      <c r="F56" s="439"/>
      <c r="G56" s="434"/>
      <c r="H56" s="448"/>
      <c r="I56" s="434"/>
      <c r="J56" s="434"/>
      <c r="K56" s="434"/>
      <c r="L56" s="435"/>
    </row>
    <row r="57" spans="1:12" ht="15" customHeight="1" x14ac:dyDescent="0.25">
      <c r="A57" s="440"/>
      <c r="B57" s="434"/>
      <c r="C57" s="432"/>
      <c r="D57" s="432"/>
      <c r="E57" s="432"/>
      <c r="F57" s="434"/>
      <c r="G57" s="434"/>
      <c r="H57" s="434"/>
      <c r="I57" s="434"/>
      <c r="J57" s="434"/>
      <c r="K57" s="434"/>
      <c r="L57" s="435"/>
    </row>
    <row r="58" spans="1:12" ht="15" customHeight="1" x14ac:dyDescent="0.35">
      <c r="A58" s="440"/>
      <c r="B58" s="447"/>
      <c r="C58" s="223" t="s">
        <v>1782</v>
      </c>
      <c r="D58" s="585" t="s">
        <v>1789</v>
      </c>
      <c r="E58" s="586"/>
      <c r="F58" s="439"/>
      <c r="G58" s="434"/>
      <c r="H58" s="434"/>
      <c r="I58" s="434"/>
      <c r="J58" s="434"/>
      <c r="K58" s="434"/>
      <c r="L58" s="435"/>
    </row>
    <row r="59" spans="1:12" ht="15" customHeight="1" x14ac:dyDescent="0.25">
      <c r="A59" s="440"/>
      <c r="B59" s="447"/>
      <c r="C59" s="438">
        <v>77075.2875368963</v>
      </c>
      <c r="D59" s="710">
        <v>68460</v>
      </c>
      <c r="E59" s="711"/>
      <c r="F59" s="439"/>
      <c r="G59" s="434"/>
      <c r="H59" s="434"/>
      <c r="I59" s="434"/>
      <c r="J59" s="434"/>
      <c r="K59" s="434"/>
      <c r="L59" s="435"/>
    </row>
    <row r="60" spans="1:12" ht="15" customHeight="1" x14ac:dyDescent="0.25">
      <c r="A60" s="440"/>
      <c r="B60" s="433"/>
      <c r="C60" s="432"/>
      <c r="D60" s="432"/>
      <c r="E60" s="432"/>
      <c r="F60" s="433"/>
      <c r="G60" s="433"/>
      <c r="H60" s="433"/>
      <c r="I60" s="434"/>
      <c r="J60" s="434"/>
      <c r="K60" s="434"/>
      <c r="L60" s="435"/>
    </row>
    <row r="61" spans="1:12" ht="15" customHeight="1" x14ac:dyDescent="0.35">
      <c r="A61" s="436"/>
      <c r="B61" s="701" t="s">
        <v>1790</v>
      </c>
      <c r="C61" s="702"/>
      <c r="D61" s="702"/>
      <c r="E61" s="702"/>
      <c r="F61" s="702"/>
      <c r="G61" s="703"/>
      <c r="H61" s="438">
        <f>C20</f>
        <v>77075.2875368963</v>
      </c>
      <c r="I61" s="439"/>
      <c r="J61" s="434"/>
      <c r="K61" s="434"/>
      <c r="L61" s="435"/>
    </row>
    <row r="62" spans="1:12" ht="15" customHeight="1" x14ac:dyDescent="0.25">
      <c r="A62" s="440"/>
      <c r="B62" s="448"/>
      <c r="C62" s="448"/>
      <c r="D62" s="448"/>
      <c r="E62" s="448"/>
      <c r="F62" s="448"/>
      <c r="G62" s="450"/>
      <c r="H62" s="444" t="s">
        <v>323</v>
      </c>
      <c r="I62" s="439"/>
      <c r="J62" s="434"/>
      <c r="K62" s="434"/>
      <c r="L62" s="435"/>
    </row>
    <row r="63" spans="1:12" ht="15" customHeight="1" x14ac:dyDescent="0.25">
      <c r="A63" s="451"/>
      <c r="B63" s="452"/>
      <c r="C63" s="452"/>
      <c r="D63" s="452"/>
      <c r="E63" s="452"/>
      <c r="F63" s="452"/>
      <c r="G63" s="452"/>
      <c r="H63" s="453"/>
      <c r="I63" s="452"/>
      <c r="J63" s="452"/>
      <c r="K63" s="452"/>
      <c r="L63" s="454"/>
    </row>
    <row r="64" spans="1:12" ht="7.5" customHeight="1" x14ac:dyDescent="0.25">
      <c r="A64" s="455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</row>
    <row r="65" spans="1:12" ht="23.25" customHeight="1" x14ac:dyDescent="0.25">
      <c r="A65" s="718" t="s">
        <v>1791</v>
      </c>
      <c r="B65" s="718"/>
      <c r="C65" s="456"/>
      <c r="D65" s="457"/>
      <c r="E65" s="457"/>
      <c r="F65" s="457"/>
      <c r="G65" s="457"/>
      <c r="H65" s="457"/>
      <c r="I65" s="457"/>
      <c r="J65" s="457"/>
      <c r="K65" s="457"/>
      <c r="L65" s="458"/>
    </row>
    <row r="66" spans="1:12" ht="18" customHeight="1" x14ac:dyDescent="0.25">
      <c r="A66" s="459"/>
      <c r="B66" s="460"/>
      <c r="C66" s="461"/>
      <c r="D66" s="461"/>
      <c r="E66" s="461"/>
      <c r="F66" s="461"/>
      <c r="G66" s="461"/>
      <c r="H66" s="461"/>
      <c r="I66" s="462"/>
      <c r="J66" s="462"/>
      <c r="K66" s="462"/>
      <c r="L66" s="463"/>
    </row>
    <row r="67" spans="1:12" ht="18" customHeight="1" x14ac:dyDescent="0.35">
      <c r="A67" s="464"/>
      <c r="B67" s="700" t="s">
        <v>1792</v>
      </c>
      <c r="C67" s="700"/>
      <c r="D67" s="700"/>
      <c r="E67" s="700"/>
      <c r="F67" s="700"/>
      <c r="G67" s="700"/>
      <c r="H67" s="465">
        <v>78750.602649720502</v>
      </c>
      <c r="I67" s="466"/>
      <c r="J67" s="461"/>
      <c r="K67" s="461"/>
      <c r="L67" s="463"/>
    </row>
    <row r="68" spans="1:12" ht="15" customHeight="1" x14ac:dyDescent="0.25">
      <c r="A68" s="467"/>
      <c r="B68" s="468"/>
      <c r="C68" s="460"/>
      <c r="D68" s="460"/>
      <c r="E68" s="460"/>
      <c r="F68" s="468"/>
      <c r="G68" s="469"/>
      <c r="H68" s="470" t="s">
        <v>323</v>
      </c>
      <c r="I68" s="471"/>
      <c r="J68" s="47" t="s">
        <v>1778</v>
      </c>
      <c r="K68" s="47" t="s">
        <v>364</v>
      </c>
      <c r="L68" s="472"/>
    </row>
    <row r="69" spans="1:12" ht="15" customHeight="1" x14ac:dyDescent="0.35">
      <c r="A69" s="467"/>
      <c r="B69" s="473"/>
      <c r="C69" s="585" t="s">
        <v>1793</v>
      </c>
      <c r="D69" s="642"/>
      <c r="E69" s="586"/>
      <c r="F69" s="466"/>
      <c r="G69" s="462"/>
      <c r="H69" s="468"/>
      <c r="I69" s="473"/>
      <c r="J69" s="437" t="s">
        <v>1794</v>
      </c>
      <c r="K69" s="326">
        <v>0.2</v>
      </c>
      <c r="L69" s="472"/>
    </row>
    <row r="70" spans="1:12" ht="15" customHeight="1" x14ac:dyDescent="0.35">
      <c r="A70" s="467"/>
      <c r="B70" s="462"/>
      <c r="C70" s="460"/>
      <c r="D70" s="460"/>
      <c r="E70" s="460"/>
      <c r="F70" s="462"/>
      <c r="G70" s="462"/>
      <c r="H70" s="462"/>
      <c r="I70" s="473"/>
      <c r="J70" s="437" t="s">
        <v>1795</v>
      </c>
      <c r="K70" s="326">
        <v>0.1</v>
      </c>
      <c r="L70" s="472"/>
    </row>
    <row r="71" spans="1:12" ht="15" customHeight="1" x14ac:dyDescent="0.35">
      <c r="A71" s="467"/>
      <c r="B71" s="473"/>
      <c r="C71" s="223" t="s">
        <v>1782</v>
      </c>
      <c r="D71" s="577" t="s">
        <v>1796</v>
      </c>
      <c r="E71" s="577"/>
      <c r="F71" s="466"/>
      <c r="G71" s="462"/>
      <c r="H71" s="462"/>
      <c r="I71" s="473"/>
      <c r="J71" s="437" t="s">
        <v>1797</v>
      </c>
      <c r="K71" s="326">
        <v>0.33</v>
      </c>
      <c r="L71" s="472"/>
    </row>
    <row r="72" spans="1:12" ht="15" customHeight="1" x14ac:dyDescent="0.35">
      <c r="A72" s="467"/>
      <c r="B72" s="473"/>
      <c r="C72" s="465">
        <f>C20</f>
        <v>77075.2875368963</v>
      </c>
      <c r="D72" s="698">
        <v>82152</v>
      </c>
      <c r="E72" s="698"/>
      <c r="F72" s="466"/>
      <c r="G72" s="462"/>
      <c r="H72" s="462"/>
      <c r="I72" s="473"/>
      <c r="J72" s="437" t="s">
        <v>1798</v>
      </c>
      <c r="K72" s="326">
        <v>0.66</v>
      </c>
      <c r="L72" s="472"/>
    </row>
    <row r="73" spans="1:12" ht="15" customHeight="1" x14ac:dyDescent="0.25">
      <c r="A73" s="467"/>
      <c r="B73" s="462"/>
      <c r="C73" s="468"/>
      <c r="D73" s="468"/>
      <c r="E73" s="468"/>
      <c r="F73" s="462"/>
      <c r="G73" s="462"/>
      <c r="H73" s="462"/>
      <c r="I73" s="462"/>
      <c r="J73" s="468"/>
      <c r="K73" s="468"/>
      <c r="L73" s="463"/>
    </row>
    <row r="74" spans="1:12" ht="15" customHeight="1" x14ac:dyDescent="0.25">
      <c r="A74" s="467"/>
      <c r="B74" s="461"/>
      <c r="C74" s="461"/>
      <c r="D74" s="461"/>
      <c r="E74" s="461"/>
      <c r="F74" s="461"/>
      <c r="G74" s="461"/>
      <c r="H74" s="461"/>
      <c r="I74" s="462"/>
      <c r="J74" s="462"/>
      <c r="K74" s="462"/>
      <c r="L74" s="463"/>
    </row>
    <row r="75" spans="1:12" ht="15" customHeight="1" x14ac:dyDescent="0.35">
      <c r="A75" s="464"/>
      <c r="B75" s="700" t="s">
        <v>1799</v>
      </c>
      <c r="C75" s="700"/>
      <c r="D75" s="700"/>
      <c r="E75" s="700"/>
      <c r="F75" s="700"/>
      <c r="G75" s="700"/>
      <c r="H75" s="465">
        <v>66870.837762544703</v>
      </c>
      <c r="I75" s="466"/>
      <c r="J75" s="462"/>
      <c r="K75" s="462"/>
      <c r="L75" s="463"/>
    </row>
    <row r="76" spans="1:12" ht="15" customHeight="1" x14ac:dyDescent="0.25">
      <c r="A76" s="467"/>
      <c r="B76" s="468"/>
      <c r="C76" s="460"/>
      <c r="D76" s="460"/>
      <c r="E76" s="460"/>
      <c r="F76" s="468"/>
      <c r="G76" s="469"/>
      <c r="H76" s="470" t="s">
        <v>323</v>
      </c>
      <c r="I76" s="466"/>
      <c r="J76" s="462"/>
      <c r="K76" s="462"/>
      <c r="L76" s="463"/>
    </row>
    <row r="77" spans="1:12" ht="15" customHeight="1" x14ac:dyDescent="0.35">
      <c r="A77" s="467"/>
      <c r="B77" s="473"/>
      <c r="C77" s="585" t="s">
        <v>1800</v>
      </c>
      <c r="D77" s="642"/>
      <c r="E77" s="586"/>
      <c r="F77" s="466"/>
      <c r="G77" s="462"/>
      <c r="H77" s="468"/>
      <c r="I77" s="462"/>
      <c r="J77" s="462"/>
      <c r="K77" s="462"/>
      <c r="L77" s="463"/>
    </row>
    <row r="78" spans="1:12" ht="15" customHeight="1" x14ac:dyDescent="0.25">
      <c r="A78" s="467"/>
      <c r="B78" s="462"/>
      <c r="C78" s="460"/>
      <c r="D78" s="460"/>
      <c r="E78" s="460"/>
      <c r="F78" s="462"/>
      <c r="G78" s="462"/>
      <c r="H78" s="462"/>
      <c r="I78" s="462"/>
      <c r="J78" s="462"/>
      <c r="K78" s="462"/>
      <c r="L78" s="463"/>
    </row>
    <row r="79" spans="1:12" ht="15" customHeight="1" x14ac:dyDescent="0.35">
      <c r="A79" s="467"/>
      <c r="B79" s="473"/>
      <c r="C79" s="223" t="s">
        <v>1801</v>
      </c>
      <c r="D79" s="577" t="s">
        <v>1802</v>
      </c>
      <c r="E79" s="577"/>
      <c r="F79" s="466"/>
      <c r="G79" s="462"/>
      <c r="H79" s="462"/>
      <c r="I79" s="462"/>
      <c r="J79" s="462"/>
      <c r="K79" s="462"/>
      <c r="L79" s="463"/>
    </row>
    <row r="80" spans="1:12" ht="15" customHeight="1" x14ac:dyDescent="0.25">
      <c r="A80" s="467"/>
      <c r="B80" s="473"/>
      <c r="C80" s="465">
        <f>C20</f>
        <v>77075.2875368963</v>
      </c>
      <c r="D80" s="698">
        <v>61614</v>
      </c>
      <c r="E80" s="698"/>
      <c r="F80" s="466"/>
      <c r="G80" s="462"/>
      <c r="H80" s="462"/>
      <c r="I80" s="462"/>
      <c r="J80" s="462"/>
      <c r="K80" s="462"/>
      <c r="L80" s="463"/>
    </row>
    <row r="81" spans="1:12" ht="15" customHeight="1" x14ac:dyDescent="0.25">
      <c r="A81" s="467"/>
      <c r="B81" s="461"/>
      <c r="C81" s="460"/>
      <c r="D81" s="460"/>
      <c r="E81" s="460"/>
      <c r="F81" s="461"/>
      <c r="G81" s="461"/>
      <c r="H81" s="461"/>
      <c r="I81" s="462"/>
      <c r="J81" s="462"/>
      <c r="K81" s="462"/>
      <c r="L81" s="463"/>
    </row>
    <row r="82" spans="1:12" ht="15" customHeight="1" x14ac:dyDescent="0.35">
      <c r="A82" s="464"/>
      <c r="B82" s="700" t="s">
        <v>1803</v>
      </c>
      <c r="C82" s="700"/>
      <c r="D82" s="700"/>
      <c r="E82" s="700"/>
      <c r="F82" s="700"/>
      <c r="G82" s="700"/>
      <c r="H82" s="465">
        <v>77075.2875368963</v>
      </c>
      <c r="I82" s="466"/>
      <c r="J82" s="462"/>
      <c r="K82" s="462"/>
      <c r="L82" s="463"/>
    </row>
    <row r="83" spans="1:12" ht="15" customHeight="1" x14ac:dyDescent="0.25">
      <c r="A83" s="467"/>
      <c r="B83" s="468"/>
      <c r="C83" s="468"/>
      <c r="D83" s="468"/>
      <c r="E83" s="468"/>
      <c r="F83" s="468"/>
      <c r="G83" s="469"/>
      <c r="H83" s="470" t="s">
        <v>1777</v>
      </c>
      <c r="I83" s="466"/>
      <c r="J83" s="462"/>
      <c r="K83" s="462"/>
      <c r="L83" s="463"/>
    </row>
    <row r="84" spans="1:12" x14ac:dyDescent="0.25">
      <c r="A84" s="474"/>
      <c r="B84" s="475"/>
      <c r="C84" s="475"/>
      <c r="D84" s="475"/>
      <c r="E84" s="475"/>
      <c r="F84" s="475"/>
      <c r="G84" s="475"/>
      <c r="H84" s="476"/>
      <c r="I84" s="475"/>
      <c r="J84" s="475"/>
      <c r="K84" s="475"/>
      <c r="L84" s="477"/>
    </row>
    <row r="85" spans="1:12" x14ac:dyDescent="0.25">
      <c r="A85" s="478"/>
      <c r="B85" s="351"/>
      <c r="C85" s="351"/>
      <c r="D85" s="351"/>
      <c r="E85" s="351"/>
      <c r="F85" s="351"/>
      <c r="G85" s="351"/>
      <c r="H85" s="351"/>
      <c r="I85" s="351"/>
      <c r="J85" s="351"/>
      <c r="K85" s="351"/>
    </row>
  </sheetData>
  <mergeCells count="46">
    <mergeCell ref="H13:I13"/>
    <mergeCell ref="C13:E13"/>
    <mergeCell ref="D58:E58"/>
    <mergeCell ref="B21:E21"/>
    <mergeCell ref="C40:J40"/>
    <mergeCell ref="C48:E48"/>
    <mergeCell ref="C18:E18"/>
    <mergeCell ref="A42:K42"/>
    <mergeCell ref="B39:B40"/>
    <mergeCell ref="C39:J39"/>
    <mergeCell ref="K39:K40"/>
    <mergeCell ref="D50:E50"/>
    <mergeCell ref="B22:E23"/>
    <mergeCell ref="G23:H23"/>
    <mergeCell ref="J23:K23"/>
    <mergeCell ref="G34:H34"/>
    <mergeCell ref="D71:E71"/>
    <mergeCell ref="G22:H22"/>
    <mergeCell ref="J22:K22"/>
    <mergeCell ref="B82:G82"/>
    <mergeCell ref="E37:F37"/>
    <mergeCell ref="C56:E56"/>
    <mergeCell ref="D79:E79"/>
    <mergeCell ref="D72:E72"/>
    <mergeCell ref="G33:H33"/>
    <mergeCell ref="B75:G75"/>
    <mergeCell ref="A65:B65"/>
    <mergeCell ref="E33:E34"/>
    <mergeCell ref="I33:I34"/>
    <mergeCell ref="E31:G31"/>
    <mergeCell ref="G11:L11"/>
    <mergeCell ref="A11:F11"/>
    <mergeCell ref="D80:E80"/>
    <mergeCell ref="C19:E19"/>
    <mergeCell ref="B46:G46"/>
    <mergeCell ref="B61:G61"/>
    <mergeCell ref="C69:E69"/>
    <mergeCell ref="B54:G54"/>
    <mergeCell ref="C77:E77"/>
    <mergeCell ref="C20:E20"/>
    <mergeCell ref="A28:F28"/>
    <mergeCell ref="E36:F36"/>
    <mergeCell ref="D51:E51"/>
    <mergeCell ref="A44:B44"/>
    <mergeCell ref="D59:E59"/>
    <mergeCell ref="B67:G67"/>
  </mergeCells>
  <hyperlinks>
    <hyperlink ref="D4" location="'Rekapitulace'!B5" display="&lt;&lt;&lt; Zpět na rekapitulaci" xr:uid="{00000000-0004-0000-1B00-000000000000}"/>
  </hyperlinks>
  <pageMargins left="0.7" right="0.7" top="0.78740157499999996" bottom="0.78740157499999996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G34"/>
  <sheetViews>
    <sheetView showGridLines="0" workbookViewId="0"/>
  </sheetViews>
  <sheetFormatPr defaultColWidth="12.140625" defaultRowHeight="15" customHeight="1" x14ac:dyDescent="0.25"/>
  <cols>
    <col min="1" max="1" width="25.5703125" customWidth="1"/>
    <col min="2" max="4" width="21.85546875" customWidth="1"/>
  </cols>
  <sheetData>
    <row r="1" spans="1:4" x14ac:dyDescent="0.25">
      <c r="A1" s="17" t="s">
        <v>1</v>
      </c>
      <c r="B1" s="18" t="s">
        <v>1804</v>
      </c>
    </row>
    <row r="2" spans="1:4" x14ac:dyDescent="0.25">
      <c r="A2" s="17" t="s">
        <v>0</v>
      </c>
      <c r="B2" s="18" t="s">
        <v>14</v>
      </c>
    </row>
    <row r="3" spans="1:4" x14ac:dyDescent="0.25">
      <c r="A3" s="17" t="s">
        <v>2</v>
      </c>
      <c r="B3" s="18" t="s">
        <v>21</v>
      </c>
    </row>
    <row r="4" spans="1:4" x14ac:dyDescent="0.25">
      <c r="A4" s="17" t="s">
        <v>315</v>
      </c>
      <c r="B4" s="18" t="s">
        <v>58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1019323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ht="27.75" customHeight="1" x14ac:dyDescent="0.25">
      <c r="A11" s="479"/>
      <c r="B11" s="480" t="s">
        <v>1805</v>
      </c>
      <c r="C11" s="480" t="s">
        <v>1806</v>
      </c>
      <c r="D11" s="480" t="s">
        <v>1807</v>
      </c>
    </row>
    <row r="12" spans="1:4" ht="15.75" customHeight="1" x14ac:dyDescent="0.25">
      <c r="A12" s="481" t="s">
        <v>1808</v>
      </c>
      <c r="B12" s="732"/>
      <c r="C12" s="733"/>
      <c r="D12" s="734"/>
    </row>
    <row r="13" spans="1:4" ht="15" customHeight="1" x14ac:dyDescent="0.25">
      <c r="A13" s="482" t="s">
        <v>1584</v>
      </c>
      <c r="B13" s="483">
        <v>810431</v>
      </c>
      <c r="C13" s="484">
        <v>1560526</v>
      </c>
      <c r="D13" s="485">
        <v>51.9331943203766</v>
      </c>
    </row>
    <row r="14" spans="1:4" ht="15" customHeight="1" x14ac:dyDescent="0.25">
      <c r="A14" s="486" t="s">
        <v>1809</v>
      </c>
      <c r="B14" s="487">
        <v>821</v>
      </c>
      <c r="C14" s="192">
        <v>1587</v>
      </c>
      <c r="D14" s="488">
        <v>51.732829237555102</v>
      </c>
    </row>
    <row r="15" spans="1:4" ht="15" customHeight="1" x14ac:dyDescent="0.25">
      <c r="A15" s="486" t="s">
        <v>433</v>
      </c>
      <c r="B15" s="489">
        <v>1.25</v>
      </c>
      <c r="C15" s="193">
        <v>1.25</v>
      </c>
      <c r="D15" s="490"/>
    </row>
    <row r="16" spans="1:4" ht="15" customHeight="1" x14ac:dyDescent="0.25">
      <c r="A16" s="486" t="s">
        <v>1810</v>
      </c>
      <c r="B16" s="487">
        <v>0</v>
      </c>
      <c r="C16" s="192" t="s">
        <v>323</v>
      </c>
      <c r="D16" s="488" t="s">
        <v>323</v>
      </c>
    </row>
    <row r="17" spans="1:7" ht="15" customHeight="1" x14ac:dyDescent="0.25">
      <c r="A17" s="486" t="s">
        <v>1811</v>
      </c>
      <c r="B17" s="491">
        <v>6284.5</v>
      </c>
      <c r="C17" s="492">
        <v>11770.5</v>
      </c>
      <c r="D17" s="493">
        <v>53.3919544624273</v>
      </c>
    </row>
    <row r="18" spans="1:7" ht="15" customHeight="1" x14ac:dyDescent="0.25">
      <c r="A18" s="494" t="s">
        <v>1812</v>
      </c>
      <c r="B18" s="495">
        <v>1019323.25</v>
      </c>
      <c r="C18" s="496" t="s">
        <v>323</v>
      </c>
      <c r="D18" s="497" t="s">
        <v>323</v>
      </c>
    </row>
    <row r="19" spans="1:7" ht="15" customHeight="1" x14ac:dyDescent="0.25">
      <c r="A19" s="498" t="s">
        <v>1813</v>
      </c>
      <c r="B19" s="729"/>
      <c r="C19" s="730"/>
      <c r="D19" s="731"/>
    </row>
    <row r="20" spans="1:7" ht="15" customHeight="1" x14ac:dyDescent="0.25">
      <c r="A20" s="499" t="s">
        <v>1584</v>
      </c>
      <c r="B20" s="500">
        <v>810431</v>
      </c>
      <c r="C20" s="501">
        <v>816133</v>
      </c>
      <c r="D20" s="502">
        <v>99.301339365030003</v>
      </c>
    </row>
    <row r="21" spans="1:7" ht="15" customHeight="1" x14ac:dyDescent="0.25">
      <c r="A21" s="499" t="s">
        <v>1809</v>
      </c>
      <c r="B21" s="503">
        <v>821</v>
      </c>
      <c r="C21" s="192">
        <v>827</v>
      </c>
      <c r="D21" s="488">
        <v>99.274486094316799</v>
      </c>
    </row>
    <row r="22" spans="1:7" ht="15" customHeight="1" x14ac:dyDescent="0.25">
      <c r="A22" s="499" t="s">
        <v>433</v>
      </c>
      <c r="B22" s="504">
        <v>1.25</v>
      </c>
      <c r="C22" s="193">
        <v>1.25</v>
      </c>
      <c r="D22" s="490"/>
    </row>
    <row r="23" spans="1:7" ht="15" customHeight="1" x14ac:dyDescent="0.25">
      <c r="A23" s="499" t="s">
        <v>1810</v>
      </c>
      <c r="B23" s="503">
        <v>0</v>
      </c>
      <c r="C23" s="192" t="s">
        <v>323</v>
      </c>
      <c r="D23" s="488" t="s">
        <v>323</v>
      </c>
      <c r="G23" s="505"/>
    </row>
    <row r="24" spans="1:7" ht="15" customHeight="1" x14ac:dyDescent="0.25">
      <c r="A24" s="506" t="s">
        <v>1811</v>
      </c>
      <c r="B24" s="507">
        <v>6284.5</v>
      </c>
      <c r="C24" s="508">
        <v>10709.2</v>
      </c>
      <c r="D24" s="509">
        <v>58.683188286706802</v>
      </c>
    </row>
    <row r="25" spans="1:7" ht="15" customHeight="1" x14ac:dyDescent="0.25">
      <c r="A25" s="510" t="s">
        <v>1812</v>
      </c>
      <c r="B25" s="511">
        <v>1019323.25</v>
      </c>
      <c r="C25" s="512" t="s">
        <v>323</v>
      </c>
      <c r="D25" s="513" t="s">
        <v>323</v>
      </c>
    </row>
    <row r="26" spans="1:7" ht="15" customHeight="1" x14ac:dyDescent="0.25">
      <c r="A26" s="514" t="s">
        <v>1814</v>
      </c>
      <c r="B26" s="735"/>
      <c r="C26" s="736"/>
      <c r="D26" s="737"/>
    </row>
    <row r="27" spans="1:7" ht="15" customHeight="1" x14ac:dyDescent="0.25">
      <c r="A27" s="515" t="s">
        <v>1584</v>
      </c>
      <c r="B27" s="500">
        <v>1389310.2857142901</v>
      </c>
      <c r="C27" s="501">
        <v>1560526</v>
      </c>
      <c r="D27" s="502">
        <v>89.028333120645598</v>
      </c>
    </row>
    <row r="28" spans="1:7" ht="15" customHeight="1" x14ac:dyDescent="0.25">
      <c r="A28" s="515" t="s">
        <v>1809</v>
      </c>
      <c r="B28" s="503">
        <v>1089.58195089582</v>
      </c>
      <c r="C28" s="192">
        <v>1587</v>
      </c>
      <c r="D28" s="488">
        <v>68.656707680896005</v>
      </c>
    </row>
    <row r="29" spans="1:7" ht="15" customHeight="1" x14ac:dyDescent="0.25">
      <c r="A29" s="515" t="s">
        <v>433</v>
      </c>
      <c r="B29" s="504">
        <v>1.25</v>
      </c>
      <c r="C29" s="193">
        <v>1.25</v>
      </c>
      <c r="D29" s="490"/>
    </row>
    <row r="30" spans="1:7" ht="15" customHeight="1" x14ac:dyDescent="0.25">
      <c r="A30" s="515" t="s">
        <v>1810</v>
      </c>
      <c r="B30" s="503">
        <v>0</v>
      </c>
      <c r="C30" s="192" t="s">
        <v>323</v>
      </c>
      <c r="D30" s="488" t="s">
        <v>323</v>
      </c>
    </row>
    <row r="31" spans="1:7" ht="15" customHeight="1" x14ac:dyDescent="0.25">
      <c r="A31" s="516" t="s">
        <v>1811</v>
      </c>
      <c r="B31" s="507">
        <v>10773.4285714286</v>
      </c>
      <c r="C31" s="508">
        <v>11770.5</v>
      </c>
      <c r="D31" s="509">
        <v>91.529064792732498</v>
      </c>
    </row>
    <row r="32" spans="1:7" ht="15" customHeight="1" x14ac:dyDescent="0.25">
      <c r="A32" s="517" t="s">
        <v>1812</v>
      </c>
      <c r="B32" s="518">
        <v>1747411.2857142901</v>
      </c>
      <c r="C32" s="512" t="s">
        <v>323</v>
      </c>
      <c r="D32" s="513" t="s">
        <v>323</v>
      </c>
    </row>
    <row r="33" spans="1:4" ht="15" customHeight="1" x14ac:dyDescent="0.25">
      <c r="A33" s="519"/>
      <c r="B33" s="519"/>
      <c r="C33" s="519"/>
      <c r="D33" s="519"/>
    </row>
    <row r="34" spans="1:4" ht="15" customHeight="1" x14ac:dyDescent="0.25">
      <c r="A34" s="73"/>
      <c r="B34" s="73"/>
      <c r="C34" s="73"/>
      <c r="D34" s="73"/>
    </row>
  </sheetData>
  <mergeCells count="3">
    <mergeCell ref="B19:D19"/>
    <mergeCell ref="B12:D12"/>
    <mergeCell ref="B26:D26"/>
  </mergeCells>
  <hyperlinks>
    <hyperlink ref="D4" location="'Rekapitulace'!B5" display="&lt;&lt;&lt; Zpět na rekapitulaci" xr:uid="{00000000-0004-0000-1C00-000000000000}"/>
  </hyperlinks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13"/>
  <sheetViews>
    <sheetView showGridLines="0" workbookViewId="0"/>
  </sheetViews>
  <sheetFormatPr defaultColWidth="12.140625" defaultRowHeight="15" customHeight="1" x14ac:dyDescent="0.25"/>
  <cols>
    <col min="1" max="1" width="38.85546875" customWidth="1"/>
    <col min="2" max="2" width="16.28515625" customWidth="1"/>
    <col min="3" max="3" width="14.7109375" customWidth="1"/>
    <col min="4" max="4" width="14" customWidth="1"/>
    <col min="5" max="5" width="12.7109375" customWidth="1"/>
    <col min="6" max="6" width="13.85546875" customWidth="1"/>
    <col min="7" max="17" width="12.7109375" customWidth="1"/>
  </cols>
  <sheetData>
    <row r="1" spans="1:17" x14ac:dyDescent="0.25">
      <c r="A1" s="17" t="s">
        <v>1</v>
      </c>
      <c r="B1" s="18" t="s">
        <v>342</v>
      </c>
    </row>
    <row r="2" spans="1:17" x14ac:dyDescent="0.25">
      <c r="A2" s="17" t="s">
        <v>0</v>
      </c>
      <c r="B2" s="18" t="s">
        <v>14</v>
      </c>
    </row>
    <row r="3" spans="1:17" x14ac:dyDescent="0.25">
      <c r="A3" s="17" t="s">
        <v>2</v>
      </c>
      <c r="B3" s="18" t="s">
        <v>16</v>
      </c>
    </row>
    <row r="4" spans="1:17" x14ac:dyDescent="0.25">
      <c r="A4" s="17" t="s">
        <v>315</v>
      </c>
      <c r="B4" s="18" t="s">
        <v>19</v>
      </c>
      <c r="D4" s="19" t="s">
        <v>316</v>
      </c>
    </row>
    <row r="5" spans="1:17" x14ac:dyDescent="0.25">
      <c r="A5" s="17" t="s">
        <v>317</v>
      </c>
      <c r="B5" s="18" t="s">
        <v>318</v>
      </c>
    </row>
    <row r="6" spans="1:17" x14ac:dyDescent="0.25">
      <c r="A6" s="17" t="s">
        <v>319</v>
      </c>
      <c r="B6" s="18" t="s">
        <v>320</v>
      </c>
    </row>
    <row r="7" spans="1:17" x14ac:dyDescent="0.25">
      <c r="A7" s="17" t="s">
        <v>321</v>
      </c>
      <c r="B7" s="20">
        <v>5393052</v>
      </c>
    </row>
    <row r="8" spans="1:17" x14ac:dyDescent="0.25">
      <c r="A8" s="17" t="s">
        <v>322</v>
      </c>
      <c r="B8" s="18" t="s">
        <v>323</v>
      </c>
    </row>
    <row r="9" spans="1:17" x14ac:dyDescent="0.25">
      <c r="A9" s="17" t="s">
        <v>324</v>
      </c>
      <c r="B9" s="18" t="s">
        <v>323</v>
      </c>
    </row>
    <row r="11" spans="1:17" x14ac:dyDescent="0.25">
      <c r="A11" s="55" t="s">
        <v>332</v>
      </c>
      <c r="B11" s="56" t="s">
        <v>343</v>
      </c>
      <c r="C11" s="56" t="s">
        <v>344</v>
      </c>
      <c r="D11" s="56" t="s">
        <v>345</v>
      </c>
      <c r="E11" s="56" t="s">
        <v>346</v>
      </c>
      <c r="F11" s="56" t="s">
        <v>347</v>
      </c>
      <c r="G11" s="56" t="s">
        <v>348</v>
      </c>
      <c r="H11" s="56" t="s">
        <v>349</v>
      </c>
      <c r="I11" s="56" t="s">
        <v>350</v>
      </c>
      <c r="J11" s="56" t="s">
        <v>351</v>
      </c>
      <c r="K11" s="56" t="s">
        <v>352</v>
      </c>
      <c r="L11" s="56" t="s">
        <v>353</v>
      </c>
      <c r="M11" s="56" t="s">
        <v>354</v>
      </c>
      <c r="N11" s="56" t="s">
        <v>355</v>
      </c>
      <c r="O11" s="56" t="s">
        <v>356</v>
      </c>
      <c r="P11" s="56" t="s">
        <v>357</v>
      </c>
      <c r="Q11" s="56" t="s">
        <v>358</v>
      </c>
    </row>
    <row r="12" spans="1:17" x14ac:dyDescent="0.25">
      <c r="A12" s="57" t="s">
        <v>359</v>
      </c>
      <c r="B12" s="58" t="s">
        <v>360</v>
      </c>
      <c r="C12" s="58" t="s">
        <v>361</v>
      </c>
      <c r="D12" s="59">
        <v>0</v>
      </c>
      <c r="E12" s="60">
        <v>0</v>
      </c>
      <c r="F12" s="60">
        <v>0</v>
      </c>
      <c r="G12" s="60">
        <v>0</v>
      </c>
      <c r="H12" s="60">
        <v>1836</v>
      </c>
      <c r="I12" s="60">
        <v>321</v>
      </c>
      <c r="J12" s="60">
        <v>0</v>
      </c>
      <c r="K12" s="60">
        <v>0</v>
      </c>
      <c r="L12" s="60">
        <v>0</v>
      </c>
      <c r="M12" s="60">
        <v>0</v>
      </c>
      <c r="N12" s="60">
        <v>4532698.4400000004</v>
      </c>
      <c r="O12" s="60">
        <v>860353.83</v>
      </c>
      <c r="P12" s="60">
        <v>0</v>
      </c>
      <c r="Q12" s="60">
        <v>5393052.2699999996</v>
      </c>
    </row>
    <row r="13" spans="1:17" x14ac:dyDescent="0.25">
      <c r="A13" s="61" t="s">
        <v>310</v>
      </c>
      <c r="B13" s="62"/>
      <c r="C13" s="62"/>
      <c r="D13" s="63"/>
      <c r="E13" s="64">
        <v>0</v>
      </c>
      <c r="F13" s="64">
        <v>0</v>
      </c>
      <c r="G13" s="64">
        <v>0</v>
      </c>
      <c r="H13" s="64">
        <v>1836</v>
      </c>
      <c r="I13" s="64">
        <v>321</v>
      </c>
      <c r="J13" s="64">
        <v>0</v>
      </c>
      <c r="K13" s="64">
        <v>0</v>
      </c>
      <c r="L13" s="64">
        <v>0</v>
      </c>
      <c r="M13" s="64">
        <v>0</v>
      </c>
      <c r="N13" s="64">
        <v>4532698.4400000004</v>
      </c>
      <c r="O13" s="64">
        <v>860353.83</v>
      </c>
      <c r="P13" s="64">
        <v>0</v>
      </c>
      <c r="Q13" s="64">
        <v>5393052.2699999996</v>
      </c>
    </row>
  </sheetData>
  <hyperlinks>
    <hyperlink ref="D4" location="'Rekapitulace'!B5" display="&lt;&lt;&lt; Zpět na rekapitulaci" xr:uid="{00000000-0004-0000-0200-000000000000}"/>
  </hyperlinks>
  <pageMargins left="0.7" right="0.7" top="0.78740157499999996" bottom="0.78740157499999996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J25"/>
  <sheetViews>
    <sheetView showGridLines="0" workbookViewId="0"/>
  </sheetViews>
  <sheetFormatPr defaultColWidth="12.140625" defaultRowHeight="15" customHeight="1" x14ac:dyDescent="0.25"/>
  <cols>
    <col min="1" max="1" width="30.140625" customWidth="1"/>
    <col min="2" max="3" width="12.28515625" customWidth="1"/>
    <col min="4" max="4" width="9.140625" customWidth="1"/>
    <col min="5" max="5" width="11.7109375" customWidth="1"/>
    <col min="6" max="6" width="15.7109375" customWidth="1"/>
    <col min="7" max="7" width="11.7109375" customWidth="1"/>
    <col min="8" max="8" width="15.7109375" customWidth="1"/>
    <col min="9" max="9" width="11.7109375" customWidth="1"/>
    <col min="10" max="10" width="15.7109375" customWidth="1"/>
  </cols>
  <sheetData>
    <row r="1" spans="1:10" x14ac:dyDescent="0.25">
      <c r="A1" s="17" t="s">
        <v>1</v>
      </c>
      <c r="B1" s="18" t="s">
        <v>1688</v>
      </c>
    </row>
    <row r="2" spans="1:10" x14ac:dyDescent="0.25">
      <c r="A2" s="17" t="s">
        <v>0</v>
      </c>
      <c r="B2" s="18" t="s">
        <v>14</v>
      </c>
    </row>
    <row r="3" spans="1:10" x14ac:dyDescent="0.25">
      <c r="A3" s="17" t="s">
        <v>2</v>
      </c>
      <c r="B3" s="18" t="s">
        <v>60</v>
      </c>
    </row>
    <row r="4" spans="1:10" x14ac:dyDescent="0.25">
      <c r="A4" s="17" t="s">
        <v>315</v>
      </c>
      <c r="B4" s="18" t="s">
        <v>52</v>
      </c>
      <c r="D4" s="19" t="s">
        <v>316</v>
      </c>
    </row>
    <row r="5" spans="1:10" x14ac:dyDescent="0.25">
      <c r="A5" s="17" t="s">
        <v>317</v>
      </c>
      <c r="B5" s="18" t="s">
        <v>318</v>
      </c>
    </row>
    <row r="6" spans="1:10" x14ac:dyDescent="0.25">
      <c r="A6" s="17" t="s">
        <v>319</v>
      </c>
      <c r="B6" s="18" t="s">
        <v>320</v>
      </c>
    </row>
    <row r="7" spans="1:10" x14ac:dyDescent="0.25">
      <c r="A7" s="17" t="s">
        <v>321</v>
      </c>
      <c r="B7" s="20">
        <v>31968</v>
      </c>
    </row>
    <row r="8" spans="1:10" x14ac:dyDescent="0.25">
      <c r="A8" s="17" t="s">
        <v>322</v>
      </c>
      <c r="B8" s="18" t="s">
        <v>323</v>
      </c>
    </row>
    <row r="9" spans="1:10" x14ac:dyDescent="0.25">
      <c r="A9" s="17" t="s">
        <v>324</v>
      </c>
      <c r="B9" s="18" t="s">
        <v>323</v>
      </c>
    </row>
    <row r="11" spans="1:10" ht="28.5" customHeight="1" x14ac:dyDescent="0.25">
      <c r="A11" s="362" t="s">
        <v>1</v>
      </c>
      <c r="B11" s="363" t="s">
        <v>1581</v>
      </c>
      <c r="C11" s="363" t="s">
        <v>1689</v>
      </c>
      <c r="D11" s="364" t="s">
        <v>1605</v>
      </c>
      <c r="E11" s="365" t="s">
        <v>1690</v>
      </c>
      <c r="F11" s="366" t="s">
        <v>1691</v>
      </c>
      <c r="G11" s="366" t="s">
        <v>1692</v>
      </c>
      <c r="H11" s="366" t="s">
        <v>1693</v>
      </c>
      <c r="I11" s="366" t="s">
        <v>1694</v>
      </c>
      <c r="J11" s="367" t="s">
        <v>1695</v>
      </c>
    </row>
    <row r="12" spans="1:10" ht="15" customHeight="1" x14ac:dyDescent="0.25">
      <c r="A12" s="368" t="s">
        <v>1696</v>
      </c>
      <c r="B12" s="369" t="s">
        <v>1697</v>
      </c>
      <c r="C12" s="370" t="s">
        <v>1698</v>
      </c>
      <c r="D12" s="371">
        <v>49</v>
      </c>
      <c r="E12" s="372" t="s">
        <v>323</v>
      </c>
      <c r="F12" s="373">
        <v>0</v>
      </c>
      <c r="G12" s="374" t="s">
        <v>323</v>
      </c>
      <c r="H12" s="373">
        <v>0</v>
      </c>
      <c r="I12" s="374" t="s">
        <v>323</v>
      </c>
      <c r="J12" s="373">
        <v>0</v>
      </c>
    </row>
    <row r="13" spans="1:10" ht="15" customHeight="1" x14ac:dyDescent="0.25">
      <c r="A13" s="375" t="s">
        <v>1699</v>
      </c>
      <c r="B13" s="47" t="s">
        <v>1700</v>
      </c>
      <c r="C13" s="291" t="s">
        <v>1701</v>
      </c>
      <c r="D13" s="376">
        <v>395.5</v>
      </c>
      <c r="E13" s="377" t="s">
        <v>323</v>
      </c>
      <c r="F13" s="226">
        <v>0</v>
      </c>
      <c r="G13" s="378" t="s">
        <v>323</v>
      </c>
      <c r="H13" s="226">
        <v>0</v>
      </c>
      <c r="I13" s="378" t="s">
        <v>323</v>
      </c>
      <c r="J13" s="226">
        <v>0</v>
      </c>
    </row>
    <row r="14" spans="1:10" ht="15" customHeight="1" x14ac:dyDescent="0.25">
      <c r="A14" s="375" t="s">
        <v>1702</v>
      </c>
      <c r="B14" s="47" t="s">
        <v>1703</v>
      </c>
      <c r="C14" s="291">
        <v>88101</v>
      </c>
      <c r="D14" s="376">
        <v>15181.52</v>
      </c>
      <c r="E14" s="377" t="s">
        <v>323</v>
      </c>
      <c r="F14" s="226">
        <v>0</v>
      </c>
      <c r="G14" s="378" t="s">
        <v>323</v>
      </c>
      <c r="H14" s="226">
        <v>0</v>
      </c>
      <c r="I14" s="378" t="s">
        <v>323</v>
      </c>
      <c r="J14" s="226">
        <v>0</v>
      </c>
    </row>
    <row r="15" spans="1:10" ht="15" customHeight="1" x14ac:dyDescent="0.25">
      <c r="A15" s="375" t="s">
        <v>1704</v>
      </c>
      <c r="B15" s="47" t="s">
        <v>1705</v>
      </c>
      <c r="C15" s="291" t="s">
        <v>1706</v>
      </c>
      <c r="D15" s="376">
        <v>523</v>
      </c>
      <c r="E15" s="377" t="s">
        <v>323</v>
      </c>
      <c r="F15" s="226">
        <v>0</v>
      </c>
      <c r="G15" s="378" t="s">
        <v>323</v>
      </c>
      <c r="H15" s="226">
        <v>0</v>
      </c>
      <c r="I15" s="378" t="s">
        <v>323</v>
      </c>
      <c r="J15" s="226">
        <v>0</v>
      </c>
    </row>
    <row r="16" spans="1:10" ht="15" customHeight="1" x14ac:dyDescent="0.25">
      <c r="A16" s="375" t="s">
        <v>1707</v>
      </c>
      <c r="B16" s="47" t="s">
        <v>1708</v>
      </c>
      <c r="C16" s="291">
        <v>78890</v>
      </c>
      <c r="D16" s="376">
        <v>10000</v>
      </c>
      <c r="E16" s="377" t="s">
        <v>323</v>
      </c>
      <c r="F16" s="226">
        <v>0</v>
      </c>
      <c r="G16" s="378" t="s">
        <v>323</v>
      </c>
      <c r="H16" s="226">
        <v>0</v>
      </c>
      <c r="I16" s="378" t="s">
        <v>323</v>
      </c>
      <c r="J16" s="226">
        <v>0</v>
      </c>
    </row>
    <row r="17" spans="1:10" ht="15" customHeight="1" x14ac:dyDescent="0.25">
      <c r="A17" s="375" t="s">
        <v>1709</v>
      </c>
      <c r="B17" s="47" t="s">
        <v>1710</v>
      </c>
      <c r="C17" s="291" t="s">
        <v>1711</v>
      </c>
      <c r="D17" s="376">
        <v>1200</v>
      </c>
      <c r="E17" s="377" t="s">
        <v>323</v>
      </c>
      <c r="F17" s="226">
        <v>0</v>
      </c>
      <c r="G17" s="378" t="s">
        <v>323</v>
      </c>
      <c r="H17" s="226">
        <v>0</v>
      </c>
      <c r="I17" s="378" t="s">
        <v>323</v>
      </c>
      <c r="J17" s="226">
        <v>0</v>
      </c>
    </row>
    <row r="18" spans="1:10" ht="15" customHeight="1" x14ac:dyDescent="0.25">
      <c r="A18" s="375" t="s">
        <v>1712</v>
      </c>
      <c r="B18" s="47" t="s">
        <v>1713</v>
      </c>
      <c r="C18" s="291" t="s">
        <v>1714</v>
      </c>
      <c r="D18" s="376">
        <v>0</v>
      </c>
      <c r="E18" s="377" t="s">
        <v>323</v>
      </c>
      <c r="F18" s="226">
        <v>0</v>
      </c>
      <c r="G18" s="378" t="s">
        <v>323</v>
      </c>
      <c r="H18" s="226">
        <v>0</v>
      </c>
      <c r="I18" s="378" t="s">
        <v>323</v>
      </c>
      <c r="J18" s="226">
        <v>0</v>
      </c>
    </row>
    <row r="19" spans="1:10" ht="15" customHeight="1" x14ac:dyDescent="0.25">
      <c r="A19" s="375" t="s">
        <v>1715</v>
      </c>
      <c r="B19" s="47" t="s">
        <v>1716</v>
      </c>
      <c r="C19" s="291" t="s">
        <v>1698</v>
      </c>
      <c r="D19" s="376" t="s">
        <v>323</v>
      </c>
      <c r="E19" s="377" t="s">
        <v>323</v>
      </c>
      <c r="F19" s="226" t="s">
        <v>323</v>
      </c>
      <c r="G19" s="378" t="s">
        <v>323</v>
      </c>
      <c r="H19" s="226" t="s">
        <v>323</v>
      </c>
      <c r="I19" s="378" t="s">
        <v>323</v>
      </c>
      <c r="J19" s="226" t="s">
        <v>323</v>
      </c>
    </row>
    <row r="20" spans="1:10" ht="15" customHeight="1" x14ac:dyDescent="0.25">
      <c r="A20" s="375" t="s">
        <v>1717</v>
      </c>
      <c r="B20" s="47" t="s">
        <v>1718</v>
      </c>
      <c r="C20" s="291" t="s">
        <v>1698</v>
      </c>
      <c r="D20" s="376" t="s">
        <v>323</v>
      </c>
      <c r="E20" s="377" t="s">
        <v>323</v>
      </c>
      <c r="F20" s="226" t="s">
        <v>323</v>
      </c>
      <c r="G20" s="378" t="s">
        <v>323</v>
      </c>
      <c r="H20" s="226" t="s">
        <v>323</v>
      </c>
      <c r="I20" s="378" t="s">
        <v>323</v>
      </c>
      <c r="J20" s="226" t="s">
        <v>323</v>
      </c>
    </row>
    <row r="21" spans="1:10" ht="15" customHeight="1" x14ac:dyDescent="0.25">
      <c r="A21" s="375" t="s">
        <v>1719</v>
      </c>
      <c r="B21" s="47" t="s">
        <v>1720</v>
      </c>
      <c r="C21" s="291" t="s">
        <v>1698</v>
      </c>
      <c r="D21" s="376" t="s">
        <v>323</v>
      </c>
      <c r="E21" s="377" t="s">
        <v>323</v>
      </c>
      <c r="F21" s="226" t="s">
        <v>323</v>
      </c>
      <c r="G21" s="378" t="s">
        <v>323</v>
      </c>
      <c r="H21" s="226" t="s">
        <v>323</v>
      </c>
      <c r="I21" s="378" t="s">
        <v>323</v>
      </c>
      <c r="J21" s="226" t="s">
        <v>323</v>
      </c>
    </row>
    <row r="22" spans="1:10" ht="15" customHeight="1" x14ac:dyDescent="0.25">
      <c r="A22" s="375" t="s">
        <v>1721</v>
      </c>
      <c r="B22" s="47" t="s">
        <v>1722</v>
      </c>
      <c r="C22" s="291" t="s">
        <v>1723</v>
      </c>
      <c r="D22" s="376">
        <v>74</v>
      </c>
      <c r="E22" s="377">
        <v>432</v>
      </c>
      <c r="F22" s="226">
        <v>31968</v>
      </c>
      <c r="G22" s="378">
        <v>432</v>
      </c>
      <c r="H22" s="226">
        <v>31968</v>
      </c>
      <c r="I22" s="378" t="s">
        <v>323</v>
      </c>
      <c r="J22" s="226">
        <v>54802.29</v>
      </c>
    </row>
    <row r="23" spans="1:10" ht="15" customHeight="1" x14ac:dyDescent="0.25">
      <c r="A23" s="375" t="s">
        <v>1724</v>
      </c>
      <c r="B23" s="47" t="s">
        <v>1725</v>
      </c>
      <c r="C23" s="291" t="s">
        <v>1726</v>
      </c>
      <c r="D23" s="376">
        <v>76</v>
      </c>
      <c r="E23" s="377" t="s">
        <v>323</v>
      </c>
      <c r="F23" s="226">
        <v>0</v>
      </c>
      <c r="G23" s="378" t="s">
        <v>323</v>
      </c>
      <c r="H23" s="226">
        <v>0</v>
      </c>
      <c r="I23" s="378" t="s">
        <v>323</v>
      </c>
      <c r="J23" s="226">
        <v>0</v>
      </c>
    </row>
    <row r="24" spans="1:10" ht="15" customHeight="1" x14ac:dyDescent="0.25">
      <c r="A24" s="379" t="s">
        <v>1727</v>
      </c>
      <c r="B24" s="380" t="s">
        <v>1728</v>
      </c>
      <c r="C24" s="381" t="s">
        <v>1726</v>
      </c>
      <c r="D24" s="382">
        <v>76</v>
      </c>
      <c r="E24" s="383" t="s">
        <v>323</v>
      </c>
      <c r="F24" s="384">
        <v>0</v>
      </c>
      <c r="G24" s="385" t="s">
        <v>323</v>
      </c>
      <c r="H24" s="384">
        <v>0</v>
      </c>
      <c r="I24" s="385" t="s">
        <v>323</v>
      </c>
      <c r="J24" s="384">
        <v>0</v>
      </c>
    </row>
    <row r="25" spans="1:10" ht="15" customHeight="1" x14ac:dyDescent="0.25">
      <c r="A25" s="386" t="s">
        <v>1729</v>
      </c>
      <c r="B25" s="692"/>
      <c r="C25" s="693"/>
      <c r="D25" s="693"/>
      <c r="E25" s="387"/>
      <c r="F25" s="388">
        <v>31968</v>
      </c>
      <c r="G25" s="389"/>
      <c r="H25" s="388">
        <v>31968</v>
      </c>
      <c r="I25" s="389"/>
      <c r="J25" s="390">
        <v>54802.29</v>
      </c>
    </row>
  </sheetData>
  <mergeCells count="1">
    <mergeCell ref="B25:D25"/>
  </mergeCells>
  <hyperlinks>
    <hyperlink ref="D4" location="'Rekapitulace'!B5" display="&lt;&lt;&lt; Zpět na rekapitulaci" xr:uid="{00000000-0004-0000-1D00-000000000000}"/>
  </hyperlinks>
  <pageMargins left="0.7" right="0.7" top="0.78740157499999996" bottom="0.78740157499999996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G34"/>
  <sheetViews>
    <sheetView showGridLines="0" workbookViewId="0"/>
  </sheetViews>
  <sheetFormatPr defaultColWidth="12.140625" defaultRowHeight="15" customHeight="1" x14ac:dyDescent="0.25"/>
  <cols>
    <col min="1" max="1" width="25.5703125" customWidth="1"/>
    <col min="2" max="4" width="21.85546875" customWidth="1"/>
  </cols>
  <sheetData>
    <row r="1" spans="1:4" x14ac:dyDescent="0.25">
      <c r="A1" s="17" t="s">
        <v>1</v>
      </c>
      <c r="B1" s="18" t="s">
        <v>1815</v>
      </c>
    </row>
    <row r="2" spans="1:4" x14ac:dyDescent="0.25">
      <c r="A2" s="17" t="s">
        <v>0</v>
      </c>
      <c r="B2" s="18" t="s">
        <v>14</v>
      </c>
    </row>
    <row r="3" spans="1:4" x14ac:dyDescent="0.25">
      <c r="A3" s="17" t="s">
        <v>2</v>
      </c>
      <c r="B3" s="18" t="s">
        <v>60</v>
      </c>
    </row>
    <row r="4" spans="1:4" x14ac:dyDescent="0.25">
      <c r="A4" s="17" t="s">
        <v>315</v>
      </c>
      <c r="B4" s="18" t="s">
        <v>58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8838941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ht="27.75" customHeight="1" x14ac:dyDescent="0.25">
      <c r="A11" s="479"/>
      <c r="B11" s="480" t="s">
        <v>1805</v>
      </c>
      <c r="C11" s="480" t="s">
        <v>1806</v>
      </c>
      <c r="D11" s="480" t="s">
        <v>1807</v>
      </c>
    </row>
    <row r="12" spans="1:4" ht="15.75" customHeight="1" x14ac:dyDescent="0.25">
      <c r="A12" s="481" t="s">
        <v>1808</v>
      </c>
      <c r="B12" s="732"/>
      <c r="C12" s="733"/>
      <c r="D12" s="734"/>
    </row>
    <row r="13" spans="1:4" ht="15" customHeight="1" x14ac:dyDescent="0.25">
      <c r="A13" s="482" t="s">
        <v>1584</v>
      </c>
      <c r="B13" s="483">
        <v>0</v>
      </c>
      <c r="C13" s="484">
        <v>0</v>
      </c>
      <c r="D13" s="485" t="s">
        <v>323</v>
      </c>
    </row>
    <row r="14" spans="1:4" ht="15" customHeight="1" x14ac:dyDescent="0.25">
      <c r="A14" s="486" t="s">
        <v>1809</v>
      </c>
      <c r="B14" s="487">
        <v>4832</v>
      </c>
      <c r="C14" s="192">
        <v>8021</v>
      </c>
      <c r="D14" s="488">
        <v>60.241865104101699</v>
      </c>
    </row>
    <row r="15" spans="1:4" ht="15" customHeight="1" x14ac:dyDescent="0.25">
      <c r="A15" s="486" t="s">
        <v>433</v>
      </c>
      <c r="B15" s="489">
        <v>1</v>
      </c>
      <c r="C15" s="193">
        <v>1</v>
      </c>
      <c r="D15" s="490"/>
    </row>
    <row r="16" spans="1:4" ht="15" customHeight="1" x14ac:dyDescent="0.25">
      <c r="A16" s="486" t="s">
        <v>1810</v>
      </c>
      <c r="B16" s="487">
        <v>0</v>
      </c>
      <c r="C16" s="192" t="s">
        <v>323</v>
      </c>
      <c r="D16" s="488" t="s">
        <v>323</v>
      </c>
    </row>
    <row r="17" spans="1:7" ht="15" customHeight="1" x14ac:dyDescent="0.25">
      <c r="A17" s="486" t="s">
        <v>1811</v>
      </c>
      <c r="B17" s="491">
        <v>8838941.1500000004</v>
      </c>
      <c r="C17" s="492">
        <v>15121741.539999999</v>
      </c>
      <c r="D17" s="493">
        <v>58.451872931561802</v>
      </c>
    </row>
    <row r="18" spans="1:7" ht="15" customHeight="1" x14ac:dyDescent="0.25">
      <c r="A18" s="494" t="s">
        <v>1812</v>
      </c>
      <c r="B18" s="495">
        <v>8838941.1500000004</v>
      </c>
      <c r="C18" s="496" t="s">
        <v>323</v>
      </c>
      <c r="D18" s="497" t="s">
        <v>323</v>
      </c>
    </row>
    <row r="19" spans="1:7" ht="15" customHeight="1" x14ac:dyDescent="0.25">
      <c r="A19" s="498" t="s">
        <v>1813</v>
      </c>
      <c r="B19" s="729"/>
      <c r="C19" s="730"/>
      <c r="D19" s="731"/>
    </row>
    <row r="20" spans="1:7" ht="15" customHeight="1" x14ac:dyDescent="0.25">
      <c r="A20" s="499" t="s">
        <v>1584</v>
      </c>
      <c r="B20" s="500">
        <v>0</v>
      </c>
      <c r="C20" s="501">
        <v>0</v>
      </c>
      <c r="D20" s="502" t="s">
        <v>323</v>
      </c>
    </row>
    <row r="21" spans="1:7" ht="15" customHeight="1" x14ac:dyDescent="0.25">
      <c r="A21" s="499" t="s">
        <v>1809</v>
      </c>
      <c r="B21" s="503">
        <v>4832</v>
      </c>
      <c r="C21" s="192">
        <v>5280</v>
      </c>
      <c r="D21" s="488">
        <v>91.515151515151501</v>
      </c>
    </row>
    <row r="22" spans="1:7" ht="15" customHeight="1" x14ac:dyDescent="0.25">
      <c r="A22" s="499" t="s">
        <v>433</v>
      </c>
      <c r="B22" s="504">
        <v>1</v>
      </c>
      <c r="C22" s="193">
        <v>1</v>
      </c>
      <c r="D22" s="490"/>
    </row>
    <row r="23" spans="1:7" ht="15" customHeight="1" x14ac:dyDescent="0.25">
      <c r="A23" s="499" t="s">
        <v>1810</v>
      </c>
      <c r="B23" s="503">
        <v>0</v>
      </c>
      <c r="C23" s="192" t="s">
        <v>323</v>
      </c>
      <c r="D23" s="488" t="s">
        <v>323</v>
      </c>
      <c r="G23" s="505"/>
    </row>
    <row r="24" spans="1:7" ht="15" customHeight="1" x14ac:dyDescent="0.25">
      <c r="A24" s="506" t="s">
        <v>1811</v>
      </c>
      <c r="B24" s="507">
        <v>8838941.1500000004</v>
      </c>
      <c r="C24" s="508">
        <v>8799636.5399999991</v>
      </c>
      <c r="D24" s="509">
        <v>100.4466617436</v>
      </c>
    </row>
    <row r="25" spans="1:7" ht="15" customHeight="1" x14ac:dyDescent="0.25">
      <c r="A25" s="510" t="s">
        <v>1812</v>
      </c>
      <c r="B25" s="511">
        <v>8838941.1500000004</v>
      </c>
      <c r="C25" s="512" t="s">
        <v>323</v>
      </c>
      <c r="D25" s="513" t="s">
        <v>323</v>
      </c>
    </row>
    <row r="26" spans="1:7" ht="15" customHeight="1" x14ac:dyDescent="0.25">
      <c r="A26" s="514" t="s">
        <v>1814</v>
      </c>
      <c r="B26" s="735"/>
      <c r="C26" s="736"/>
      <c r="D26" s="737"/>
    </row>
    <row r="27" spans="1:7" ht="15" customHeight="1" x14ac:dyDescent="0.25">
      <c r="A27" s="515" t="s">
        <v>1584</v>
      </c>
      <c r="B27" s="500">
        <v>0</v>
      </c>
      <c r="C27" s="501">
        <v>0</v>
      </c>
      <c r="D27" s="502" t="s">
        <v>323</v>
      </c>
    </row>
    <row r="28" spans="1:7" ht="15" customHeight="1" x14ac:dyDescent="0.25">
      <c r="A28" s="515" t="s">
        <v>1809</v>
      </c>
      <c r="B28" s="503">
        <v>6412.7405441274104</v>
      </c>
      <c r="C28" s="192">
        <v>8021</v>
      </c>
      <c r="D28" s="488">
        <v>79.949389653751496</v>
      </c>
    </row>
    <row r="29" spans="1:7" ht="15" customHeight="1" x14ac:dyDescent="0.25">
      <c r="A29" s="515" t="s">
        <v>433</v>
      </c>
      <c r="B29" s="504">
        <v>1</v>
      </c>
      <c r="C29" s="193">
        <v>1</v>
      </c>
      <c r="D29" s="490"/>
    </row>
    <row r="30" spans="1:7" ht="15" customHeight="1" x14ac:dyDescent="0.25">
      <c r="A30" s="515" t="s">
        <v>1810</v>
      </c>
      <c r="B30" s="503">
        <v>0</v>
      </c>
      <c r="C30" s="192" t="s">
        <v>323</v>
      </c>
      <c r="D30" s="488" t="s">
        <v>323</v>
      </c>
    </row>
    <row r="31" spans="1:7" ht="15" customHeight="1" x14ac:dyDescent="0.25">
      <c r="A31" s="516" t="s">
        <v>1811</v>
      </c>
      <c r="B31" s="507">
        <v>15152470.542857099</v>
      </c>
      <c r="C31" s="508">
        <v>15121741.539999999</v>
      </c>
      <c r="D31" s="509">
        <v>100.20321073981999</v>
      </c>
    </row>
    <row r="32" spans="1:7" ht="15" customHeight="1" x14ac:dyDescent="0.25">
      <c r="A32" s="517" t="s">
        <v>1812</v>
      </c>
      <c r="B32" s="518">
        <v>15152470.542857099</v>
      </c>
      <c r="C32" s="512" t="s">
        <v>323</v>
      </c>
      <c r="D32" s="513" t="s">
        <v>323</v>
      </c>
    </row>
    <row r="33" spans="1:4" ht="15" customHeight="1" x14ac:dyDescent="0.25">
      <c r="A33" s="519"/>
      <c r="B33" s="519"/>
      <c r="C33" s="519"/>
      <c r="D33" s="519"/>
    </row>
    <row r="34" spans="1:4" ht="15" customHeight="1" x14ac:dyDescent="0.25">
      <c r="A34" s="73"/>
      <c r="B34" s="73"/>
      <c r="C34" s="73"/>
      <c r="D34" s="73"/>
    </row>
  </sheetData>
  <mergeCells count="3">
    <mergeCell ref="B19:D19"/>
    <mergeCell ref="B12:D12"/>
    <mergeCell ref="B26:D26"/>
  </mergeCells>
  <hyperlinks>
    <hyperlink ref="D4" location="'Rekapitulace'!B5" display="&lt;&lt;&lt; Zpět na rekapitulaci" xr:uid="{00000000-0004-0000-1E00-000000000000}"/>
  </hyperlinks>
  <pageMargins left="0.7" right="0.7" top="0.78740157499999996" bottom="0.78740157499999996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G34"/>
  <sheetViews>
    <sheetView showGridLines="0" workbookViewId="0"/>
  </sheetViews>
  <sheetFormatPr defaultColWidth="12.140625" defaultRowHeight="15" customHeight="1" x14ac:dyDescent="0.25"/>
  <cols>
    <col min="1" max="1" width="25.5703125" customWidth="1"/>
    <col min="2" max="4" width="21.85546875" customWidth="1"/>
  </cols>
  <sheetData>
    <row r="1" spans="1:4" x14ac:dyDescent="0.25">
      <c r="A1" s="17" t="s">
        <v>1</v>
      </c>
      <c r="B1" s="18" t="s">
        <v>1816</v>
      </c>
    </row>
    <row r="2" spans="1:4" x14ac:dyDescent="0.25">
      <c r="A2" s="17" t="s">
        <v>0</v>
      </c>
      <c r="B2" s="18" t="s">
        <v>14</v>
      </c>
    </row>
    <row r="3" spans="1:4" x14ac:dyDescent="0.25">
      <c r="A3" s="17" t="s">
        <v>2</v>
      </c>
      <c r="B3" s="18" t="s">
        <v>63</v>
      </c>
    </row>
    <row r="4" spans="1:4" x14ac:dyDescent="0.25">
      <c r="A4" s="17" t="s">
        <v>315</v>
      </c>
      <c r="B4" s="18" t="s">
        <v>58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2574349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ht="27.75" customHeight="1" x14ac:dyDescent="0.25">
      <c r="A11" s="479"/>
      <c r="B11" s="480" t="s">
        <v>1805</v>
      </c>
      <c r="C11" s="480" t="s">
        <v>1806</v>
      </c>
      <c r="D11" s="480" t="s">
        <v>1807</v>
      </c>
    </row>
    <row r="12" spans="1:4" ht="15.75" customHeight="1" x14ac:dyDescent="0.25">
      <c r="A12" s="481" t="s">
        <v>1808</v>
      </c>
      <c r="B12" s="732"/>
      <c r="C12" s="733"/>
      <c r="D12" s="734"/>
    </row>
    <row r="13" spans="1:4" ht="15" customHeight="1" x14ac:dyDescent="0.25">
      <c r="A13" s="482" t="s">
        <v>1584</v>
      </c>
      <c r="B13" s="483">
        <v>0</v>
      </c>
      <c r="C13" s="484">
        <v>0</v>
      </c>
      <c r="D13" s="485" t="s">
        <v>323</v>
      </c>
    </row>
    <row r="14" spans="1:4" ht="15" customHeight="1" x14ac:dyDescent="0.25">
      <c r="A14" s="486" t="s">
        <v>1809</v>
      </c>
      <c r="B14" s="487">
        <v>2783</v>
      </c>
      <c r="C14" s="192">
        <v>4917</v>
      </c>
      <c r="D14" s="488">
        <v>56.599552572706898</v>
      </c>
    </row>
    <row r="15" spans="1:4" ht="15" customHeight="1" x14ac:dyDescent="0.25">
      <c r="A15" s="486" t="s">
        <v>433</v>
      </c>
      <c r="B15" s="489">
        <v>1</v>
      </c>
      <c r="C15" s="193">
        <v>1</v>
      </c>
      <c r="D15" s="490"/>
    </row>
    <row r="16" spans="1:4" ht="15" customHeight="1" x14ac:dyDescent="0.25">
      <c r="A16" s="486" t="s">
        <v>1810</v>
      </c>
      <c r="B16" s="487">
        <v>0</v>
      </c>
      <c r="C16" s="192" t="s">
        <v>323</v>
      </c>
      <c r="D16" s="488" t="s">
        <v>323</v>
      </c>
    </row>
    <row r="17" spans="1:7" ht="15" customHeight="1" x14ac:dyDescent="0.25">
      <c r="A17" s="486" t="s">
        <v>1811</v>
      </c>
      <c r="B17" s="491">
        <v>2574349</v>
      </c>
      <c r="C17" s="492">
        <v>4335720</v>
      </c>
      <c r="D17" s="493">
        <v>59.375351729355202</v>
      </c>
    </row>
    <row r="18" spans="1:7" ht="15" customHeight="1" x14ac:dyDescent="0.25">
      <c r="A18" s="494" t="s">
        <v>1812</v>
      </c>
      <c r="B18" s="495">
        <v>2574349</v>
      </c>
      <c r="C18" s="496" t="s">
        <v>323</v>
      </c>
      <c r="D18" s="497" t="s">
        <v>323</v>
      </c>
    </row>
    <row r="19" spans="1:7" ht="15" customHeight="1" x14ac:dyDescent="0.25">
      <c r="A19" s="498" t="s">
        <v>1813</v>
      </c>
      <c r="B19" s="729"/>
      <c r="C19" s="730"/>
      <c r="D19" s="731"/>
    </row>
    <row r="20" spans="1:7" ht="15" customHeight="1" x14ac:dyDescent="0.25">
      <c r="A20" s="499" t="s">
        <v>1584</v>
      </c>
      <c r="B20" s="500">
        <v>0</v>
      </c>
      <c r="C20" s="501">
        <v>0</v>
      </c>
      <c r="D20" s="502" t="s">
        <v>323</v>
      </c>
    </row>
    <row r="21" spans="1:7" ht="15" customHeight="1" x14ac:dyDescent="0.25">
      <c r="A21" s="499" t="s">
        <v>1809</v>
      </c>
      <c r="B21" s="503">
        <v>2783</v>
      </c>
      <c r="C21" s="192">
        <v>2976</v>
      </c>
      <c r="D21" s="488">
        <v>93.514784946236603</v>
      </c>
    </row>
    <row r="22" spans="1:7" ht="15" customHeight="1" x14ac:dyDescent="0.25">
      <c r="A22" s="499" t="s">
        <v>433</v>
      </c>
      <c r="B22" s="504">
        <v>1</v>
      </c>
      <c r="C22" s="193">
        <v>1</v>
      </c>
      <c r="D22" s="490"/>
    </row>
    <row r="23" spans="1:7" ht="15" customHeight="1" x14ac:dyDescent="0.25">
      <c r="A23" s="499" t="s">
        <v>1810</v>
      </c>
      <c r="B23" s="503">
        <v>0</v>
      </c>
      <c r="C23" s="192" t="s">
        <v>323</v>
      </c>
      <c r="D23" s="488" t="s">
        <v>323</v>
      </c>
      <c r="G23" s="505"/>
    </row>
    <row r="24" spans="1:7" ht="15" customHeight="1" x14ac:dyDescent="0.25">
      <c r="A24" s="506" t="s">
        <v>1811</v>
      </c>
      <c r="B24" s="507">
        <v>2574349</v>
      </c>
      <c r="C24" s="508">
        <v>2517150</v>
      </c>
      <c r="D24" s="509">
        <v>102.27237153129499</v>
      </c>
    </row>
    <row r="25" spans="1:7" ht="15" customHeight="1" x14ac:dyDescent="0.25">
      <c r="A25" s="510" t="s">
        <v>1812</v>
      </c>
      <c r="B25" s="511">
        <v>2574349</v>
      </c>
      <c r="C25" s="512" t="s">
        <v>323</v>
      </c>
      <c r="D25" s="513" t="s">
        <v>323</v>
      </c>
    </row>
    <row r="26" spans="1:7" ht="15" customHeight="1" x14ac:dyDescent="0.25">
      <c r="A26" s="514" t="s">
        <v>1814</v>
      </c>
      <c r="B26" s="735"/>
      <c r="C26" s="736"/>
      <c r="D26" s="737"/>
    </row>
    <row r="27" spans="1:7" ht="15" customHeight="1" x14ac:dyDescent="0.25">
      <c r="A27" s="515" t="s">
        <v>1584</v>
      </c>
      <c r="B27" s="500">
        <v>0</v>
      </c>
      <c r="C27" s="501">
        <v>0</v>
      </c>
      <c r="D27" s="502" t="s">
        <v>323</v>
      </c>
    </row>
    <row r="28" spans="1:7" ht="15" customHeight="1" x14ac:dyDescent="0.25">
      <c r="A28" s="515" t="s">
        <v>1809</v>
      </c>
      <c r="B28" s="503">
        <v>3693.4306569343098</v>
      </c>
      <c r="C28" s="192">
        <v>4917</v>
      </c>
      <c r="D28" s="488">
        <v>75.115530952497593</v>
      </c>
    </row>
    <row r="29" spans="1:7" ht="15" customHeight="1" x14ac:dyDescent="0.25">
      <c r="A29" s="515" t="s">
        <v>433</v>
      </c>
      <c r="B29" s="504">
        <v>1</v>
      </c>
      <c r="C29" s="193">
        <v>1</v>
      </c>
      <c r="D29" s="490"/>
    </row>
    <row r="30" spans="1:7" ht="15" customHeight="1" x14ac:dyDescent="0.25">
      <c r="A30" s="515" t="s">
        <v>1810</v>
      </c>
      <c r="B30" s="503">
        <v>0</v>
      </c>
      <c r="C30" s="192" t="s">
        <v>323</v>
      </c>
      <c r="D30" s="488" t="s">
        <v>323</v>
      </c>
    </row>
    <row r="31" spans="1:7" ht="15" customHeight="1" x14ac:dyDescent="0.25">
      <c r="A31" s="516" t="s">
        <v>1811</v>
      </c>
      <c r="B31" s="507">
        <v>4413169.7142857099</v>
      </c>
      <c r="C31" s="508">
        <v>4335720</v>
      </c>
      <c r="D31" s="509">
        <v>101.78631725032299</v>
      </c>
    </row>
    <row r="32" spans="1:7" ht="15" customHeight="1" x14ac:dyDescent="0.25">
      <c r="A32" s="517" t="s">
        <v>1812</v>
      </c>
      <c r="B32" s="518">
        <v>4413169.7142857099</v>
      </c>
      <c r="C32" s="512" t="s">
        <v>323</v>
      </c>
      <c r="D32" s="513" t="s">
        <v>323</v>
      </c>
    </row>
    <row r="33" spans="1:4" ht="15" customHeight="1" x14ac:dyDescent="0.25">
      <c r="A33" s="519"/>
      <c r="B33" s="519"/>
      <c r="C33" s="519"/>
      <c r="D33" s="519"/>
    </row>
    <row r="34" spans="1:4" ht="15" customHeight="1" x14ac:dyDescent="0.25">
      <c r="A34" s="73"/>
      <c r="B34" s="73"/>
      <c r="C34" s="73"/>
      <c r="D34" s="73"/>
    </row>
  </sheetData>
  <mergeCells count="3">
    <mergeCell ref="B19:D19"/>
    <mergeCell ref="B12:D12"/>
    <mergeCell ref="B26:D26"/>
  </mergeCells>
  <hyperlinks>
    <hyperlink ref="D4" location="'Rekapitulace'!B5" display="&lt;&lt;&lt; Zpět na rekapitulaci" xr:uid="{00000000-0004-0000-1F00-000000000000}"/>
  </hyperlinks>
  <pageMargins left="0.7" right="0.7" top="0.78740157499999996" bottom="0.78740157499999996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34"/>
  <sheetViews>
    <sheetView showGridLines="0" workbookViewId="0"/>
  </sheetViews>
  <sheetFormatPr defaultColWidth="12.140625" defaultRowHeight="15" customHeight="1" x14ac:dyDescent="0.25"/>
  <cols>
    <col min="1" max="1" width="25.5703125" customWidth="1"/>
    <col min="2" max="4" width="21.85546875" customWidth="1"/>
  </cols>
  <sheetData>
    <row r="1" spans="1:4" x14ac:dyDescent="0.25">
      <c r="A1" s="17" t="s">
        <v>1</v>
      </c>
      <c r="B1" s="18" t="s">
        <v>1817</v>
      </c>
    </row>
    <row r="2" spans="1:4" x14ac:dyDescent="0.25">
      <c r="A2" s="17" t="s">
        <v>0</v>
      </c>
      <c r="B2" s="18" t="s">
        <v>14</v>
      </c>
    </row>
    <row r="3" spans="1:4" x14ac:dyDescent="0.25">
      <c r="A3" s="17" t="s">
        <v>2</v>
      </c>
      <c r="B3" s="18" t="s">
        <v>65</v>
      </c>
    </row>
    <row r="4" spans="1:4" x14ac:dyDescent="0.25">
      <c r="A4" s="17" t="s">
        <v>315</v>
      </c>
      <c r="B4" s="18" t="s">
        <v>58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0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ht="27.75" customHeight="1" x14ac:dyDescent="0.25">
      <c r="A11" s="479"/>
      <c r="B11" s="480" t="s">
        <v>1805</v>
      </c>
      <c r="C11" s="480" t="s">
        <v>1806</v>
      </c>
      <c r="D11" s="480" t="s">
        <v>1807</v>
      </c>
    </row>
    <row r="12" spans="1:4" ht="15.75" customHeight="1" x14ac:dyDescent="0.25">
      <c r="A12" s="481" t="s">
        <v>1808</v>
      </c>
      <c r="B12" s="732"/>
      <c r="C12" s="733"/>
      <c r="D12" s="734"/>
    </row>
    <row r="13" spans="1:4" ht="15" customHeight="1" x14ac:dyDescent="0.25">
      <c r="A13" s="482" t="s">
        <v>1584</v>
      </c>
      <c r="B13" s="483">
        <v>0</v>
      </c>
      <c r="C13" s="484">
        <v>932188</v>
      </c>
      <c r="D13" s="485">
        <v>0</v>
      </c>
    </row>
    <row r="14" spans="1:4" ht="15" customHeight="1" x14ac:dyDescent="0.25">
      <c r="A14" s="486" t="s">
        <v>1809</v>
      </c>
      <c r="B14" s="487">
        <v>0</v>
      </c>
      <c r="C14" s="192">
        <v>2238</v>
      </c>
      <c r="D14" s="488">
        <v>0</v>
      </c>
    </row>
    <row r="15" spans="1:4" ht="15" customHeight="1" x14ac:dyDescent="0.25">
      <c r="A15" s="486" t="s">
        <v>433</v>
      </c>
      <c r="B15" s="489">
        <v>1.05</v>
      </c>
      <c r="C15" s="193">
        <v>1.05</v>
      </c>
      <c r="D15" s="490"/>
    </row>
    <row r="16" spans="1:4" ht="15" customHeight="1" x14ac:dyDescent="0.25">
      <c r="A16" s="486" t="s">
        <v>1810</v>
      </c>
      <c r="B16" s="487">
        <v>0</v>
      </c>
      <c r="C16" s="192" t="s">
        <v>323</v>
      </c>
      <c r="D16" s="488" t="s">
        <v>323</v>
      </c>
    </row>
    <row r="17" spans="1:7" ht="15" customHeight="1" x14ac:dyDescent="0.25">
      <c r="A17" s="486" t="s">
        <v>1811</v>
      </c>
      <c r="B17" s="491">
        <v>0</v>
      </c>
      <c r="C17" s="492">
        <v>29443.64</v>
      </c>
      <c r="D17" s="493">
        <v>0</v>
      </c>
    </row>
    <row r="18" spans="1:7" ht="15" customHeight="1" x14ac:dyDescent="0.25">
      <c r="A18" s="494" t="s">
        <v>1812</v>
      </c>
      <c r="B18" s="495">
        <v>0</v>
      </c>
      <c r="C18" s="496" t="s">
        <v>323</v>
      </c>
      <c r="D18" s="497" t="s">
        <v>323</v>
      </c>
    </row>
    <row r="19" spans="1:7" ht="15" customHeight="1" x14ac:dyDescent="0.25">
      <c r="A19" s="498" t="s">
        <v>1813</v>
      </c>
      <c r="B19" s="729"/>
      <c r="C19" s="730"/>
      <c r="D19" s="731"/>
    </row>
    <row r="20" spans="1:7" ht="15" customHeight="1" x14ac:dyDescent="0.25">
      <c r="A20" s="499" t="s">
        <v>1584</v>
      </c>
      <c r="B20" s="500">
        <v>0</v>
      </c>
      <c r="C20" s="501">
        <v>567619</v>
      </c>
      <c r="D20" s="502">
        <v>0</v>
      </c>
    </row>
    <row r="21" spans="1:7" ht="15" customHeight="1" x14ac:dyDescent="0.25">
      <c r="A21" s="499" t="s">
        <v>1809</v>
      </c>
      <c r="B21" s="503">
        <v>0</v>
      </c>
      <c r="C21" s="192">
        <v>1395</v>
      </c>
      <c r="D21" s="488">
        <v>0</v>
      </c>
    </row>
    <row r="22" spans="1:7" ht="15" customHeight="1" x14ac:dyDescent="0.25">
      <c r="A22" s="499" t="s">
        <v>433</v>
      </c>
      <c r="B22" s="504">
        <v>1.05</v>
      </c>
      <c r="C22" s="193">
        <v>1.05</v>
      </c>
      <c r="D22" s="490"/>
    </row>
    <row r="23" spans="1:7" ht="15" customHeight="1" x14ac:dyDescent="0.25">
      <c r="A23" s="499" t="s">
        <v>1810</v>
      </c>
      <c r="B23" s="503">
        <v>0</v>
      </c>
      <c r="C23" s="192" t="s">
        <v>323</v>
      </c>
      <c r="D23" s="488" t="s">
        <v>323</v>
      </c>
      <c r="G23" s="505"/>
    </row>
    <row r="24" spans="1:7" ht="15" customHeight="1" x14ac:dyDescent="0.25">
      <c r="A24" s="506" t="s">
        <v>1811</v>
      </c>
      <c r="B24" s="507">
        <v>0</v>
      </c>
      <c r="C24" s="508">
        <v>15694.34</v>
      </c>
      <c r="D24" s="509">
        <v>0</v>
      </c>
    </row>
    <row r="25" spans="1:7" ht="15" customHeight="1" x14ac:dyDescent="0.25">
      <c r="A25" s="510" t="s">
        <v>1812</v>
      </c>
      <c r="B25" s="511">
        <v>0</v>
      </c>
      <c r="C25" s="512" t="s">
        <v>323</v>
      </c>
      <c r="D25" s="513" t="s">
        <v>323</v>
      </c>
    </row>
    <row r="26" spans="1:7" ht="15" customHeight="1" x14ac:dyDescent="0.25">
      <c r="A26" s="514" t="s">
        <v>1814</v>
      </c>
      <c r="B26" s="735"/>
      <c r="C26" s="736"/>
      <c r="D26" s="737"/>
    </row>
    <row r="27" spans="1:7" ht="15" customHeight="1" x14ac:dyDescent="0.25">
      <c r="A27" s="515" t="s">
        <v>1584</v>
      </c>
      <c r="B27" s="500">
        <v>0</v>
      </c>
      <c r="C27" s="501">
        <v>932188</v>
      </c>
      <c r="D27" s="502">
        <v>0</v>
      </c>
    </row>
    <row r="28" spans="1:7" ht="15" customHeight="1" x14ac:dyDescent="0.25">
      <c r="A28" s="515" t="s">
        <v>1809</v>
      </c>
      <c r="B28" s="503">
        <v>0</v>
      </c>
      <c r="C28" s="192">
        <v>2238</v>
      </c>
      <c r="D28" s="488">
        <v>0</v>
      </c>
    </row>
    <row r="29" spans="1:7" ht="15" customHeight="1" x14ac:dyDescent="0.25">
      <c r="A29" s="515" t="s">
        <v>433</v>
      </c>
      <c r="B29" s="504">
        <v>1.05</v>
      </c>
      <c r="C29" s="193">
        <v>1.05</v>
      </c>
      <c r="D29" s="490"/>
    </row>
    <row r="30" spans="1:7" ht="15" customHeight="1" x14ac:dyDescent="0.25">
      <c r="A30" s="515" t="s">
        <v>1810</v>
      </c>
      <c r="B30" s="503">
        <v>0</v>
      </c>
      <c r="C30" s="192" t="s">
        <v>323</v>
      </c>
      <c r="D30" s="488" t="s">
        <v>323</v>
      </c>
    </row>
    <row r="31" spans="1:7" ht="15" customHeight="1" x14ac:dyDescent="0.25">
      <c r="A31" s="516" t="s">
        <v>1811</v>
      </c>
      <c r="B31" s="507">
        <v>0</v>
      </c>
      <c r="C31" s="508">
        <v>29443.64</v>
      </c>
      <c r="D31" s="509">
        <v>0</v>
      </c>
    </row>
    <row r="32" spans="1:7" ht="15" customHeight="1" x14ac:dyDescent="0.25">
      <c r="A32" s="517" t="s">
        <v>1812</v>
      </c>
      <c r="B32" s="518">
        <v>0</v>
      </c>
      <c r="C32" s="512" t="s">
        <v>323</v>
      </c>
      <c r="D32" s="513" t="s">
        <v>323</v>
      </c>
    </row>
    <row r="33" spans="1:4" ht="15" customHeight="1" x14ac:dyDescent="0.25">
      <c r="A33" s="519"/>
      <c r="B33" s="519"/>
      <c r="C33" s="519"/>
      <c r="D33" s="519"/>
    </row>
    <row r="34" spans="1:4" ht="15" customHeight="1" x14ac:dyDescent="0.25">
      <c r="A34" s="73"/>
      <c r="B34" s="73"/>
      <c r="C34" s="73"/>
      <c r="D34" s="73"/>
    </row>
  </sheetData>
  <mergeCells count="3">
    <mergeCell ref="B19:D19"/>
    <mergeCell ref="B12:D12"/>
    <mergeCell ref="B26:D26"/>
  </mergeCells>
  <hyperlinks>
    <hyperlink ref="D4" location="'Rekapitulace'!B5" display="&lt;&lt;&lt; Zpět na rekapitulaci" xr:uid="{00000000-0004-0000-2000-000000000000}"/>
  </hyperlinks>
  <pageMargins left="0.7" right="0.7" top="0.78740157499999996" bottom="0.78740157499999996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U98"/>
  <sheetViews>
    <sheetView showGridLines="0" workbookViewId="0"/>
  </sheetViews>
  <sheetFormatPr defaultColWidth="12.140625" defaultRowHeight="15" customHeight="1" outlineLevelRow="1" x14ac:dyDescent="0.25"/>
  <cols>
    <col min="1" max="1" width="78.140625" customWidth="1"/>
    <col min="2" max="4" width="12.7109375" customWidth="1"/>
    <col min="5" max="5" width="12.85546875" customWidth="1"/>
    <col min="6" max="20" width="11.7109375" customWidth="1"/>
    <col min="21" max="21" width="47.140625" customWidth="1"/>
  </cols>
  <sheetData>
    <row r="1" spans="1:21" x14ac:dyDescent="0.25">
      <c r="A1" s="17" t="s">
        <v>1</v>
      </c>
      <c r="B1" s="18" t="s">
        <v>420</v>
      </c>
    </row>
    <row r="2" spans="1:21" x14ac:dyDescent="0.25">
      <c r="A2" s="17" t="s">
        <v>0</v>
      </c>
      <c r="B2" s="18" t="s">
        <v>14</v>
      </c>
    </row>
    <row r="3" spans="1:21" x14ac:dyDescent="0.25">
      <c r="A3" s="17" t="s">
        <v>2</v>
      </c>
      <c r="B3" s="18" t="s">
        <v>67</v>
      </c>
    </row>
    <row r="4" spans="1:21" x14ac:dyDescent="0.25">
      <c r="A4" s="17" t="s">
        <v>315</v>
      </c>
      <c r="B4" s="18" t="s">
        <v>24</v>
      </c>
      <c r="D4" s="19" t="s">
        <v>316</v>
      </c>
    </row>
    <row r="5" spans="1:21" x14ac:dyDescent="0.25">
      <c r="A5" s="17" t="s">
        <v>317</v>
      </c>
      <c r="B5" s="18" t="s">
        <v>318</v>
      </c>
    </row>
    <row r="6" spans="1:21" x14ac:dyDescent="0.25">
      <c r="A6" s="17" t="s">
        <v>319</v>
      </c>
      <c r="B6" s="18" t="s">
        <v>320</v>
      </c>
    </row>
    <row r="7" spans="1:21" x14ac:dyDescent="0.25">
      <c r="A7" s="17" t="s">
        <v>321</v>
      </c>
      <c r="B7" s="20">
        <v>424365</v>
      </c>
    </row>
    <row r="8" spans="1:21" x14ac:dyDescent="0.25">
      <c r="A8" s="17" t="s">
        <v>322</v>
      </c>
      <c r="B8" s="18" t="s">
        <v>323</v>
      </c>
    </row>
    <row r="9" spans="1:21" x14ac:dyDescent="0.25">
      <c r="A9" s="17" t="s">
        <v>324</v>
      </c>
      <c r="B9" s="18" t="s">
        <v>323</v>
      </c>
    </row>
    <row r="11" spans="1:21" x14ac:dyDescent="0.25">
      <c r="A11" s="183" t="s">
        <v>421</v>
      </c>
      <c r="B11" s="184" t="s">
        <v>332</v>
      </c>
      <c r="C11" s="184" t="s">
        <v>422</v>
      </c>
      <c r="D11" s="184" t="s">
        <v>423</v>
      </c>
      <c r="E11" s="184" t="s">
        <v>424</v>
      </c>
      <c r="F11" s="184" t="s">
        <v>425</v>
      </c>
      <c r="G11" s="184" t="s">
        <v>426</v>
      </c>
      <c r="H11" s="184" t="s">
        <v>427</v>
      </c>
      <c r="I11" s="184" t="s">
        <v>428</v>
      </c>
      <c r="J11" s="184" t="s">
        <v>429</v>
      </c>
      <c r="K11" s="185" t="s">
        <v>430</v>
      </c>
      <c r="L11" s="185" t="s">
        <v>431</v>
      </c>
      <c r="M11" s="185" t="s">
        <v>432</v>
      </c>
      <c r="N11" s="186" t="s">
        <v>433</v>
      </c>
      <c r="O11" s="186" t="s">
        <v>434</v>
      </c>
      <c r="P11" s="187" t="s">
        <v>435</v>
      </c>
      <c r="Q11" s="187" t="s">
        <v>436</v>
      </c>
      <c r="R11" s="188" t="s">
        <v>437</v>
      </c>
      <c r="S11" s="188" t="s">
        <v>423</v>
      </c>
      <c r="T11" s="189" t="s">
        <v>358</v>
      </c>
      <c r="U11" s="188" t="s">
        <v>438</v>
      </c>
    </row>
    <row r="12" spans="1:21" outlineLevel="1" x14ac:dyDescent="0.25">
      <c r="A12" s="190" t="s">
        <v>439</v>
      </c>
      <c r="B12" s="191" t="s">
        <v>474</v>
      </c>
      <c r="C12" s="191" t="s">
        <v>323</v>
      </c>
      <c r="D12" s="191" t="s">
        <v>441</v>
      </c>
      <c r="E12" s="192">
        <v>157</v>
      </c>
      <c r="F12" s="192">
        <v>0</v>
      </c>
      <c r="G12" s="192">
        <v>0</v>
      </c>
      <c r="H12" s="192">
        <v>0</v>
      </c>
      <c r="I12" s="192">
        <v>1</v>
      </c>
      <c r="J12" s="192">
        <v>0</v>
      </c>
      <c r="K12" s="193">
        <v>0</v>
      </c>
      <c r="L12" s="193">
        <v>0</v>
      </c>
      <c r="M12" s="193">
        <v>0</v>
      </c>
      <c r="N12" s="193">
        <v>1.28</v>
      </c>
      <c r="O12" s="193">
        <v>0</v>
      </c>
      <c r="P12" s="192">
        <v>200.96</v>
      </c>
      <c r="Q12" s="192">
        <v>200.96</v>
      </c>
      <c r="R12" s="192">
        <v>200.96</v>
      </c>
      <c r="S12" s="192">
        <v>0</v>
      </c>
      <c r="T12" s="194">
        <v>200.96</v>
      </c>
      <c r="U12" s="195" t="s">
        <v>476</v>
      </c>
    </row>
    <row r="13" spans="1:21" x14ac:dyDescent="0.25">
      <c r="A13" s="196" t="s">
        <v>459</v>
      </c>
      <c r="B13" s="197"/>
      <c r="C13" s="197"/>
      <c r="D13" s="197"/>
      <c r="E13" s="198">
        <v>157</v>
      </c>
      <c r="F13" s="198">
        <v>0</v>
      </c>
      <c r="G13" s="198">
        <v>0</v>
      </c>
      <c r="H13" s="198">
        <v>0</v>
      </c>
      <c r="I13" s="197"/>
      <c r="J13" s="197"/>
      <c r="K13" s="199"/>
      <c r="L13" s="199"/>
      <c r="M13" s="199"/>
      <c r="N13" s="199"/>
      <c r="O13" s="199"/>
      <c r="P13" s="198">
        <v>200.96</v>
      </c>
      <c r="Q13" s="198">
        <v>200.96</v>
      </c>
      <c r="R13" s="198">
        <v>200.96</v>
      </c>
      <c r="S13" s="198">
        <v>0</v>
      </c>
      <c r="T13" s="198">
        <v>200.96</v>
      </c>
      <c r="U13" s="192"/>
    </row>
    <row r="14" spans="1:21" outlineLevel="1" x14ac:dyDescent="0.25">
      <c r="A14" s="190" t="s">
        <v>473</v>
      </c>
      <c r="B14" s="191" t="s">
        <v>474</v>
      </c>
      <c r="C14" s="191" t="s">
        <v>323</v>
      </c>
      <c r="D14" s="191" t="s">
        <v>475</v>
      </c>
      <c r="E14" s="192">
        <v>13189</v>
      </c>
      <c r="F14" s="192">
        <v>0</v>
      </c>
      <c r="G14" s="192">
        <v>7541.41</v>
      </c>
      <c r="H14" s="192">
        <v>0</v>
      </c>
      <c r="I14" s="192">
        <v>90</v>
      </c>
      <c r="J14" s="192">
        <v>0</v>
      </c>
      <c r="K14" s="193">
        <v>0</v>
      </c>
      <c r="L14" s="193">
        <v>0</v>
      </c>
      <c r="M14" s="193">
        <v>0</v>
      </c>
      <c r="N14" s="193">
        <v>1.26</v>
      </c>
      <c r="O14" s="193">
        <v>0</v>
      </c>
      <c r="P14" s="192">
        <v>16618.14</v>
      </c>
      <c r="Q14" s="192">
        <v>24159.55</v>
      </c>
      <c r="R14" s="192">
        <v>24159.55</v>
      </c>
      <c r="S14" s="192">
        <v>0</v>
      </c>
      <c r="T14" s="194">
        <v>24159.55</v>
      </c>
      <c r="U14" s="195" t="s">
        <v>476</v>
      </c>
    </row>
    <row r="15" spans="1:21" outlineLevel="1" x14ac:dyDescent="0.25">
      <c r="A15" s="190" t="s">
        <v>1818</v>
      </c>
      <c r="B15" s="191" t="s">
        <v>474</v>
      </c>
      <c r="C15" s="191" t="s">
        <v>323</v>
      </c>
      <c r="D15" s="191" t="s">
        <v>475</v>
      </c>
      <c r="E15" s="192">
        <v>65512</v>
      </c>
      <c r="F15" s="192">
        <v>0</v>
      </c>
      <c r="G15" s="192">
        <v>0</v>
      </c>
      <c r="H15" s="192">
        <v>0</v>
      </c>
      <c r="I15" s="192">
        <v>75</v>
      </c>
      <c r="J15" s="192">
        <v>0</v>
      </c>
      <c r="K15" s="193">
        <v>0</v>
      </c>
      <c r="L15" s="193">
        <v>0</v>
      </c>
      <c r="M15" s="193">
        <v>0</v>
      </c>
      <c r="N15" s="193">
        <v>1.4</v>
      </c>
      <c r="O15" s="193">
        <v>0</v>
      </c>
      <c r="P15" s="192">
        <v>91716.800000000003</v>
      </c>
      <c r="Q15" s="192">
        <v>91716.800000000003</v>
      </c>
      <c r="R15" s="192">
        <v>91716.800000000003</v>
      </c>
      <c r="S15" s="192">
        <v>0</v>
      </c>
      <c r="T15" s="194">
        <v>91716.800000000003</v>
      </c>
      <c r="U15" s="195" t="s">
        <v>476</v>
      </c>
    </row>
    <row r="16" spans="1:21" outlineLevel="1" x14ac:dyDescent="0.25">
      <c r="A16" s="190" t="s">
        <v>1818</v>
      </c>
      <c r="B16" s="191" t="s">
        <v>474</v>
      </c>
      <c r="C16" s="191" t="s">
        <v>323</v>
      </c>
      <c r="D16" s="191" t="s">
        <v>475</v>
      </c>
      <c r="E16" s="192">
        <v>8620</v>
      </c>
      <c r="F16" s="192">
        <v>0</v>
      </c>
      <c r="G16" s="192">
        <v>0</v>
      </c>
      <c r="H16" s="192">
        <v>0</v>
      </c>
      <c r="I16" s="192">
        <v>33</v>
      </c>
      <c r="J16" s="192">
        <v>0</v>
      </c>
      <c r="K16" s="193">
        <v>0</v>
      </c>
      <c r="L16" s="193">
        <v>0</v>
      </c>
      <c r="M16" s="193">
        <v>0</v>
      </c>
      <c r="N16" s="193">
        <v>1.3</v>
      </c>
      <c r="O16" s="193">
        <v>0</v>
      </c>
      <c r="P16" s="192">
        <v>11206</v>
      </c>
      <c r="Q16" s="192">
        <v>11206</v>
      </c>
      <c r="R16" s="192">
        <v>11206</v>
      </c>
      <c r="S16" s="192">
        <v>0</v>
      </c>
      <c r="T16" s="194">
        <v>11206</v>
      </c>
      <c r="U16" s="195" t="s">
        <v>476</v>
      </c>
    </row>
    <row r="17" spans="1:21" outlineLevel="1" x14ac:dyDescent="0.25">
      <c r="A17" s="190" t="s">
        <v>473</v>
      </c>
      <c r="B17" s="191" t="s">
        <v>1819</v>
      </c>
      <c r="C17" s="191" t="s">
        <v>323</v>
      </c>
      <c r="D17" s="191" t="s">
        <v>475</v>
      </c>
      <c r="E17" s="192">
        <v>19290</v>
      </c>
      <c r="F17" s="192">
        <v>22914</v>
      </c>
      <c r="G17" s="192">
        <v>39490.379999999997</v>
      </c>
      <c r="H17" s="192">
        <v>25987.49</v>
      </c>
      <c r="I17" s="192">
        <v>126</v>
      </c>
      <c r="J17" s="192">
        <v>109</v>
      </c>
      <c r="K17" s="193">
        <v>84.184341450641497</v>
      </c>
      <c r="L17" s="193">
        <v>151.95919267309</v>
      </c>
      <c r="M17" s="193">
        <v>115.59633027522899</v>
      </c>
      <c r="N17" s="193">
        <v>1.26</v>
      </c>
      <c r="O17" s="193">
        <v>0</v>
      </c>
      <c r="P17" s="192">
        <v>24305.4</v>
      </c>
      <c r="Q17" s="192">
        <v>63795.78</v>
      </c>
      <c r="R17" s="192">
        <v>63795.78</v>
      </c>
      <c r="S17" s="192">
        <v>0</v>
      </c>
      <c r="T17" s="194">
        <v>63795.78</v>
      </c>
      <c r="U17" s="195" t="s">
        <v>1820</v>
      </c>
    </row>
    <row r="18" spans="1:21" outlineLevel="1" x14ac:dyDescent="0.25">
      <c r="A18" s="190" t="s">
        <v>1818</v>
      </c>
      <c r="B18" s="191" t="s">
        <v>1819</v>
      </c>
      <c r="C18" s="191" t="s">
        <v>323</v>
      </c>
      <c r="D18" s="191" t="s">
        <v>475</v>
      </c>
      <c r="E18" s="192">
        <v>132965</v>
      </c>
      <c r="F18" s="192">
        <v>89860</v>
      </c>
      <c r="G18" s="192">
        <v>0</v>
      </c>
      <c r="H18" s="192">
        <v>0</v>
      </c>
      <c r="I18" s="192">
        <v>116</v>
      </c>
      <c r="J18" s="192">
        <v>63</v>
      </c>
      <c r="K18" s="193">
        <v>147.96906298686801</v>
      </c>
      <c r="L18" s="193">
        <v>151.95919267309</v>
      </c>
      <c r="M18" s="193">
        <v>184.12698412698401</v>
      </c>
      <c r="N18" s="193">
        <v>1.4</v>
      </c>
      <c r="O18" s="193">
        <v>0</v>
      </c>
      <c r="P18" s="192">
        <v>186151</v>
      </c>
      <c r="Q18" s="192">
        <v>186151</v>
      </c>
      <c r="R18" s="192">
        <v>186151</v>
      </c>
      <c r="S18" s="192">
        <v>0</v>
      </c>
      <c r="T18" s="194">
        <v>186151</v>
      </c>
      <c r="U18" s="195" t="s">
        <v>1820</v>
      </c>
    </row>
    <row r="19" spans="1:21" outlineLevel="1" x14ac:dyDescent="0.25">
      <c r="A19" s="190" t="s">
        <v>1818</v>
      </c>
      <c r="B19" s="191" t="s">
        <v>1819</v>
      </c>
      <c r="C19" s="191" t="s">
        <v>323</v>
      </c>
      <c r="D19" s="191" t="s">
        <v>475</v>
      </c>
      <c r="E19" s="192">
        <v>36258</v>
      </c>
      <c r="F19" s="192">
        <v>17617</v>
      </c>
      <c r="G19" s="192">
        <v>0</v>
      </c>
      <c r="H19" s="192">
        <v>0</v>
      </c>
      <c r="I19" s="192">
        <v>53</v>
      </c>
      <c r="J19" s="192">
        <v>35</v>
      </c>
      <c r="K19" s="193">
        <v>205.812567406482</v>
      </c>
      <c r="L19" s="193">
        <v>151.95919267309</v>
      </c>
      <c r="M19" s="193">
        <v>151.42857142857099</v>
      </c>
      <c r="N19" s="193">
        <v>1.3</v>
      </c>
      <c r="O19" s="193">
        <v>0</v>
      </c>
      <c r="P19" s="192">
        <v>47135.4</v>
      </c>
      <c r="Q19" s="192">
        <v>47135.4</v>
      </c>
      <c r="R19" s="192">
        <v>47135.4</v>
      </c>
      <c r="S19" s="192">
        <v>0</v>
      </c>
      <c r="T19" s="194">
        <v>47135.4</v>
      </c>
      <c r="U19" s="195" t="s">
        <v>1820</v>
      </c>
    </row>
    <row r="20" spans="1:21" x14ac:dyDescent="0.25">
      <c r="A20" s="196" t="s">
        <v>477</v>
      </c>
      <c r="B20" s="197"/>
      <c r="C20" s="197"/>
      <c r="D20" s="197"/>
      <c r="E20" s="198">
        <v>275834</v>
      </c>
      <c r="F20" s="198">
        <v>130391</v>
      </c>
      <c r="G20" s="198">
        <v>47031.79</v>
      </c>
      <c r="H20" s="198">
        <v>25987.49</v>
      </c>
      <c r="I20" s="197"/>
      <c r="J20" s="197"/>
      <c r="K20" s="199"/>
      <c r="L20" s="199"/>
      <c r="M20" s="199"/>
      <c r="N20" s="199"/>
      <c r="O20" s="199"/>
      <c r="P20" s="198">
        <v>377132.74</v>
      </c>
      <c r="Q20" s="198">
        <v>424164.53</v>
      </c>
      <c r="R20" s="198">
        <v>424164.53</v>
      </c>
      <c r="S20" s="198">
        <v>0</v>
      </c>
      <c r="T20" s="198">
        <v>424164.53</v>
      </c>
      <c r="U20" s="192"/>
    </row>
    <row r="21" spans="1:21" x14ac:dyDescent="0.25">
      <c r="A21" s="200" t="s">
        <v>310</v>
      </c>
      <c r="B21" s="201"/>
      <c r="C21" s="201"/>
      <c r="D21" s="201"/>
      <c r="E21" s="202">
        <v>275991</v>
      </c>
      <c r="F21" s="202">
        <v>130391</v>
      </c>
      <c r="G21" s="202">
        <v>47031.79</v>
      </c>
      <c r="H21" s="202">
        <v>25987.49</v>
      </c>
      <c r="I21" s="201"/>
      <c r="J21" s="201"/>
      <c r="K21" s="203"/>
      <c r="L21" s="203"/>
      <c r="M21" s="203"/>
      <c r="N21" s="203"/>
      <c r="O21" s="203"/>
      <c r="P21" s="202">
        <v>377333.7</v>
      </c>
      <c r="Q21" s="202">
        <v>424365.49</v>
      </c>
      <c r="R21" s="202">
        <v>424365.49</v>
      </c>
      <c r="S21" s="202">
        <v>0</v>
      </c>
      <c r="T21" s="202">
        <v>424365.49</v>
      </c>
      <c r="U21" s="192"/>
    </row>
    <row r="22" spans="1:21" x14ac:dyDescent="0.25">
      <c r="A22" s="204"/>
    </row>
    <row r="23" spans="1:21" x14ac:dyDescent="0.25">
      <c r="A23" s="183" t="s">
        <v>639</v>
      </c>
      <c r="B23" s="184" t="s">
        <v>332</v>
      </c>
      <c r="C23" s="184" t="s">
        <v>422</v>
      </c>
      <c r="D23" s="184" t="s">
        <v>423</v>
      </c>
      <c r="E23" s="184" t="s">
        <v>424</v>
      </c>
      <c r="F23" s="184" t="s">
        <v>425</v>
      </c>
      <c r="G23" s="184" t="s">
        <v>426</v>
      </c>
      <c r="H23" s="184" t="s">
        <v>427</v>
      </c>
      <c r="I23" s="184" t="s">
        <v>428</v>
      </c>
      <c r="J23" s="184" t="s">
        <v>429</v>
      </c>
      <c r="K23" s="185" t="s">
        <v>430</v>
      </c>
      <c r="L23" s="185" t="s">
        <v>431</v>
      </c>
      <c r="M23" s="185" t="s">
        <v>432</v>
      </c>
      <c r="N23" s="186" t="s">
        <v>433</v>
      </c>
      <c r="O23" s="186" t="s">
        <v>434</v>
      </c>
      <c r="P23" s="187" t="s">
        <v>435</v>
      </c>
      <c r="Q23" s="187" t="s">
        <v>436</v>
      </c>
      <c r="R23" s="188" t="s">
        <v>437</v>
      </c>
      <c r="S23" s="188" t="s">
        <v>423</v>
      </c>
      <c r="T23" s="189" t="s">
        <v>358</v>
      </c>
      <c r="U23" s="184" t="s">
        <v>438</v>
      </c>
    </row>
    <row r="24" spans="1:21" outlineLevel="1" x14ac:dyDescent="0.25">
      <c r="A24" s="190" t="s">
        <v>439</v>
      </c>
      <c r="B24" s="191" t="s">
        <v>474</v>
      </c>
      <c r="C24" s="191" t="s">
        <v>323</v>
      </c>
      <c r="D24" s="191" t="s">
        <v>441</v>
      </c>
      <c r="E24" s="192">
        <v>157</v>
      </c>
      <c r="F24" s="192">
        <v>0</v>
      </c>
      <c r="G24" s="192">
        <v>0</v>
      </c>
      <c r="H24" s="192">
        <v>0</v>
      </c>
      <c r="I24" s="192">
        <v>1</v>
      </c>
      <c r="J24" s="192">
        <v>0</v>
      </c>
      <c r="K24" s="193">
        <v>205.812567406482</v>
      </c>
      <c r="L24" s="193">
        <v>151.95919267309</v>
      </c>
      <c r="M24" s="193">
        <v>151.42857142857099</v>
      </c>
      <c r="N24" s="193">
        <v>1.28</v>
      </c>
      <c r="O24" s="193">
        <v>0</v>
      </c>
      <c r="P24" s="192">
        <v>200.96</v>
      </c>
      <c r="Q24" s="192">
        <v>200.96</v>
      </c>
      <c r="R24" s="192">
        <v>200.96</v>
      </c>
      <c r="S24" s="192">
        <v>0</v>
      </c>
      <c r="T24" s="194">
        <v>200.96</v>
      </c>
      <c r="U24" s="195" t="s">
        <v>476</v>
      </c>
    </row>
    <row r="25" spans="1:21" x14ac:dyDescent="0.25">
      <c r="A25" s="196" t="s">
        <v>459</v>
      </c>
      <c r="B25" s="197"/>
      <c r="C25" s="197"/>
      <c r="D25" s="197"/>
      <c r="E25" s="198">
        <v>157</v>
      </c>
      <c r="F25" s="198">
        <v>0</v>
      </c>
      <c r="G25" s="198">
        <v>0</v>
      </c>
      <c r="H25" s="198">
        <v>0</v>
      </c>
      <c r="I25" s="197"/>
      <c r="J25" s="197"/>
      <c r="K25" s="199"/>
      <c r="L25" s="199"/>
      <c r="M25" s="199"/>
      <c r="N25" s="199"/>
      <c r="O25" s="199"/>
      <c r="P25" s="198">
        <v>200.96</v>
      </c>
      <c r="Q25" s="198">
        <v>200.96</v>
      </c>
      <c r="R25" s="198">
        <v>200.96</v>
      </c>
      <c r="S25" s="198">
        <v>0</v>
      </c>
      <c r="T25" s="198">
        <v>200.96</v>
      </c>
      <c r="U25" s="192"/>
    </row>
    <row r="26" spans="1:21" outlineLevel="1" x14ac:dyDescent="0.25">
      <c r="A26" s="190" t="s">
        <v>473</v>
      </c>
      <c r="B26" s="191" t="s">
        <v>474</v>
      </c>
      <c r="C26" s="191" t="s">
        <v>323</v>
      </c>
      <c r="D26" s="191" t="s">
        <v>475</v>
      </c>
      <c r="E26" s="192">
        <v>13189</v>
      </c>
      <c r="F26" s="192">
        <v>0</v>
      </c>
      <c r="G26" s="192">
        <v>7541.41</v>
      </c>
      <c r="H26" s="192">
        <v>0</v>
      </c>
      <c r="I26" s="192">
        <v>90</v>
      </c>
      <c r="J26" s="192">
        <v>0</v>
      </c>
      <c r="K26" s="193">
        <v>205.812567406482</v>
      </c>
      <c r="L26" s="193">
        <v>151.95919267309</v>
      </c>
      <c r="M26" s="193">
        <v>151.42857142857099</v>
      </c>
      <c r="N26" s="193">
        <v>1.26</v>
      </c>
      <c r="O26" s="193">
        <v>0</v>
      </c>
      <c r="P26" s="192">
        <v>16618.14</v>
      </c>
      <c r="Q26" s="192">
        <v>24159.55</v>
      </c>
      <c r="R26" s="192">
        <v>24159.55</v>
      </c>
      <c r="S26" s="192">
        <v>0</v>
      </c>
      <c r="T26" s="194">
        <v>24159.55</v>
      </c>
      <c r="U26" s="195" t="s">
        <v>476</v>
      </c>
    </row>
    <row r="27" spans="1:21" outlineLevel="1" x14ac:dyDescent="0.25">
      <c r="A27" s="190" t="s">
        <v>1818</v>
      </c>
      <c r="B27" s="191" t="s">
        <v>474</v>
      </c>
      <c r="C27" s="191" t="s">
        <v>323</v>
      </c>
      <c r="D27" s="191" t="s">
        <v>475</v>
      </c>
      <c r="E27" s="192">
        <v>65512</v>
      </c>
      <c r="F27" s="192">
        <v>0</v>
      </c>
      <c r="G27" s="192">
        <v>0</v>
      </c>
      <c r="H27" s="192">
        <v>0</v>
      </c>
      <c r="I27" s="192">
        <v>75</v>
      </c>
      <c r="J27" s="192">
        <v>0</v>
      </c>
      <c r="K27" s="193">
        <v>205.812567406482</v>
      </c>
      <c r="L27" s="193">
        <v>151.95919267309</v>
      </c>
      <c r="M27" s="193">
        <v>151.42857142857099</v>
      </c>
      <c r="N27" s="193">
        <v>1.4</v>
      </c>
      <c r="O27" s="193">
        <v>0</v>
      </c>
      <c r="P27" s="192">
        <v>91716.800000000003</v>
      </c>
      <c r="Q27" s="192">
        <v>91716.800000000003</v>
      </c>
      <c r="R27" s="192">
        <v>91716.800000000003</v>
      </c>
      <c r="S27" s="192">
        <v>0</v>
      </c>
      <c r="T27" s="194">
        <v>91716.800000000003</v>
      </c>
      <c r="U27" s="195" t="s">
        <v>476</v>
      </c>
    </row>
    <row r="28" spans="1:21" outlineLevel="1" x14ac:dyDescent="0.25">
      <c r="A28" s="190" t="s">
        <v>1818</v>
      </c>
      <c r="B28" s="191" t="s">
        <v>474</v>
      </c>
      <c r="C28" s="191" t="s">
        <v>323</v>
      </c>
      <c r="D28" s="191" t="s">
        <v>475</v>
      </c>
      <c r="E28" s="192">
        <v>8620</v>
      </c>
      <c r="F28" s="192">
        <v>0</v>
      </c>
      <c r="G28" s="192">
        <v>0</v>
      </c>
      <c r="H28" s="192">
        <v>0</v>
      </c>
      <c r="I28" s="192">
        <v>33</v>
      </c>
      <c r="J28" s="192">
        <v>0</v>
      </c>
      <c r="K28" s="193">
        <v>205.812567406482</v>
      </c>
      <c r="L28" s="193">
        <v>151.95919267309</v>
      </c>
      <c r="M28" s="193">
        <v>151.42857142857099</v>
      </c>
      <c r="N28" s="193">
        <v>1.3</v>
      </c>
      <c r="O28" s="193">
        <v>0</v>
      </c>
      <c r="P28" s="192">
        <v>11206</v>
      </c>
      <c r="Q28" s="192">
        <v>11206</v>
      </c>
      <c r="R28" s="192">
        <v>11206</v>
      </c>
      <c r="S28" s="192">
        <v>0</v>
      </c>
      <c r="T28" s="194">
        <v>11206</v>
      </c>
      <c r="U28" s="195" t="s">
        <v>476</v>
      </c>
    </row>
    <row r="29" spans="1:21" outlineLevel="1" x14ac:dyDescent="0.25">
      <c r="A29" s="190" t="s">
        <v>473</v>
      </c>
      <c r="B29" s="191" t="s">
        <v>1819</v>
      </c>
      <c r="C29" s="191" t="s">
        <v>323</v>
      </c>
      <c r="D29" s="191" t="s">
        <v>475</v>
      </c>
      <c r="E29" s="192">
        <v>19290</v>
      </c>
      <c r="F29" s="192">
        <v>12083</v>
      </c>
      <c r="G29" s="192">
        <v>39490.379999999997</v>
      </c>
      <c r="H29" s="192">
        <v>13562.2</v>
      </c>
      <c r="I29" s="192">
        <v>126</v>
      </c>
      <c r="J29" s="192">
        <v>74</v>
      </c>
      <c r="K29" s="193">
        <v>159.64578333195399</v>
      </c>
      <c r="L29" s="193">
        <v>291.17974959814802</v>
      </c>
      <c r="M29" s="193">
        <v>170.27027027027</v>
      </c>
      <c r="N29" s="193">
        <v>1.26</v>
      </c>
      <c r="O29" s="193">
        <v>0</v>
      </c>
      <c r="P29" s="192">
        <v>24305.4</v>
      </c>
      <c r="Q29" s="192">
        <v>63795.78</v>
      </c>
      <c r="R29" s="192">
        <v>63795.78</v>
      </c>
      <c r="S29" s="192">
        <v>0</v>
      </c>
      <c r="T29" s="194">
        <v>63795.78</v>
      </c>
      <c r="U29" s="195" t="s">
        <v>1820</v>
      </c>
    </row>
    <row r="30" spans="1:21" outlineLevel="1" x14ac:dyDescent="0.25">
      <c r="A30" s="190" t="s">
        <v>1818</v>
      </c>
      <c r="B30" s="191" t="s">
        <v>1819</v>
      </c>
      <c r="C30" s="191" t="s">
        <v>323</v>
      </c>
      <c r="D30" s="191" t="s">
        <v>475</v>
      </c>
      <c r="E30" s="192">
        <v>132965</v>
      </c>
      <c r="F30" s="192">
        <v>46730</v>
      </c>
      <c r="G30" s="192">
        <v>0</v>
      </c>
      <c r="H30" s="192">
        <v>0</v>
      </c>
      <c r="I30" s="192">
        <v>116</v>
      </c>
      <c r="J30" s="192">
        <v>42</v>
      </c>
      <c r="K30" s="193">
        <v>284.53884014551699</v>
      </c>
      <c r="L30" s="193">
        <v>291.17974959814802</v>
      </c>
      <c r="M30" s="193">
        <v>276.19047619047598</v>
      </c>
      <c r="N30" s="193">
        <v>1.4</v>
      </c>
      <c r="O30" s="193">
        <v>0</v>
      </c>
      <c r="P30" s="192">
        <v>186151</v>
      </c>
      <c r="Q30" s="192">
        <v>186151</v>
      </c>
      <c r="R30" s="192">
        <v>186151</v>
      </c>
      <c r="S30" s="192">
        <v>0</v>
      </c>
      <c r="T30" s="194">
        <v>186151</v>
      </c>
      <c r="U30" s="195" t="s">
        <v>1820</v>
      </c>
    </row>
    <row r="31" spans="1:21" outlineLevel="1" x14ac:dyDescent="0.25">
      <c r="A31" s="190" t="s">
        <v>1818</v>
      </c>
      <c r="B31" s="191" t="s">
        <v>1819</v>
      </c>
      <c r="C31" s="191" t="s">
        <v>323</v>
      </c>
      <c r="D31" s="191" t="s">
        <v>475</v>
      </c>
      <c r="E31" s="192">
        <v>36258</v>
      </c>
      <c r="F31" s="192">
        <v>8697</v>
      </c>
      <c r="G31" s="192">
        <v>0</v>
      </c>
      <c r="H31" s="192">
        <v>0</v>
      </c>
      <c r="I31" s="192">
        <v>53</v>
      </c>
      <c r="J31" s="192">
        <v>20</v>
      </c>
      <c r="K31" s="193">
        <v>416.90238013108001</v>
      </c>
      <c r="L31" s="193">
        <v>291.17974959814802</v>
      </c>
      <c r="M31" s="193">
        <v>265</v>
      </c>
      <c r="N31" s="193">
        <v>1.3</v>
      </c>
      <c r="O31" s="193">
        <v>0</v>
      </c>
      <c r="P31" s="192">
        <v>47135.4</v>
      </c>
      <c r="Q31" s="192">
        <v>47135.4</v>
      </c>
      <c r="R31" s="192">
        <v>47135.4</v>
      </c>
      <c r="S31" s="192">
        <v>0</v>
      </c>
      <c r="T31" s="194">
        <v>47135.4</v>
      </c>
      <c r="U31" s="195" t="s">
        <v>1820</v>
      </c>
    </row>
    <row r="32" spans="1:21" x14ac:dyDescent="0.25">
      <c r="A32" s="196" t="s">
        <v>477</v>
      </c>
      <c r="B32" s="197"/>
      <c r="C32" s="197"/>
      <c r="D32" s="197"/>
      <c r="E32" s="198">
        <v>275834</v>
      </c>
      <c r="F32" s="198">
        <v>67510</v>
      </c>
      <c r="G32" s="198">
        <v>47031.79</v>
      </c>
      <c r="H32" s="198">
        <v>13562.2</v>
      </c>
      <c r="I32" s="197"/>
      <c r="J32" s="197"/>
      <c r="K32" s="199"/>
      <c r="L32" s="199"/>
      <c r="M32" s="199"/>
      <c r="N32" s="199"/>
      <c r="O32" s="199"/>
      <c r="P32" s="198">
        <v>377132.74</v>
      </c>
      <c r="Q32" s="198">
        <v>424164.53</v>
      </c>
      <c r="R32" s="198">
        <v>424164.53</v>
      </c>
      <c r="S32" s="198">
        <v>0</v>
      </c>
      <c r="T32" s="198">
        <v>424164.53</v>
      </c>
      <c r="U32" s="192"/>
    </row>
    <row r="33" spans="1:21" x14ac:dyDescent="0.25">
      <c r="A33" s="200" t="s">
        <v>310</v>
      </c>
      <c r="B33" s="201"/>
      <c r="C33" s="201"/>
      <c r="D33" s="201"/>
      <c r="E33" s="202">
        <v>275991</v>
      </c>
      <c r="F33" s="202">
        <v>67510</v>
      </c>
      <c r="G33" s="202">
        <v>47031.79</v>
      </c>
      <c r="H33" s="202">
        <v>13562.2</v>
      </c>
      <c r="I33" s="201"/>
      <c r="J33" s="201"/>
      <c r="K33" s="203"/>
      <c r="L33" s="203"/>
      <c r="M33" s="203"/>
      <c r="N33" s="203"/>
      <c r="O33" s="203"/>
      <c r="P33" s="202">
        <v>377333.7</v>
      </c>
      <c r="Q33" s="202">
        <v>424365.49</v>
      </c>
      <c r="R33" s="202">
        <v>424365.49</v>
      </c>
      <c r="S33" s="202">
        <v>0</v>
      </c>
      <c r="T33" s="202">
        <v>424365.49</v>
      </c>
      <c r="U33" s="192"/>
    </row>
    <row r="34" spans="1:21" x14ac:dyDescent="0.25">
      <c r="A34" s="204"/>
    </row>
    <row r="35" spans="1:21" x14ac:dyDescent="0.25">
      <c r="A35" s="183" t="s">
        <v>640</v>
      </c>
      <c r="B35" s="184" t="s">
        <v>332</v>
      </c>
      <c r="C35" s="184" t="s">
        <v>422</v>
      </c>
      <c r="D35" s="184" t="s">
        <v>423</v>
      </c>
      <c r="E35" s="184" t="s">
        <v>424</v>
      </c>
      <c r="F35" s="184" t="s">
        <v>425</v>
      </c>
      <c r="G35" s="184" t="s">
        <v>426</v>
      </c>
      <c r="H35" s="184" t="s">
        <v>427</v>
      </c>
      <c r="I35" s="184" t="s">
        <v>428</v>
      </c>
      <c r="J35" s="184" t="s">
        <v>429</v>
      </c>
      <c r="K35" s="185" t="s">
        <v>430</v>
      </c>
      <c r="L35" s="185" t="s">
        <v>431</v>
      </c>
      <c r="M35" s="185" t="s">
        <v>432</v>
      </c>
      <c r="N35" s="186" t="s">
        <v>433</v>
      </c>
      <c r="O35" s="186" t="s">
        <v>434</v>
      </c>
      <c r="P35" s="187" t="s">
        <v>435</v>
      </c>
      <c r="Q35" s="187" t="s">
        <v>436</v>
      </c>
      <c r="R35" s="188" t="s">
        <v>437</v>
      </c>
      <c r="S35" s="188" t="s">
        <v>423</v>
      </c>
      <c r="T35" s="189" t="s">
        <v>358</v>
      </c>
      <c r="U35" s="184" t="s">
        <v>438</v>
      </c>
    </row>
    <row r="36" spans="1:21" outlineLevel="1" x14ac:dyDescent="0.25">
      <c r="A36" s="190" t="s">
        <v>439</v>
      </c>
      <c r="B36" s="191" t="s">
        <v>474</v>
      </c>
      <c r="C36" s="191" t="s">
        <v>323</v>
      </c>
      <c r="D36" s="191" t="s">
        <v>441</v>
      </c>
      <c r="E36" s="192">
        <v>269.142857142857</v>
      </c>
      <c r="F36" s="192">
        <v>0</v>
      </c>
      <c r="G36" s="192">
        <v>0</v>
      </c>
      <c r="H36" s="192">
        <v>0</v>
      </c>
      <c r="I36" s="192">
        <v>1.71428571428571</v>
      </c>
      <c r="J36" s="192">
        <v>0</v>
      </c>
      <c r="K36" s="193">
        <v>416.90238013108001</v>
      </c>
      <c r="L36" s="193">
        <v>291.17974959814802</v>
      </c>
      <c r="M36" s="193">
        <v>265</v>
      </c>
      <c r="N36" s="193">
        <v>1.28</v>
      </c>
      <c r="O36" s="193">
        <v>0</v>
      </c>
      <c r="P36" s="192">
        <v>344.50285714285701</v>
      </c>
      <c r="Q36" s="192">
        <v>344.50285714285701</v>
      </c>
      <c r="R36" s="192">
        <v>344.50285714285701</v>
      </c>
      <c r="S36" s="192">
        <v>0</v>
      </c>
      <c r="T36" s="194">
        <v>344.50285714285701</v>
      </c>
      <c r="U36" s="195" t="s">
        <v>476</v>
      </c>
    </row>
    <row r="37" spans="1:21" x14ac:dyDescent="0.25">
      <c r="A37" s="196" t="s">
        <v>459</v>
      </c>
      <c r="B37" s="197"/>
      <c r="C37" s="197"/>
      <c r="D37" s="197"/>
      <c r="E37" s="198">
        <v>269.142857142857</v>
      </c>
      <c r="F37" s="198">
        <v>0</v>
      </c>
      <c r="G37" s="198">
        <v>0</v>
      </c>
      <c r="H37" s="198">
        <v>0</v>
      </c>
      <c r="I37" s="197"/>
      <c r="J37" s="197"/>
      <c r="K37" s="199"/>
      <c r="L37" s="199"/>
      <c r="M37" s="199"/>
      <c r="N37" s="199"/>
      <c r="O37" s="199"/>
      <c r="P37" s="198">
        <v>344.50285714285701</v>
      </c>
      <c r="Q37" s="198">
        <v>344.50285714285701</v>
      </c>
      <c r="R37" s="198">
        <v>344.50285714285701</v>
      </c>
      <c r="S37" s="198">
        <v>0</v>
      </c>
      <c r="T37" s="198">
        <v>344.50285714285701</v>
      </c>
      <c r="U37" s="192"/>
    </row>
    <row r="38" spans="1:21" outlineLevel="1" x14ac:dyDescent="0.25">
      <c r="A38" s="190" t="s">
        <v>473</v>
      </c>
      <c r="B38" s="191" t="s">
        <v>474</v>
      </c>
      <c r="C38" s="191" t="s">
        <v>323</v>
      </c>
      <c r="D38" s="191" t="s">
        <v>475</v>
      </c>
      <c r="E38" s="192">
        <v>22609.714285714301</v>
      </c>
      <c r="F38" s="192">
        <v>0</v>
      </c>
      <c r="G38" s="192">
        <v>12928.1314285714</v>
      </c>
      <c r="H38" s="192">
        <v>0</v>
      </c>
      <c r="I38" s="192">
        <v>154.28571428571399</v>
      </c>
      <c r="J38" s="192">
        <v>0</v>
      </c>
      <c r="K38" s="193">
        <v>416.90238013108001</v>
      </c>
      <c r="L38" s="193">
        <v>291.17974959814802</v>
      </c>
      <c r="M38" s="193">
        <v>265</v>
      </c>
      <c r="N38" s="193">
        <v>1.26</v>
      </c>
      <c r="O38" s="193">
        <v>0</v>
      </c>
      <c r="P38" s="192">
        <v>28488.240000000002</v>
      </c>
      <c r="Q38" s="192">
        <v>41416.371428571401</v>
      </c>
      <c r="R38" s="192">
        <v>41416.371428571401</v>
      </c>
      <c r="S38" s="192">
        <v>0</v>
      </c>
      <c r="T38" s="194">
        <v>41416.371428571401</v>
      </c>
      <c r="U38" s="195" t="s">
        <v>476</v>
      </c>
    </row>
    <row r="39" spans="1:21" outlineLevel="1" x14ac:dyDescent="0.25">
      <c r="A39" s="190" t="s">
        <v>1818</v>
      </c>
      <c r="B39" s="191" t="s">
        <v>474</v>
      </c>
      <c r="C39" s="191" t="s">
        <v>323</v>
      </c>
      <c r="D39" s="191" t="s">
        <v>475</v>
      </c>
      <c r="E39" s="192">
        <v>112306.285714286</v>
      </c>
      <c r="F39" s="192">
        <v>0</v>
      </c>
      <c r="G39" s="192">
        <v>0</v>
      </c>
      <c r="H39" s="192">
        <v>0</v>
      </c>
      <c r="I39" s="192">
        <v>128.57142857142901</v>
      </c>
      <c r="J39" s="192">
        <v>0</v>
      </c>
      <c r="K39" s="193">
        <v>416.90238013108001</v>
      </c>
      <c r="L39" s="193">
        <v>291.17974959814802</v>
      </c>
      <c r="M39" s="193">
        <v>265</v>
      </c>
      <c r="N39" s="193">
        <v>1.4</v>
      </c>
      <c r="O39" s="193">
        <v>0</v>
      </c>
      <c r="P39" s="192">
        <v>157228.79999999999</v>
      </c>
      <c r="Q39" s="192">
        <v>157228.79999999999</v>
      </c>
      <c r="R39" s="192">
        <v>157228.79999999999</v>
      </c>
      <c r="S39" s="192">
        <v>0</v>
      </c>
      <c r="T39" s="194">
        <v>157228.79999999999</v>
      </c>
      <c r="U39" s="195" t="s">
        <v>476</v>
      </c>
    </row>
    <row r="40" spans="1:21" outlineLevel="1" x14ac:dyDescent="0.25">
      <c r="A40" s="190" t="s">
        <v>1818</v>
      </c>
      <c r="B40" s="191" t="s">
        <v>474</v>
      </c>
      <c r="C40" s="191" t="s">
        <v>323</v>
      </c>
      <c r="D40" s="191" t="s">
        <v>475</v>
      </c>
      <c r="E40" s="192">
        <v>14777.142857142901</v>
      </c>
      <c r="F40" s="192">
        <v>0</v>
      </c>
      <c r="G40" s="192">
        <v>0</v>
      </c>
      <c r="H40" s="192">
        <v>0</v>
      </c>
      <c r="I40" s="192">
        <v>56.571428571428598</v>
      </c>
      <c r="J40" s="192">
        <v>0</v>
      </c>
      <c r="K40" s="193">
        <v>416.90238013108001</v>
      </c>
      <c r="L40" s="193">
        <v>291.17974959814802</v>
      </c>
      <c r="M40" s="193">
        <v>265</v>
      </c>
      <c r="N40" s="193">
        <v>1.3</v>
      </c>
      <c r="O40" s="193">
        <v>0</v>
      </c>
      <c r="P40" s="192">
        <v>19210.285714285801</v>
      </c>
      <c r="Q40" s="192">
        <v>19210.285714285801</v>
      </c>
      <c r="R40" s="192">
        <v>19210.285714285801</v>
      </c>
      <c r="S40" s="192">
        <v>0</v>
      </c>
      <c r="T40" s="194">
        <v>19210.285714285801</v>
      </c>
      <c r="U40" s="195" t="s">
        <v>476</v>
      </c>
    </row>
    <row r="41" spans="1:21" outlineLevel="1" x14ac:dyDescent="0.25">
      <c r="A41" s="190" t="s">
        <v>473</v>
      </c>
      <c r="B41" s="191" t="s">
        <v>1819</v>
      </c>
      <c r="C41" s="191" t="s">
        <v>323</v>
      </c>
      <c r="D41" s="191" t="s">
        <v>475</v>
      </c>
      <c r="E41" s="192">
        <v>32307.7235932002</v>
      </c>
      <c r="F41" s="192">
        <v>22914</v>
      </c>
      <c r="G41" s="192">
        <v>68844.053788542195</v>
      </c>
      <c r="H41" s="192">
        <v>25987.49</v>
      </c>
      <c r="I41" s="192">
        <v>168.232686980609</v>
      </c>
      <c r="J41" s="192">
        <v>109</v>
      </c>
      <c r="K41" s="193">
        <v>140.99556425416901</v>
      </c>
      <c r="L41" s="193">
        <v>264.91228582884401</v>
      </c>
      <c r="M41" s="193">
        <v>154.341914661109</v>
      </c>
      <c r="N41" s="193">
        <v>1.26</v>
      </c>
      <c r="O41" s="193">
        <v>0</v>
      </c>
      <c r="P41" s="192">
        <v>40707.7317274323</v>
      </c>
      <c r="Q41" s="192">
        <v>109551.785515974</v>
      </c>
      <c r="R41" s="192">
        <v>109551.785515974</v>
      </c>
      <c r="S41" s="192">
        <v>0</v>
      </c>
      <c r="T41" s="194">
        <v>109551.785515974</v>
      </c>
      <c r="U41" s="195" t="s">
        <v>1820</v>
      </c>
    </row>
    <row r="42" spans="1:21" outlineLevel="1" x14ac:dyDescent="0.25">
      <c r="A42" s="190" t="s">
        <v>1818</v>
      </c>
      <c r="B42" s="191" t="s">
        <v>1819</v>
      </c>
      <c r="C42" s="191" t="s">
        <v>323</v>
      </c>
      <c r="D42" s="191" t="s">
        <v>475</v>
      </c>
      <c r="E42" s="192">
        <v>222695.51413011199</v>
      </c>
      <c r="F42" s="192">
        <v>89860</v>
      </c>
      <c r="G42" s="192">
        <v>0</v>
      </c>
      <c r="H42" s="192">
        <v>0</v>
      </c>
      <c r="I42" s="192">
        <v>154.88088642659301</v>
      </c>
      <c r="J42" s="192">
        <v>63</v>
      </c>
      <c r="K42" s="193">
        <v>247.824965646686</v>
      </c>
      <c r="L42" s="193">
        <v>264.91228582884401</v>
      </c>
      <c r="M42" s="193">
        <v>245.84267686760799</v>
      </c>
      <c r="N42" s="193">
        <v>1.4</v>
      </c>
      <c r="O42" s="193">
        <v>0</v>
      </c>
      <c r="P42" s="192">
        <v>311773.71978215699</v>
      </c>
      <c r="Q42" s="192">
        <v>311773.71978215699</v>
      </c>
      <c r="R42" s="192">
        <v>311773.71978215699</v>
      </c>
      <c r="S42" s="192">
        <v>0</v>
      </c>
      <c r="T42" s="194">
        <v>311773.71978215699</v>
      </c>
      <c r="U42" s="195" t="s">
        <v>1820</v>
      </c>
    </row>
    <row r="43" spans="1:21" outlineLevel="1" x14ac:dyDescent="0.25">
      <c r="A43" s="190" t="s">
        <v>1818</v>
      </c>
      <c r="B43" s="191" t="s">
        <v>1819</v>
      </c>
      <c r="C43" s="191" t="s">
        <v>323</v>
      </c>
      <c r="D43" s="191" t="s">
        <v>475</v>
      </c>
      <c r="E43" s="192">
        <v>60726.461484824002</v>
      </c>
      <c r="F43" s="192">
        <v>17617</v>
      </c>
      <c r="G43" s="192">
        <v>0</v>
      </c>
      <c r="H43" s="192">
        <v>0</v>
      </c>
      <c r="I43" s="192">
        <v>70.764542936288095</v>
      </c>
      <c r="J43" s="192">
        <v>35</v>
      </c>
      <c r="K43" s="193">
        <v>344.703760486031</v>
      </c>
      <c r="L43" s="193">
        <v>264.91228582884401</v>
      </c>
      <c r="M43" s="193">
        <v>202.184408389395</v>
      </c>
      <c r="N43" s="193">
        <v>1.3</v>
      </c>
      <c r="O43" s="193">
        <v>0</v>
      </c>
      <c r="P43" s="192">
        <v>78944.399930271204</v>
      </c>
      <c r="Q43" s="192">
        <v>78944.399930271204</v>
      </c>
      <c r="R43" s="192">
        <v>78944.399930271204</v>
      </c>
      <c r="S43" s="192">
        <v>0</v>
      </c>
      <c r="T43" s="194">
        <v>78944.399930271204</v>
      </c>
      <c r="U43" s="195" t="s">
        <v>1820</v>
      </c>
    </row>
    <row r="44" spans="1:21" x14ac:dyDescent="0.25">
      <c r="A44" s="196" t="s">
        <v>477</v>
      </c>
      <c r="B44" s="197"/>
      <c r="C44" s="197"/>
      <c r="D44" s="197"/>
      <c r="E44" s="198">
        <v>465422.84206527902</v>
      </c>
      <c r="F44" s="198">
        <v>130391</v>
      </c>
      <c r="G44" s="198">
        <v>81772.185217113598</v>
      </c>
      <c r="H44" s="198">
        <v>25987.49</v>
      </c>
      <c r="I44" s="197"/>
      <c r="J44" s="197"/>
      <c r="K44" s="199"/>
      <c r="L44" s="199"/>
      <c r="M44" s="199"/>
      <c r="N44" s="199"/>
      <c r="O44" s="199"/>
      <c r="P44" s="198">
        <v>636353.17715414602</v>
      </c>
      <c r="Q44" s="198">
        <v>718125.36237125902</v>
      </c>
      <c r="R44" s="198">
        <v>718125.36237125902</v>
      </c>
      <c r="S44" s="198">
        <v>0</v>
      </c>
      <c r="T44" s="198">
        <v>718125.36237125902</v>
      </c>
      <c r="U44" s="192"/>
    </row>
    <row r="45" spans="1:21" x14ac:dyDescent="0.25">
      <c r="A45" s="200" t="s">
        <v>310</v>
      </c>
      <c r="B45" s="201"/>
      <c r="C45" s="201"/>
      <c r="D45" s="201"/>
      <c r="E45" s="202">
        <v>465691.98492242198</v>
      </c>
      <c r="F45" s="202">
        <v>130391</v>
      </c>
      <c r="G45" s="202">
        <v>81772.185217113598</v>
      </c>
      <c r="H45" s="202">
        <v>25987.49</v>
      </c>
      <c r="I45" s="201"/>
      <c r="J45" s="201"/>
      <c r="K45" s="203"/>
      <c r="L45" s="203"/>
      <c r="M45" s="203"/>
      <c r="N45" s="203"/>
      <c r="O45" s="203"/>
      <c r="P45" s="202">
        <v>636697.68001128896</v>
      </c>
      <c r="Q45" s="202">
        <v>718469.86522840196</v>
      </c>
      <c r="R45" s="202">
        <v>718469.86522840196</v>
      </c>
      <c r="S45" s="202">
        <v>0</v>
      </c>
      <c r="T45" s="202">
        <v>718469.86522840196</v>
      </c>
      <c r="U45" s="192"/>
    </row>
    <row r="46" spans="1:21" x14ac:dyDescent="0.25">
      <c r="A46" s="205"/>
    </row>
    <row r="47" spans="1:21" x14ac:dyDescent="0.25">
      <c r="A47" s="206"/>
    </row>
    <row r="48" spans="1:21" x14ac:dyDescent="0.25">
      <c r="A48" s="183" t="s">
        <v>641</v>
      </c>
      <c r="B48" s="184" t="s">
        <v>642</v>
      </c>
      <c r="C48" s="184" t="s">
        <v>372</v>
      </c>
      <c r="D48" s="184" t="s">
        <v>6</v>
      </c>
      <c r="E48" s="207"/>
      <c r="F48" s="208"/>
      <c r="G48" s="209"/>
      <c r="H48" s="626" t="s">
        <v>643</v>
      </c>
      <c r="I48" s="627"/>
      <c r="J48" s="627"/>
      <c r="K48" s="627"/>
      <c r="L48" s="210" t="s">
        <v>423</v>
      </c>
      <c r="M48" s="210" t="s">
        <v>642</v>
      </c>
      <c r="N48" s="210" t="s">
        <v>372</v>
      </c>
      <c r="O48" s="210" t="s">
        <v>6</v>
      </c>
      <c r="P48" s="211"/>
      <c r="Q48" s="73"/>
      <c r="R48" s="73"/>
      <c r="S48" s="73"/>
      <c r="T48" s="73"/>
      <c r="U48" s="73"/>
    </row>
    <row r="49" spans="1:21" outlineLevel="1" x14ac:dyDescent="0.25">
      <c r="A49" s="212" t="s">
        <v>644</v>
      </c>
      <c r="B49" s="104">
        <v>234100.01449999999</v>
      </c>
      <c r="C49" s="104">
        <v>121342.11199999999</v>
      </c>
      <c r="D49" s="104">
        <v>234100.01449999999</v>
      </c>
      <c r="E49" s="213"/>
      <c r="F49" s="214"/>
      <c r="G49" s="209"/>
      <c r="H49" s="624" t="s">
        <v>439</v>
      </c>
      <c r="I49" s="625"/>
      <c r="J49" s="625"/>
      <c r="K49" s="625"/>
      <c r="L49" s="215" t="s">
        <v>441</v>
      </c>
      <c r="M49" s="216">
        <v>200.96</v>
      </c>
      <c r="N49" s="216">
        <v>200.96</v>
      </c>
      <c r="O49" s="216">
        <v>344.50285714285701</v>
      </c>
      <c r="P49" s="211"/>
      <c r="Q49" s="73"/>
      <c r="R49" s="73"/>
      <c r="S49" s="73"/>
      <c r="T49" s="73"/>
      <c r="U49" s="73"/>
    </row>
    <row r="50" spans="1:21" outlineLevel="1" x14ac:dyDescent="0.25">
      <c r="A50" s="190" t="s">
        <v>645</v>
      </c>
      <c r="B50" s="192">
        <v>487789.2095</v>
      </c>
      <c r="C50" s="192">
        <v>487789.2095</v>
      </c>
      <c r="D50" s="192">
        <v>825844.16672694904</v>
      </c>
      <c r="E50" s="213"/>
      <c r="F50" s="214"/>
      <c r="G50" s="209"/>
      <c r="H50" s="622" t="s">
        <v>660</v>
      </c>
      <c r="I50" s="623"/>
      <c r="J50" s="623"/>
      <c r="K50" s="623"/>
      <c r="L50" s="228"/>
      <c r="M50" s="229">
        <v>200.96</v>
      </c>
      <c r="N50" s="229">
        <v>200.96</v>
      </c>
      <c r="O50" s="229">
        <v>344.50285714285701</v>
      </c>
      <c r="P50" s="211"/>
      <c r="Q50" s="73"/>
      <c r="R50" s="73"/>
      <c r="S50" s="73"/>
      <c r="T50" s="73"/>
      <c r="U50" s="73"/>
    </row>
    <row r="51" spans="1:21" outlineLevel="1" x14ac:dyDescent="0.25">
      <c r="A51" s="212" t="s">
        <v>646</v>
      </c>
      <c r="B51" s="104">
        <v>0</v>
      </c>
      <c r="C51" s="104">
        <v>0</v>
      </c>
      <c r="D51" s="104">
        <v>0</v>
      </c>
      <c r="E51" s="217"/>
      <c r="F51" s="214"/>
      <c r="G51" s="211"/>
      <c r="H51" s="232"/>
      <c r="I51" s="232"/>
      <c r="J51" s="232"/>
      <c r="K51" s="232"/>
      <c r="L51" s="232"/>
      <c r="M51" s="232"/>
      <c r="N51" s="232"/>
      <c r="O51" s="232"/>
      <c r="P51" s="73"/>
      <c r="Q51" s="73"/>
      <c r="R51" s="73"/>
      <c r="S51" s="73"/>
      <c r="T51" s="73"/>
      <c r="U51" s="73"/>
    </row>
    <row r="52" spans="1:21" outlineLevel="1" x14ac:dyDescent="0.25">
      <c r="A52" s="190" t="s">
        <v>647</v>
      </c>
      <c r="B52" s="192">
        <v>0</v>
      </c>
      <c r="C52" s="192">
        <v>0</v>
      </c>
      <c r="D52" s="192">
        <v>0</v>
      </c>
      <c r="E52" s="213"/>
      <c r="F52" s="214"/>
      <c r="G52" s="211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</row>
    <row r="53" spans="1:21" outlineLevel="1" x14ac:dyDescent="0.25">
      <c r="A53" s="212" t="s">
        <v>648</v>
      </c>
      <c r="B53" s="104">
        <v>234100.01449999999</v>
      </c>
      <c r="C53" s="104">
        <v>121342.11199999999</v>
      </c>
      <c r="D53" s="104">
        <v>234100.01449999999</v>
      </c>
      <c r="E53" s="218"/>
      <c r="F53" s="214"/>
      <c r="G53" s="211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73"/>
    </row>
    <row r="54" spans="1:21" outlineLevel="1" x14ac:dyDescent="0.25">
      <c r="A54" s="190" t="s">
        <v>649</v>
      </c>
      <c r="B54" s="192">
        <v>487789.2095</v>
      </c>
      <c r="C54" s="192">
        <v>487789.2095</v>
      </c>
      <c r="D54" s="192">
        <v>825844.16672694904</v>
      </c>
      <c r="E54" s="213"/>
      <c r="F54" s="214"/>
      <c r="G54" s="211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73"/>
    </row>
    <row r="55" spans="1:21" outlineLevel="1" x14ac:dyDescent="0.25">
      <c r="A55" s="212" t="s">
        <v>650</v>
      </c>
      <c r="B55" s="104">
        <v>121</v>
      </c>
      <c r="C55" s="104">
        <v>86</v>
      </c>
      <c r="D55" s="104">
        <v>121</v>
      </c>
      <c r="E55" s="218"/>
      <c r="F55" s="214"/>
      <c r="G55" s="211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</row>
    <row r="56" spans="1:21" outlineLevel="1" x14ac:dyDescent="0.25">
      <c r="A56" s="190" t="s">
        <v>651</v>
      </c>
      <c r="B56" s="192">
        <v>273</v>
      </c>
      <c r="C56" s="192">
        <v>273</v>
      </c>
      <c r="D56" s="192">
        <v>384</v>
      </c>
      <c r="E56" s="213"/>
      <c r="F56" s="214"/>
      <c r="G56" s="211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</row>
    <row r="57" spans="1:21" outlineLevel="1" x14ac:dyDescent="0.25">
      <c r="A57" s="212" t="s">
        <v>652</v>
      </c>
      <c r="B57" s="104">
        <v>200.96</v>
      </c>
      <c r="C57" s="104">
        <v>200.96</v>
      </c>
      <c r="D57" s="104">
        <v>344.50285714285701</v>
      </c>
      <c r="E57" s="213"/>
      <c r="F57" s="214"/>
      <c r="G57" s="211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</row>
    <row r="58" spans="1:21" outlineLevel="1" x14ac:dyDescent="0.25">
      <c r="A58" s="628"/>
      <c r="B58" s="629"/>
      <c r="C58" s="629"/>
      <c r="D58" s="630"/>
      <c r="E58" s="213"/>
      <c r="F58" s="214"/>
      <c r="G58" s="211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</row>
    <row r="59" spans="1:21" ht="18" outlineLevel="1" x14ac:dyDescent="0.25">
      <c r="A59" s="219" t="s">
        <v>653</v>
      </c>
      <c r="B59" s="220">
        <v>0</v>
      </c>
      <c r="C59" s="220">
        <v>0</v>
      </c>
      <c r="D59" s="220">
        <v>0</v>
      </c>
      <c r="E59" s="221"/>
      <c r="F59" s="222"/>
      <c r="G59" s="211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</row>
    <row r="60" spans="1:21" ht="15" customHeight="1" outlineLevel="1" x14ac:dyDescent="0.35">
      <c r="A60" s="223" t="s">
        <v>654</v>
      </c>
      <c r="B60" s="36">
        <v>0</v>
      </c>
      <c r="C60" s="36">
        <v>0</v>
      </c>
      <c r="D60" s="36">
        <v>0</v>
      </c>
      <c r="E60" s="637" t="s">
        <v>655</v>
      </c>
      <c r="F60" s="639" t="s">
        <v>656</v>
      </c>
      <c r="G60" s="211"/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</row>
    <row r="61" spans="1:21" ht="15" customHeight="1" outlineLevel="1" x14ac:dyDescent="0.35">
      <c r="A61" s="224" t="s">
        <v>657</v>
      </c>
      <c r="B61" s="225">
        <v>0</v>
      </c>
      <c r="C61" s="225">
        <v>0</v>
      </c>
      <c r="D61" s="225">
        <v>0</v>
      </c>
      <c r="E61" s="638"/>
      <c r="F61" s="640"/>
      <c r="G61" s="211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</row>
    <row r="62" spans="1:21" outlineLevel="1" x14ac:dyDescent="0.25">
      <c r="A62" s="223" t="s">
        <v>658</v>
      </c>
      <c r="B62" s="226">
        <v>1.21</v>
      </c>
      <c r="C62" s="226">
        <v>1.21</v>
      </c>
      <c r="D62" s="226">
        <v>1.21</v>
      </c>
      <c r="E62" s="635" t="s">
        <v>655</v>
      </c>
      <c r="F62" s="640"/>
      <c r="G62" s="211"/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</row>
    <row r="63" spans="1:21" ht="15" customHeight="1" outlineLevel="1" x14ac:dyDescent="0.35">
      <c r="A63" s="224" t="s">
        <v>659</v>
      </c>
      <c r="B63" s="227">
        <v>0</v>
      </c>
      <c r="C63" s="227">
        <v>0</v>
      </c>
      <c r="D63" s="227">
        <v>0</v>
      </c>
      <c r="E63" s="636"/>
      <c r="F63" s="641"/>
      <c r="G63" s="211"/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</row>
    <row r="64" spans="1:21" ht="15" customHeight="1" outlineLevel="1" x14ac:dyDescent="0.35">
      <c r="A64" s="223" t="s">
        <v>661</v>
      </c>
      <c r="B64" s="36">
        <v>0</v>
      </c>
      <c r="C64" s="36">
        <v>0</v>
      </c>
      <c r="D64" s="36">
        <v>0</v>
      </c>
      <c r="E64" s="230"/>
      <c r="F64" s="231"/>
      <c r="G64" s="211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</row>
    <row r="65" spans="1:21" ht="15" customHeight="1" outlineLevel="1" x14ac:dyDescent="0.35">
      <c r="A65" s="224" t="s">
        <v>662</v>
      </c>
      <c r="B65" s="225">
        <v>0</v>
      </c>
      <c r="C65" s="225">
        <v>0</v>
      </c>
      <c r="D65" s="225">
        <v>0</v>
      </c>
      <c r="E65" s="233"/>
      <c r="F65" s="214"/>
      <c r="G65" s="211"/>
      <c r="H65" s="7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</row>
    <row r="66" spans="1:21" outlineLevel="1" x14ac:dyDescent="0.25">
      <c r="A66" s="631"/>
      <c r="B66" s="631"/>
      <c r="C66" s="631"/>
      <c r="D66" s="632"/>
      <c r="E66" s="213"/>
      <c r="F66" s="214"/>
      <c r="G66" s="211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</row>
    <row r="67" spans="1:21" ht="18" outlineLevel="1" x14ac:dyDescent="0.25">
      <c r="A67" s="219" t="s">
        <v>663</v>
      </c>
      <c r="B67" s="220">
        <v>0</v>
      </c>
      <c r="C67" s="220">
        <v>0</v>
      </c>
      <c r="D67" s="220">
        <v>0</v>
      </c>
      <c r="E67" s="221"/>
      <c r="F67" s="222"/>
      <c r="G67" s="211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</row>
    <row r="68" spans="1:21" ht="15" customHeight="1" outlineLevel="1" x14ac:dyDescent="0.35">
      <c r="A68" s="223" t="s">
        <v>664</v>
      </c>
      <c r="B68" s="36">
        <v>0</v>
      </c>
      <c r="C68" s="36">
        <v>0</v>
      </c>
      <c r="D68" s="36">
        <v>0</v>
      </c>
      <c r="E68" s="637" t="s">
        <v>655</v>
      </c>
      <c r="F68" s="639" t="s">
        <v>656</v>
      </c>
      <c r="G68" s="211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</row>
    <row r="69" spans="1:21" ht="15" customHeight="1" outlineLevel="1" x14ac:dyDescent="0.35">
      <c r="A69" s="224" t="s">
        <v>665</v>
      </c>
      <c r="B69" s="225">
        <v>0</v>
      </c>
      <c r="C69" s="225">
        <v>0</v>
      </c>
      <c r="D69" s="225">
        <v>0</v>
      </c>
      <c r="E69" s="638"/>
      <c r="F69" s="640"/>
      <c r="G69" s="211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</row>
    <row r="70" spans="1:21" outlineLevel="1" x14ac:dyDescent="0.25">
      <c r="A70" s="223" t="s">
        <v>666</v>
      </c>
      <c r="B70" s="226">
        <v>1.22</v>
      </c>
      <c r="C70" s="226">
        <v>1.22</v>
      </c>
      <c r="D70" s="226">
        <v>1.22</v>
      </c>
      <c r="E70" s="635" t="s">
        <v>655</v>
      </c>
      <c r="F70" s="640"/>
      <c r="G70" s="211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</row>
    <row r="71" spans="1:21" ht="15" customHeight="1" outlineLevel="1" x14ac:dyDescent="0.35">
      <c r="A71" s="224" t="s">
        <v>667</v>
      </c>
      <c r="B71" s="227">
        <v>0</v>
      </c>
      <c r="C71" s="227">
        <v>0</v>
      </c>
      <c r="D71" s="227">
        <v>0</v>
      </c>
      <c r="E71" s="636"/>
      <c r="F71" s="641"/>
      <c r="G71" s="211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</row>
    <row r="72" spans="1:21" ht="15" customHeight="1" outlineLevel="1" x14ac:dyDescent="0.35">
      <c r="A72" s="223" t="s">
        <v>668</v>
      </c>
      <c r="B72" s="36">
        <v>0</v>
      </c>
      <c r="C72" s="36">
        <v>0</v>
      </c>
      <c r="D72" s="36">
        <v>0</v>
      </c>
      <c r="E72" s="234"/>
      <c r="F72" s="231"/>
      <c r="G72" s="211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</row>
    <row r="73" spans="1:21" ht="15" customHeight="1" outlineLevel="1" x14ac:dyDescent="0.35">
      <c r="A73" s="224" t="s">
        <v>669</v>
      </c>
      <c r="B73" s="225">
        <v>0</v>
      </c>
      <c r="C73" s="225">
        <v>0</v>
      </c>
      <c r="D73" s="235">
        <v>0</v>
      </c>
      <c r="E73" s="213"/>
      <c r="F73" s="214"/>
      <c r="G73" s="211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</row>
    <row r="74" spans="1:21" outlineLevel="1" x14ac:dyDescent="0.25">
      <c r="A74" s="631"/>
      <c r="B74" s="631"/>
      <c r="C74" s="631"/>
      <c r="D74" s="632"/>
      <c r="E74" s="213"/>
      <c r="F74" s="214"/>
      <c r="G74" s="211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</row>
    <row r="75" spans="1:21" ht="20.25" outlineLevel="1" x14ac:dyDescent="0.25">
      <c r="A75" s="236" t="s">
        <v>670</v>
      </c>
      <c r="B75" s="237">
        <v>0</v>
      </c>
      <c r="C75" s="238">
        <v>0</v>
      </c>
      <c r="D75" s="238">
        <v>0</v>
      </c>
      <c r="E75" s="233"/>
      <c r="F75" s="214"/>
      <c r="G75" s="211"/>
      <c r="H75" s="73"/>
      <c r="I75" s="73"/>
      <c r="J75" s="73"/>
      <c r="K75" s="73"/>
      <c r="L75" s="73"/>
      <c r="M75" s="73"/>
      <c r="N75" s="73"/>
      <c r="O75" s="73"/>
      <c r="P75" s="73"/>
      <c r="Q75" s="73"/>
      <c r="R75" s="73"/>
      <c r="S75" s="73"/>
      <c r="T75" s="73"/>
      <c r="U75" s="73"/>
    </row>
    <row r="76" spans="1:21" ht="15" customHeight="1" outlineLevel="1" x14ac:dyDescent="0.35">
      <c r="A76" s="223" t="s">
        <v>671</v>
      </c>
      <c r="B76" s="239">
        <v>0</v>
      </c>
      <c r="C76" s="240">
        <v>0</v>
      </c>
      <c r="D76" s="240">
        <v>0</v>
      </c>
      <c r="E76" s="213"/>
      <c r="F76" s="214"/>
      <c r="G76" s="211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3"/>
      <c r="S76" s="73"/>
      <c r="T76" s="73"/>
      <c r="U76" s="73"/>
    </row>
    <row r="77" spans="1:21" ht="15" customHeight="1" outlineLevel="1" x14ac:dyDescent="0.35">
      <c r="A77" s="224" t="s">
        <v>672</v>
      </c>
      <c r="B77" s="241">
        <v>0</v>
      </c>
      <c r="C77" s="102">
        <v>0</v>
      </c>
      <c r="D77" s="102">
        <v>0</v>
      </c>
      <c r="E77" s="213"/>
      <c r="F77" s="214"/>
      <c r="G77" s="211"/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73"/>
    </row>
    <row r="78" spans="1:21" ht="15" customHeight="1" outlineLevel="1" x14ac:dyDescent="0.35">
      <c r="A78" s="223" t="s">
        <v>673</v>
      </c>
      <c r="B78" s="239">
        <v>0</v>
      </c>
      <c r="C78" s="240">
        <v>0</v>
      </c>
      <c r="D78" s="240">
        <v>0</v>
      </c>
      <c r="E78" s="213"/>
      <c r="F78" s="214"/>
      <c r="G78" s="211"/>
      <c r="H78" s="73"/>
      <c r="I78" s="73"/>
      <c r="J78" s="73"/>
      <c r="K78" s="73"/>
      <c r="L78" s="73"/>
      <c r="M78" s="73"/>
      <c r="N78" s="73"/>
      <c r="O78" s="73"/>
      <c r="P78" s="73"/>
      <c r="Q78" s="73"/>
      <c r="R78" s="73"/>
      <c r="S78" s="73"/>
      <c r="T78" s="73"/>
      <c r="U78" s="73"/>
    </row>
    <row r="79" spans="1:21" ht="15" customHeight="1" outlineLevel="1" x14ac:dyDescent="0.35">
      <c r="A79" s="224" t="s">
        <v>674</v>
      </c>
      <c r="B79" s="242">
        <v>0</v>
      </c>
      <c r="C79" s="243">
        <v>0</v>
      </c>
      <c r="D79" s="243">
        <v>0</v>
      </c>
      <c r="E79" s="213"/>
      <c r="F79" s="214"/>
      <c r="G79" s="211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</row>
    <row r="80" spans="1:21" outlineLevel="1" x14ac:dyDescent="0.25">
      <c r="A80" s="577"/>
      <c r="B80" s="577"/>
      <c r="C80" s="577"/>
      <c r="D80" s="577"/>
      <c r="E80" s="233"/>
      <c r="F80" s="214"/>
      <c r="G80" s="211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</row>
    <row r="81" spans="1:21" ht="18.75" outlineLevel="1" x14ac:dyDescent="0.25">
      <c r="A81" s="244" t="s">
        <v>675</v>
      </c>
      <c r="B81" s="245">
        <v>0</v>
      </c>
      <c r="C81" s="245">
        <v>0</v>
      </c>
      <c r="D81" s="245">
        <v>0</v>
      </c>
      <c r="E81" s="233"/>
      <c r="F81" s="214"/>
      <c r="G81" s="211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</row>
    <row r="82" spans="1:21" ht="15" customHeight="1" outlineLevel="1" x14ac:dyDescent="0.35">
      <c r="A82" s="223" t="s">
        <v>676</v>
      </c>
      <c r="B82" s="246">
        <v>0</v>
      </c>
      <c r="C82" s="246">
        <v>0</v>
      </c>
      <c r="D82" s="246">
        <v>0</v>
      </c>
      <c r="E82" s="233"/>
      <c r="F82" s="214"/>
      <c r="G82" s="211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</row>
    <row r="83" spans="1:21" ht="15" customHeight="1" outlineLevel="1" x14ac:dyDescent="0.35">
      <c r="A83" s="224" t="s">
        <v>677</v>
      </c>
      <c r="B83" s="247">
        <v>0</v>
      </c>
      <c r="C83" s="247">
        <v>0</v>
      </c>
      <c r="D83" s="247">
        <v>0</v>
      </c>
      <c r="E83" s="233"/>
      <c r="F83" s="214"/>
      <c r="G83" s="211"/>
      <c r="H83" s="7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</row>
    <row r="84" spans="1:21" ht="15" customHeight="1" outlineLevel="1" x14ac:dyDescent="0.35">
      <c r="A84" s="223" t="s">
        <v>678</v>
      </c>
      <c r="B84" s="246">
        <v>0</v>
      </c>
      <c r="C84" s="246">
        <v>0</v>
      </c>
      <c r="D84" s="246">
        <v>0</v>
      </c>
      <c r="E84" s="233"/>
      <c r="F84" s="248"/>
      <c r="G84" s="211"/>
      <c r="H84" s="7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</row>
    <row r="85" spans="1:21" ht="15" customHeight="1" outlineLevel="1" x14ac:dyDescent="0.35">
      <c r="A85" s="224" t="s">
        <v>679</v>
      </c>
      <c r="B85" s="247">
        <v>0</v>
      </c>
      <c r="C85" s="247">
        <v>0</v>
      </c>
      <c r="D85" s="247">
        <v>0</v>
      </c>
      <c r="E85" s="233"/>
      <c r="F85" s="214"/>
      <c r="G85" s="211"/>
      <c r="H85" s="7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</row>
    <row r="86" spans="1:21" outlineLevel="1" x14ac:dyDescent="0.25">
      <c r="A86" s="249"/>
      <c r="B86" s="249"/>
      <c r="C86" s="249"/>
      <c r="D86" s="250"/>
      <c r="E86" s="251"/>
      <c r="F86" s="252"/>
      <c r="G86" s="211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</row>
    <row r="87" spans="1:21" outlineLevel="1" x14ac:dyDescent="0.25">
      <c r="A87" s="253" t="s">
        <v>680</v>
      </c>
      <c r="B87" s="254">
        <v>0</v>
      </c>
      <c r="C87" s="254">
        <v>0</v>
      </c>
      <c r="D87" s="254">
        <v>0</v>
      </c>
      <c r="E87" s="233"/>
      <c r="F87" s="214"/>
      <c r="G87" s="211"/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</row>
    <row r="88" spans="1:21" ht="15" customHeight="1" outlineLevel="1" x14ac:dyDescent="0.35">
      <c r="A88" s="255" t="s">
        <v>681</v>
      </c>
      <c r="B88" s="36">
        <v>0</v>
      </c>
      <c r="C88" s="36">
        <v>0</v>
      </c>
      <c r="D88" s="36">
        <v>0</v>
      </c>
      <c r="E88" s="256"/>
      <c r="F88" s="257"/>
      <c r="G88" s="211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</row>
    <row r="89" spans="1:21" ht="15" customHeight="1" outlineLevel="1" x14ac:dyDescent="0.35">
      <c r="A89" s="258" t="s">
        <v>682</v>
      </c>
      <c r="B89" s="247">
        <v>0</v>
      </c>
      <c r="C89" s="247">
        <v>0</v>
      </c>
      <c r="D89" s="247">
        <v>0</v>
      </c>
      <c r="E89" s="649" t="s">
        <v>655</v>
      </c>
      <c r="F89" s="646" t="s">
        <v>656</v>
      </c>
      <c r="G89" s="211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</row>
    <row r="90" spans="1:21" ht="15" customHeight="1" outlineLevel="1" x14ac:dyDescent="0.35">
      <c r="A90" s="255" t="s">
        <v>683</v>
      </c>
      <c r="B90" s="246">
        <v>0</v>
      </c>
      <c r="C90" s="246">
        <v>0</v>
      </c>
      <c r="D90" s="246">
        <v>0</v>
      </c>
      <c r="E90" s="650"/>
      <c r="F90" s="647"/>
      <c r="G90" s="211"/>
      <c r="H90" s="73"/>
      <c r="I90" s="73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73"/>
    </row>
    <row r="91" spans="1:21" ht="15" customHeight="1" outlineLevel="1" x14ac:dyDescent="0.35">
      <c r="A91" s="258" t="s">
        <v>684</v>
      </c>
      <c r="B91" s="225">
        <v>0</v>
      </c>
      <c r="C91" s="225">
        <v>0</v>
      </c>
      <c r="D91" s="225">
        <v>0</v>
      </c>
      <c r="E91" s="259"/>
      <c r="F91" s="647"/>
      <c r="G91" s="211"/>
      <c r="H91" s="73"/>
      <c r="I91" s="73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73"/>
    </row>
    <row r="92" spans="1:21" ht="15" customHeight="1" outlineLevel="1" x14ac:dyDescent="0.35">
      <c r="A92" s="255" t="s">
        <v>685</v>
      </c>
      <c r="B92" s="36">
        <v>0</v>
      </c>
      <c r="C92" s="36">
        <v>0</v>
      </c>
      <c r="D92" s="36">
        <v>0</v>
      </c>
      <c r="E92" s="633" t="s">
        <v>655</v>
      </c>
      <c r="F92" s="647"/>
      <c r="G92" s="211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</row>
    <row r="93" spans="1:21" ht="15" customHeight="1" outlineLevel="1" x14ac:dyDescent="0.35">
      <c r="A93" s="258" t="s">
        <v>686</v>
      </c>
      <c r="B93" s="225">
        <v>0</v>
      </c>
      <c r="C93" s="225">
        <v>0</v>
      </c>
      <c r="D93" s="225">
        <v>0</v>
      </c>
      <c r="E93" s="634"/>
      <c r="F93" s="648"/>
      <c r="G93" s="211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</row>
    <row r="94" spans="1:21" outlineLevel="1" x14ac:dyDescent="0.25">
      <c r="A94" s="642"/>
      <c r="B94" s="642"/>
      <c r="C94" s="642"/>
      <c r="D94" s="643"/>
      <c r="E94" s="584"/>
      <c r="F94" s="584"/>
      <c r="G94" s="260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</row>
    <row r="95" spans="1:21" outlineLevel="1" x14ac:dyDescent="0.25">
      <c r="A95" s="219" t="s">
        <v>687</v>
      </c>
      <c r="B95" s="644"/>
      <c r="C95" s="644"/>
      <c r="D95" s="645"/>
      <c r="E95" s="584"/>
      <c r="F95" s="584"/>
      <c r="G95" s="260"/>
      <c r="H95" s="7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</row>
    <row r="96" spans="1:21" ht="15" customHeight="1" outlineLevel="1" x14ac:dyDescent="0.35">
      <c r="A96" s="223" t="s">
        <v>688</v>
      </c>
      <c r="B96" s="226">
        <v>0</v>
      </c>
      <c r="C96" s="226">
        <v>0</v>
      </c>
      <c r="D96" s="261">
        <v>0</v>
      </c>
      <c r="E96" s="584"/>
      <c r="F96" s="584"/>
      <c r="G96" s="260"/>
      <c r="H96" s="7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</row>
    <row r="97" spans="1:21" ht="15" customHeight="1" outlineLevel="1" x14ac:dyDescent="0.35">
      <c r="A97" s="223" t="s">
        <v>689</v>
      </c>
      <c r="B97" s="226">
        <v>0</v>
      </c>
      <c r="C97" s="226">
        <v>0</v>
      </c>
      <c r="D97" s="261">
        <v>0</v>
      </c>
      <c r="E97" s="584"/>
      <c r="F97" s="584"/>
      <c r="G97" s="260"/>
      <c r="H97" s="73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</row>
    <row r="98" spans="1:21" ht="15" customHeight="1" outlineLevel="1" x14ac:dyDescent="0.35">
      <c r="A98" s="262" t="s">
        <v>690</v>
      </c>
      <c r="B98" s="263">
        <v>0</v>
      </c>
      <c r="C98" s="263">
        <v>0</v>
      </c>
      <c r="D98" s="264">
        <v>0</v>
      </c>
      <c r="E98" s="584"/>
      <c r="F98" s="584"/>
      <c r="G98" s="260"/>
      <c r="H98" s="7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</row>
  </sheetData>
  <mergeCells count="19">
    <mergeCell ref="E60:E61"/>
    <mergeCell ref="F60:F63"/>
    <mergeCell ref="E62:E63"/>
    <mergeCell ref="A58:D58"/>
    <mergeCell ref="H48:K48"/>
    <mergeCell ref="H49:K49"/>
    <mergeCell ref="H50:K50"/>
    <mergeCell ref="E94:F98"/>
    <mergeCell ref="B95:D95"/>
    <mergeCell ref="A74:D74"/>
    <mergeCell ref="F89:F93"/>
    <mergeCell ref="E68:E69"/>
    <mergeCell ref="A94:D94"/>
    <mergeCell ref="E89:E90"/>
    <mergeCell ref="E92:E93"/>
    <mergeCell ref="A80:D80"/>
    <mergeCell ref="F68:F71"/>
    <mergeCell ref="E70:E71"/>
    <mergeCell ref="A66:D66"/>
  </mergeCells>
  <hyperlinks>
    <hyperlink ref="D4" location="'Rekapitulace'!B5" display="&lt;&lt;&lt; Zpět na rekapitulaci" xr:uid="{00000000-0004-0000-2100-000000000000}"/>
  </hyperlinks>
  <pageMargins left="0.7" right="0.7" top="0.78740157499999996" bottom="0.78740157499999996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D14"/>
  <sheetViews>
    <sheetView showGridLines="0" workbookViewId="0"/>
  </sheetViews>
  <sheetFormatPr defaultColWidth="12.140625" defaultRowHeight="15" customHeight="1" x14ac:dyDescent="0.25"/>
  <cols>
    <col min="1" max="1" width="32.140625" customWidth="1"/>
    <col min="2" max="2" width="15.42578125" customWidth="1"/>
    <col min="3" max="3" width="18.42578125" customWidth="1"/>
  </cols>
  <sheetData>
    <row r="1" spans="1:4" x14ac:dyDescent="0.25">
      <c r="A1" s="17" t="s">
        <v>1</v>
      </c>
      <c r="B1" s="18" t="s">
        <v>1821</v>
      </c>
    </row>
    <row r="2" spans="1:4" x14ac:dyDescent="0.25">
      <c r="A2" s="17" t="s">
        <v>0</v>
      </c>
      <c r="B2" s="18" t="s">
        <v>14</v>
      </c>
    </row>
    <row r="3" spans="1:4" x14ac:dyDescent="0.25">
      <c r="A3" s="17" t="s">
        <v>2</v>
      </c>
      <c r="B3" s="18" t="s">
        <v>67</v>
      </c>
    </row>
    <row r="4" spans="1:4" x14ac:dyDescent="0.25">
      <c r="A4" s="17" t="s">
        <v>315</v>
      </c>
      <c r="B4" s="18" t="s">
        <v>69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156985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x14ac:dyDescent="0.25">
      <c r="A11" s="266" t="s">
        <v>2</v>
      </c>
      <c r="B11" s="520" t="s">
        <v>1822</v>
      </c>
      <c r="C11" s="266" t="s">
        <v>1823</v>
      </c>
    </row>
    <row r="12" spans="1:4" x14ac:dyDescent="0.25">
      <c r="A12" s="521" t="s">
        <v>1824</v>
      </c>
      <c r="B12" s="522" t="s">
        <v>1819</v>
      </c>
      <c r="C12" s="523">
        <v>144394.25</v>
      </c>
    </row>
    <row r="13" spans="1:4" x14ac:dyDescent="0.25">
      <c r="A13" s="521" t="s">
        <v>1825</v>
      </c>
      <c r="B13" s="522" t="s">
        <v>474</v>
      </c>
      <c r="C13" s="523">
        <v>12591.1</v>
      </c>
    </row>
    <row r="14" spans="1:4" x14ac:dyDescent="0.25">
      <c r="A14" s="524" t="s">
        <v>310</v>
      </c>
      <c r="B14" s="525"/>
      <c r="C14" s="276">
        <v>156985.35</v>
      </c>
    </row>
  </sheetData>
  <hyperlinks>
    <hyperlink ref="D4" location="'Rekapitulace'!B5" display="&lt;&lt;&lt; Zpět na rekapitulaci" xr:uid="{00000000-0004-0000-2200-000000000000}"/>
  </hyperlinks>
  <pageMargins left="0.7" right="0.7" top="0.78740157499999996" bottom="0.78740157499999996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J25"/>
  <sheetViews>
    <sheetView showGridLines="0" workbookViewId="0"/>
  </sheetViews>
  <sheetFormatPr defaultColWidth="12.140625" defaultRowHeight="15" customHeight="1" x14ac:dyDescent="0.25"/>
  <cols>
    <col min="1" max="1" width="30.140625" customWidth="1"/>
    <col min="2" max="3" width="12.28515625" customWidth="1"/>
    <col min="4" max="4" width="9.140625" customWidth="1"/>
    <col min="5" max="5" width="11.7109375" customWidth="1"/>
    <col min="6" max="6" width="15.7109375" customWidth="1"/>
    <col min="7" max="7" width="11.7109375" customWidth="1"/>
    <col min="8" max="8" width="15.7109375" customWidth="1"/>
    <col min="9" max="9" width="11.7109375" customWidth="1"/>
    <col min="10" max="10" width="15.7109375" customWidth="1"/>
  </cols>
  <sheetData>
    <row r="1" spans="1:10" x14ac:dyDescent="0.25">
      <c r="A1" s="17" t="s">
        <v>1</v>
      </c>
      <c r="B1" s="18" t="s">
        <v>1688</v>
      </c>
    </row>
    <row r="2" spans="1:10" x14ac:dyDescent="0.25">
      <c r="A2" s="17" t="s">
        <v>0</v>
      </c>
      <c r="B2" s="18" t="s">
        <v>14</v>
      </c>
    </row>
    <row r="3" spans="1:10" x14ac:dyDescent="0.25">
      <c r="A3" s="17" t="s">
        <v>2</v>
      </c>
      <c r="B3" s="18" t="s">
        <v>67</v>
      </c>
    </row>
    <row r="4" spans="1:10" x14ac:dyDescent="0.25">
      <c r="A4" s="17" t="s">
        <v>315</v>
      </c>
      <c r="B4" s="18" t="s">
        <v>52</v>
      </c>
      <c r="D4" s="19" t="s">
        <v>316</v>
      </c>
    </row>
    <row r="5" spans="1:10" x14ac:dyDescent="0.25">
      <c r="A5" s="17" t="s">
        <v>317</v>
      </c>
      <c r="B5" s="18" t="s">
        <v>318</v>
      </c>
    </row>
    <row r="6" spans="1:10" x14ac:dyDescent="0.25">
      <c r="A6" s="17" t="s">
        <v>319</v>
      </c>
      <c r="B6" s="18" t="s">
        <v>320</v>
      </c>
    </row>
    <row r="7" spans="1:10" x14ac:dyDescent="0.25">
      <c r="A7" s="17" t="s">
        <v>321</v>
      </c>
      <c r="B7" s="20">
        <v>12996</v>
      </c>
    </row>
    <row r="8" spans="1:10" x14ac:dyDescent="0.25">
      <c r="A8" s="17" t="s">
        <v>322</v>
      </c>
      <c r="B8" s="18" t="s">
        <v>323</v>
      </c>
    </row>
    <row r="9" spans="1:10" x14ac:dyDescent="0.25">
      <c r="A9" s="17" t="s">
        <v>324</v>
      </c>
      <c r="B9" s="18" t="s">
        <v>323</v>
      </c>
    </row>
    <row r="11" spans="1:10" ht="28.5" customHeight="1" x14ac:dyDescent="0.25">
      <c r="A11" s="362" t="s">
        <v>1</v>
      </c>
      <c r="B11" s="363" t="s">
        <v>1581</v>
      </c>
      <c r="C11" s="363" t="s">
        <v>1689</v>
      </c>
      <c r="D11" s="364" t="s">
        <v>1605</v>
      </c>
      <c r="E11" s="365" t="s">
        <v>1690</v>
      </c>
      <c r="F11" s="366" t="s">
        <v>1691</v>
      </c>
      <c r="G11" s="366" t="s">
        <v>1692</v>
      </c>
      <c r="H11" s="366" t="s">
        <v>1693</v>
      </c>
      <c r="I11" s="366" t="s">
        <v>1694</v>
      </c>
      <c r="J11" s="367" t="s">
        <v>1695</v>
      </c>
    </row>
    <row r="12" spans="1:10" ht="15" customHeight="1" x14ac:dyDescent="0.25">
      <c r="A12" s="368" t="s">
        <v>1696</v>
      </c>
      <c r="B12" s="369" t="s">
        <v>1697</v>
      </c>
      <c r="C12" s="370" t="s">
        <v>1698</v>
      </c>
      <c r="D12" s="371">
        <v>49</v>
      </c>
      <c r="E12" s="372" t="s">
        <v>323</v>
      </c>
      <c r="F12" s="373">
        <v>0</v>
      </c>
      <c r="G12" s="374" t="s">
        <v>323</v>
      </c>
      <c r="H12" s="373">
        <v>0</v>
      </c>
      <c r="I12" s="374" t="s">
        <v>323</v>
      </c>
      <c r="J12" s="373">
        <v>0</v>
      </c>
    </row>
    <row r="13" spans="1:10" ht="15" customHeight="1" x14ac:dyDescent="0.25">
      <c r="A13" s="375" t="s">
        <v>1699</v>
      </c>
      <c r="B13" s="47" t="s">
        <v>1700</v>
      </c>
      <c r="C13" s="291" t="s">
        <v>1701</v>
      </c>
      <c r="D13" s="376">
        <v>395.5</v>
      </c>
      <c r="E13" s="377" t="s">
        <v>323</v>
      </c>
      <c r="F13" s="226">
        <v>0</v>
      </c>
      <c r="G13" s="378" t="s">
        <v>323</v>
      </c>
      <c r="H13" s="226">
        <v>0</v>
      </c>
      <c r="I13" s="378" t="s">
        <v>323</v>
      </c>
      <c r="J13" s="226">
        <v>0</v>
      </c>
    </row>
    <row r="14" spans="1:10" ht="15" customHeight="1" x14ac:dyDescent="0.25">
      <c r="A14" s="375" t="s">
        <v>1702</v>
      </c>
      <c r="B14" s="47" t="s">
        <v>1703</v>
      </c>
      <c r="C14" s="291">
        <v>88101</v>
      </c>
      <c r="D14" s="376">
        <v>15181.52</v>
      </c>
      <c r="E14" s="377" t="s">
        <v>323</v>
      </c>
      <c r="F14" s="226">
        <v>0</v>
      </c>
      <c r="G14" s="378" t="s">
        <v>323</v>
      </c>
      <c r="H14" s="226">
        <v>0</v>
      </c>
      <c r="I14" s="378" t="s">
        <v>323</v>
      </c>
      <c r="J14" s="226">
        <v>0</v>
      </c>
    </row>
    <row r="15" spans="1:10" ht="15" customHeight="1" x14ac:dyDescent="0.25">
      <c r="A15" s="375" t="s">
        <v>1704</v>
      </c>
      <c r="B15" s="47" t="s">
        <v>1705</v>
      </c>
      <c r="C15" s="291" t="s">
        <v>1706</v>
      </c>
      <c r="D15" s="376">
        <v>523</v>
      </c>
      <c r="E15" s="377" t="s">
        <v>323</v>
      </c>
      <c r="F15" s="226">
        <v>0</v>
      </c>
      <c r="G15" s="378" t="s">
        <v>323</v>
      </c>
      <c r="H15" s="226">
        <v>0</v>
      </c>
      <c r="I15" s="378" t="s">
        <v>323</v>
      </c>
      <c r="J15" s="226">
        <v>0</v>
      </c>
    </row>
    <row r="16" spans="1:10" ht="15" customHeight="1" x14ac:dyDescent="0.25">
      <c r="A16" s="375" t="s">
        <v>1707</v>
      </c>
      <c r="B16" s="47" t="s">
        <v>1708</v>
      </c>
      <c r="C16" s="291">
        <v>78890</v>
      </c>
      <c r="D16" s="376">
        <v>10000</v>
      </c>
      <c r="E16" s="377" t="s">
        <v>323</v>
      </c>
      <c r="F16" s="226">
        <v>0</v>
      </c>
      <c r="G16" s="378" t="s">
        <v>323</v>
      </c>
      <c r="H16" s="226">
        <v>0</v>
      </c>
      <c r="I16" s="378" t="s">
        <v>323</v>
      </c>
      <c r="J16" s="226">
        <v>0</v>
      </c>
    </row>
    <row r="17" spans="1:10" ht="15" customHeight="1" x14ac:dyDescent="0.25">
      <c r="A17" s="375" t="s">
        <v>1709</v>
      </c>
      <c r="B17" s="47" t="s">
        <v>1710</v>
      </c>
      <c r="C17" s="291" t="s">
        <v>1711</v>
      </c>
      <c r="D17" s="376">
        <v>1200</v>
      </c>
      <c r="E17" s="377" t="s">
        <v>323</v>
      </c>
      <c r="F17" s="226">
        <v>0</v>
      </c>
      <c r="G17" s="378" t="s">
        <v>323</v>
      </c>
      <c r="H17" s="226">
        <v>0</v>
      </c>
      <c r="I17" s="378" t="s">
        <v>323</v>
      </c>
      <c r="J17" s="226">
        <v>0</v>
      </c>
    </row>
    <row r="18" spans="1:10" ht="15" customHeight="1" x14ac:dyDescent="0.25">
      <c r="A18" s="375" t="s">
        <v>1712</v>
      </c>
      <c r="B18" s="47" t="s">
        <v>1713</v>
      </c>
      <c r="C18" s="291" t="s">
        <v>1714</v>
      </c>
      <c r="D18" s="376">
        <v>0</v>
      </c>
      <c r="E18" s="377" t="s">
        <v>323</v>
      </c>
      <c r="F18" s="226">
        <v>0</v>
      </c>
      <c r="G18" s="378" t="s">
        <v>323</v>
      </c>
      <c r="H18" s="226">
        <v>0</v>
      </c>
      <c r="I18" s="378" t="s">
        <v>323</v>
      </c>
      <c r="J18" s="226">
        <v>0</v>
      </c>
    </row>
    <row r="19" spans="1:10" ht="15" customHeight="1" x14ac:dyDescent="0.25">
      <c r="A19" s="375" t="s">
        <v>1715</v>
      </c>
      <c r="B19" s="47" t="s">
        <v>1716</v>
      </c>
      <c r="C19" s="291" t="s">
        <v>1698</v>
      </c>
      <c r="D19" s="376" t="s">
        <v>323</v>
      </c>
      <c r="E19" s="377" t="s">
        <v>323</v>
      </c>
      <c r="F19" s="226" t="s">
        <v>323</v>
      </c>
      <c r="G19" s="378" t="s">
        <v>323</v>
      </c>
      <c r="H19" s="226" t="s">
        <v>323</v>
      </c>
      <c r="I19" s="378" t="s">
        <v>323</v>
      </c>
      <c r="J19" s="226" t="s">
        <v>323</v>
      </c>
    </row>
    <row r="20" spans="1:10" ht="15" customHeight="1" x14ac:dyDescent="0.25">
      <c r="A20" s="375" t="s">
        <v>1717</v>
      </c>
      <c r="B20" s="47" t="s">
        <v>1718</v>
      </c>
      <c r="C20" s="291" t="s">
        <v>1698</v>
      </c>
      <c r="D20" s="376" t="s">
        <v>323</v>
      </c>
      <c r="E20" s="377" t="s">
        <v>323</v>
      </c>
      <c r="F20" s="226" t="s">
        <v>323</v>
      </c>
      <c r="G20" s="378" t="s">
        <v>323</v>
      </c>
      <c r="H20" s="226" t="s">
        <v>323</v>
      </c>
      <c r="I20" s="378" t="s">
        <v>323</v>
      </c>
      <c r="J20" s="226" t="s">
        <v>323</v>
      </c>
    </row>
    <row r="21" spans="1:10" ht="15" customHeight="1" x14ac:dyDescent="0.25">
      <c r="A21" s="375" t="s">
        <v>1719</v>
      </c>
      <c r="B21" s="47" t="s">
        <v>1720</v>
      </c>
      <c r="C21" s="291" t="s">
        <v>1698</v>
      </c>
      <c r="D21" s="376" t="s">
        <v>323</v>
      </c>
      <c r="E21" s="377" t="s">
        <v>323</v>
      </c>
      <c r="F21" s="226" t="s">
        <v>323</v>
      </c>
      <c r="G21" s="378" t="s">
        <v>323</v>
      </c>
      <c r="H21" s="226" t="s">
        <v>323</v>
      </c>
      <c r="I21" s="378" t="s">
        <v>323</v>
      </c>
      <c r="J21" s="226" t="s">
        <v>323</v>
      </c>
    </row>
    <row r="22" spans="1:10" ht="15" customHeight="1" x14ac:dyDescent="0.25">
      <c r="A22" s="375" t="s">
        <v>1721</v>
      </c>
      <c r="B22" s="47" t="s">
        <v>1722</v>
      </c>
      <c r="C22" s="291" t="s">
        <v>1723</v>
      </c>
      <c r="D22" s="376">
        <v>74</v>
      </c>
      <c r="E22" s="377" t="s">
        <v>323</v>
      </c>
      <c r="F22" s="226">
        <v>0</v>
      </c>
      <c r="G22" s="378" t="s">
        <v>323</v>
      </c>
      <c r="H22" s="226">
        <v>0</v>
      </c>
      <c r="I22" s="378" t="s">
        <v>323</v>
      </c>
      <c r="J22" s="226">
        <v>0</v>
      </c>
    </row>
    <row r="23" spans="1:10" ht="15" customHeight="1" x14ac:dyDescent="0.25">
      <c r="A23" s="375" t="s">
        <v>1724</v>
      </c>
      <c r="B23" s="47" t="s">
        <v>1725</v>
      </c>
      <c r="C23" s="291" t="s">
        <v>1726</v>
      </c>
      <c r="D23" s="376">
        <v>76</v>
      </c>
      <c r="E23" s="377" t="s">
        <v>323</v>
      </c>
      <c r="F23" s="226">
        <v>0</v>
      </c>
      <c r="G23" s="378" t="s">
        <v>323</v>
      </c>
      <c r="H23" s="226">
        <v>0</v>
      </c>
      <c r="I23" s="378" t="s">
        <v>323</v>
      </c>
      <c r="J23" s="226">
        <v>0</v>
      </c>
    </row>
    <row r="24" spans="1:10" ht="15" customHeight="1" x14ac:dyDescent="0.25">
      <c r="A24" s="379" t="s">
        <v>1727</v>
      </c>
      <c r="B24" s="380" t="s">
        <v>1728</v>
      </c>
      <c r="C24" s="381" t="s">
        <v>1726</v>
      </c>
      <c r="D24" s="382">
        <v>76</v>
      </c>
      <c r="E24" s="383">
        <v>171</v>
      </c>
      <c r="F24" s="384">
        <v>12996</v>
      </c>
      <c r="G24" s="385">
        <v>171</v>
      </c>
      <c r="H24" s="384">
        <v>12996</v>
      </c>
      <c r="I24" s="385" t="s">
        <v>323</v>
      </c>
      <c r="J24" s="384">
        <v>22278.86</v>
      </c>
    </row>
    <row r="25" spans="1:10" ht="15" customHeight="1" x14ac:dyDescent="0.25">
      <c r="A25" s="386" t="s">
        <v>1729</v>
      </c>
      <c r="B25" s="692"/>
      <c r="C25" s="693"/>
      <c r="D25" s="693"/>
      <c r="E25" s="387"/>
      <c r="F25" s="388">
        <v>12996</v>
      </c>
      <c r="G25" s="389"/>
      <c r="H25" s="388">
        <v>12996</v>
      </c>
      <c r="I25" s="389"/>
      <c r="J25" s="390">
        <v>22278.86</v>
      </c>
    </row>
  </sheetData>
  <mergeCells count="1">
    <mergeCell ref="B25:D25"/>
  </mergeCells>
  <hyperlinks>
    <hyperlink ref="D4" location="'Rekapitulace'!B5" display="&lt;&lt;&lt; Zpět na rekapitulaci" xr:uid="{00000000-0004-0000-2300-000000000000}"/>
  </hyperlinks>
  <pageMargins left="0.7" right="0.7" top="0.78740157499999996" bottom="0.78740157499999996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G34"/>
  <sheetViews>
    <sheetView showGridLines="0" workbookViewId="0"/>
  </sheetViews>
  <sheetFormatPr defaultColWidth="12.140625" defaultRowHeight="15" customHeight="1" x14ac:dyDescent="0.25"/>
  <cols>
    <col min="1" max="1" width="25.5703125" customWidth="1"/>
    <col min="2" max="4" width="21.85546875" customWidth="1"/>
  </cols>
  <sheetData>
    <row r="1" spans="1:4" x14ac:dyDescent="0.25">
      <c r="A1" s="17" t="s">
        <v>1</v>
      </c>
      <c r="B1" s="18" t="s">
        <v>1826</v>
      </c>
    </row>
    <row r="2" spans="1:4" x14ac:dyDescent="0.25">
      <c r="A2" s="17" t="s">
        <v>0</v>
      </c>
      <c r="B2" s="18" t="s">
        <v>14</v>
      </c>
    </row>
    <row r="3" spans="1:4" x14ac:dyDescent="0.25">
      <c r="A3" s="17" t="s">
        <v>2</v>
      </c>
      <c r="B3" s="18" t="s">
        <v>72</v>
      </c>
    </row>
    <row r="4" spans="1:4" x14ac:dyDescent="0.25">
      <c r="A4" s="17" t="s">
        <v>315</v>
      </c>
      <c r="B4" s="18" t="s">
        <v>58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0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ht="27.75" customHeight="1" x14ac:dyDescent="0.25">
      <c r="A11" s="479"/>
      <c r="B11" s="480" t="s">
        <v>1805</v>
      </c>
      <c r="C11" s="480" t="s">
        <v>1806</v>
      </c>
      <c r="D11" s="480" t="s">
        <v>1807</v>
      </c>
    </row>
    <row r="12" spans="1:4" ht="15.75" customHeight="1" x14ac:dyDescent="0.25">
      <c r="A12" s="481" t="s">
        <v>1808</v>
      </c>
      <c r="B12" s="732"/>
      <c r="C12" s="733"/>
      <c r="D12" s="734"/>
    </row>
    <row r="13" spans="1:4" ht="15" customHeight="1" x14ac:dyDescent="0.25">
      <c r="A13" s="482" t="s">
        <v>1584</v>
      </c>
      <c r="B13" s="483">
        <v>0</v>
      </c>
      <c r="C13" s="484">
        <v>0</v>
      </c>
      <c r="D13" s="485" t="s">
        <v>323</v>
      </c>
    </row>
    <row r="14" spans="1:4" ht="15" customHeight="1" x14ac:dyDescent="0.25">
      <c r="A14" s="486" t="s">
        <v>1809</v>
      </c>
      <c r="B14" s="487">
        <v>0</v>
      </c>
      <c r="C14" s="192">
        <v>0</v>
      </c>
      <c r="D14" s="488" t="s">
        <v>323</v>
      </c>
    </row>
    <row r="15" spans="1:4" ht="15" customHeight="1" x14ac:dyDescent="0.25">
      <c r="A15" s="486" t="s">
        <v>433</v>
      </c>
      <c r="B15" s="489">
        <v>1.23</v>
      </c>
      <c r="C15" s="193">
        <v>1.23</v>
      </c>
      <c r="D15" s="490"/>
    </row>
    <row r="16" spans="1:4" ht="15" customHeight="1" x14ac:dyDescent="0.25">
      <c r="A16" s="486" t="s">
        <v>1810</v>
      </c>
      <c r="B16" s="487">
        <v>0</v>
      </c>
      <c r="C16" s="192" t="s">
        <v>323</v>
      </c>
      <c r="D16" s="488" t="s">
        <v>323</v>
      </c>
    </row>
    <row r="17" spans="1:7" ht="15" customHeight="1" x14ac:dyDescent="0.25">
      <c r="A17" s="486" t="s">
        <v>1811</v>
      </c>
      <c r="B17" s="491">
        <v>0</v>
      </c>
      <c r="C17" s="492">
        <v>0</v>
      </c>
      <c r="D17" s="493" t="s">
        <v>323</v>
      </c>
    </row>
    <row r="18" spans="1:7" ht="15" customHeight="1" x14ac:dyDescent="0.25">
      <c r="A18" s="494" t="s">
        <v>1812</v>
      </c>
      <c r="B18" s="495">
        <v>0</v>
      </c>
      <c r="C18" s="496" t="s">
        <v>323</v>
      </c>
      <c r="D18" s="497" t="s">
        <v>323</v>
      </c>
    </row>
    <row r="19" spans="1:7" ht="15" customHeight="1" x14ac:dyDescent="0.25">
      <c r="A19" s="498" t="s">
        <v>1813</v>
      </c>
      <c r="B19" s="729"/>
      <c r="C19" s="730"/>
      <c r="D19" s="731"/>
    </row>
    <row r="20" spans="1:7" ht="15" customHeight="1" x14ac:dyDescent="0.25">
      <c r="A20" s="499" t="s">
        <v>1584</v>
      </c>
      <c r="B20" s="500">
        <v>0</v>
      </c>
      <c r="C20" s="501">
        <v>0</v>
      </c>
      <c r="D20" s="502" t="s">
        <v>323</v>
      </c>
    </row>
    <row r="21" spans="1:7" ht="15" customHeight="1" x14ac:dyDescent="0.25">
      <c r="A21" s="499" t="s">
        <v>1809</v>
      </c>
      <c r="B21" s="503">
        <v>0</v>
      </c>
      <c r="C21" s="192">
        <v>0</v>
      </c>
      <c r="D21" s="488" t="s">
        <v>323</v>
      </c>
    </row>
    <row r="22" spans="1:7" ht="15" customHeight="1" x14ac:dyDescent="0.25">
      <c r="A22" s="499" t="s">
        <v>433</v>
      </c>
      <c r="B22" s="504">
        <v>1.23</v>
      </c>
      <c r="C22" s="193">
        <v>1.23</v>
      </c>
      <c r="D22" s="490"/>
    </row>
    <row r="23" spans="1:7" ht="15" customHeight="1" x14ac:dyDescent="0.25">
      <c r="A23" s="499" t="s">
        <v>1810</v>
      </c>
      <c r="B23" s="503">
        <v>0</v>
      </c>
      <c r="C23" s="192" t="s">
        <v>323</v>
      </c>
      <c r="D23" s="488" t="s">
        <v>323</v>
      </c>
      <c r="G23" s="505"/>
    </row>
    <row r="24" spans="1:7" ht="15" customHeight="1" x14ac:dyDescent="0.25">
      <c r="A24" s="506" t="s">
        <v>1811</v>
      </c>
      <c r="B24" s="507">
        <v>0</v>
      </c>
      <c r="C24" s="508">
        <v>0</v>
      </c>
      <c r="D24" s="509" t="s">
        <v>323</v>
      </c>
    </row>
    <row r="25" spans="1:7" ht="15" customHeight="1" x14ac:dyDescent="0.25">
      <c r="A25" s="510" t="s">
        <v>1812</v>
      </c>
      <c r="B25" s="511">
        <v>0</v>
      </c>
      <c r="C25" s="512" t="s">
        <v>323</v>
      </c>
      <c r="D25" s="513" t="s">
        <v>323</v>
      </c>
    </row>
    <row r="26" spans="1:7" ht="15" customHeight="1" x14ac:dyDescent="0.25">
      <c r="A26" s="514" t="s">
        <v>1814</v>
      </c>
      <c r="B26" s="735"/>
      <c r="C26" s="736"/>
      <c r="D26" s="737"/>
    </row>
    <row r="27" spans="1:7" ht="15" customHeight="1" x14ac:dyDescent="0.25">
      <c r="A27" s="515" t="s">
        <v>1584</v>
      </c>
      <c r="B27" s="500">
        <v>0</v>
      </c>
      <c r="C27" s="501">
        <v>0</v>
      </c>
      <c r="D27" s="502" t="s">
        <v>323</v>
      </c>
    </row>
    <row r="28" spans="1:7" ht="15" customHeight="1" x14ac:dyDescent="0.25">
      <c r="A28" s="515" t="s">
        <v>1809</v>
      </c>
      <c r="B28" s="503">
        <v>0</v>
      </c>
      <c r="C28" s="192">
        <v>0</v>
      </c>
      <c r="D28" s="488" t="s">
        <v>323</v>
      </c>
    </row>
    <row r="29" spans="1:7" ht="15" customHeight="1" x14ac:dyDescent="0.25">
      <c r="A29" s="515" t="s">
        <v>433</v>
      </c>
      <c r="B29" s="504">
        <v>1.23</v>
      </c>
      <c r="C29" s="193">
        <v>1.23</v>
      </c>
      <c r="D29" s="490"/>
    </row>
    <row r="30" spans="1:7" ht="15" customHeight="1" x14ac:dyDescent="0.25">
      <c r="A30" s="515" t="s">
        <v>1810</v>
      </c>
      <c r="B30" s="503">
        <v>0</v>
      </c>
      <c r="C30" s="192" t="s">
        <v>323</v>
      </c>
      <c r="D30" s="488" t="s">
        <v>323</v>
      </c>
    </row>
    <row r="31" spans="1:7" ht="15" customHeight="1" x14ac:dyDescent="0.25">
      <c r="A31" s="516" t="s">
        <v>1811</v>
      </c>
      <c r="B31" s="507">
        <v>0</v>
      </c>
      <c r="C31" s="508">
        <v>0</v>
      </c>
      <c r="D31" s="509" t="s">
        <v>323</v>
      </c>
    </row>
    <row r="32" spans="1:7" ht="15" customHeight="1" x14ac:dyDescent="0.25">
      <c r="A32" s="517" t="s">
        <v>1812</v>
      </c>
      <c r="B32" s="518">
        <v>0</v>
      </c>
      <c r="C32" s="512" t="s">
        <v>323</v>
      </c>
      <c r="D32" s="513" t="s">
        <v>323</v>
      </c>
    </row>
    <row r="33" spans="1:4" ht="15" customHeight="1" x14ac:dyDescent="0.25">
      <c r="A33" s="519"/>
      <c r="B33" s="519"/>
      <c r="C33" s="519"/>
      <c r="D33" s="519"/>
    </row>
    <row r="34" spans="1:4" ht="15" customHeight="1" x14ac:dyDescent="0.25">
      <c r="A34" s="73"/>
      <c r="B34" s="73"/>
      <c r="C34" s="73"/>
      <c r="D34" s="73"/>
    </row>
  </sheetData>
  <mergeCells count="3">
    <mergeCell ref="B19:D19"/>
    <mergeCell ref="B12:D12"/>
    <mergeCell ref="B26:D26"/>
  </mergeCells>
  <hyperlinks>
    <hyperlink ref="D4" location="'Rekapitulace'!B5" display="&lt;&lt;&lt; Zpět na rekapitulaci" xr:uid="{00000000-0004-0000-2400-000000000000}"/>
  </hyperlinks>
  <pageMargins left="0.7" right="0.7" top="0.78740157499999996" bottom="0.78740157499999996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H38"/>
  <sheetViews>
    <sheetView showGridLines="0" workbookViewId="0"/>
  </sheetViews>
  <sheetFormatPr defaultColWidth="12.140625" defaultRowHeight="15" customHeight="1" x14ac:dyDescent="0.25"/>
  <cols>
    <col min="1" max="1" width="25.85546875" customWidth="1"/>
    <col min="2" max="2" width="9.140625" customWidth="1"/>
    <col min="3" max="3" width="31.28515625" customWidth="1"/>
    <col min="4" max="4" width="10.42578125" customWidth="1"/>
    <col min="5" max="5" width="32" customWidth="1"/>
    <col min="6" max="6" width="12.140625" customWidth="1"/>
    <col min="7" max="7" width="20.140625" customWidth="1"/>
    <col min="8" max="8" width="3.85546875" customWidth="1"/>
  </cols>
  <sheetData>
    <row r="1" spans="1:8" x14ac:dyDescent="0.25">
      <c r="A1" s="17" t="s">
        <v>1</v>
      </c>
      <c r="B1" s="18" t="s">
        <v>1827</v>
      </c>
    </row>
    <row r="2" spans="1:8" x14ac:dyDescent="0.25">
      <c r="A2" s="17" t="s">
        <v>0</v>
      </c>
      <c r="B2" s="18" t="s">
        <v>74</v>
      </c>
    </row>
    <row r="3" spans="1:8" x14ac:dyDescent="0.25">
      <c r="A3" s="17" t="s">
        <v>2</v>
      </c>
      <c r="B3" s="18" t="s">
        <v>16</v>
      </c>
    </row>
    <row r="4" spans="1:8" x14ac:dyDescent="0.25">
      <c r="A4" s="17" t="s">
        <v>315</v>
      </c>
      <c r="B4" s="18" t="s">
        <v>17</v>
      </c>
      <c r="D4" s="19" t="s">
        <v>316</v>
      </c>
    </row>
    <row r="5" spans="1:8" x14ac:dyDescent="0.25">
      <c r="A5" s="17" t="s">
        <v>317</v>
      </c>
      <c r="B5" s="18" t="s">
        <v>318</v>
      </c>
    </row>
    <row r="6" spans="1:8" x14ac:dyDescent="0.25">
      <c r="A6" s="17" t="s">
        <v>319</v>
      </c>
      <c r="B6" s="18" t="s">
        <v>320</v>
      </c>
    </row>
    <row r="7" spans="1:8" x14ac:dyDescent="0.25">
      <c r="A7" s="17" t="s">
        <v>321</v>
      </c>
      <c r="B7" s="20">
        <v>3900</v>
      </c>
    </row>
    <row r="8" spans="1:8" x14ac:dyDescent="0.25">
      <c r="A8" s="17" t="s">
        <v>322</v>
      </c>
      <c r="B8" s="18" t="s">
        <v>323</v>
      </c>
    </row>
    <row r="9" spans="1:8" x14ac:dyDescent="0.25">
      <c r="A9" s="17" t="s">
        <v>324</v>
      </c>
      <c r="B9" s="18" t="s">
        <v>323</v>
      </c>
    </row>
    <row r="11" spans="1:8" ht="15" customHeight="1" x14ac:dyDescent="0.25">
      <c r="A11" s="578" t="s">
        <v>325</v>
      </c>
      <c r="B11" s="579"/>
      <c r="C11" s="579"/>
      <c r="D11" s="579"/>
      <c r="E11" s="579"/>
      <c r="F11" s="579"/>
      <c r="G11" s="579"/>
      <c r="H11" s="580"/>
    </row>
    <row r="12" spans="1:8" ht="15" customHeight="1" x14ac:dyDescent="0.25">
      <c r="A12" s="21"/>
      <c r="B12" s="22"/>
      <c r="C12" s="22"/>
      <c r="D12" s="22"/>
      <c r="E12" s="22"/>
      <c r="F12" s="22"/>
      <c r="G12" s="22"/>
      <c r="H12" s="23"/>
    </row>
    <row r="13" spans="1:8" ht="7.5" customHeight="1" x14ac:dyDescent="0.25">
      <c r="A13" s="21"/>
      <c r="B13" s="24"/>
      <c r="C13" s="25"/>
      <c r="D13" s="22"/>
      <c r="E13" s="22"/>
      <c r="F13" s="22"/>
      <c r="G13" s="22"/>
      <c r="H13" s="23"/>
    </row>
    <row r="14" spans="1:8" ht="15" customHeight="1" x14ac:dyDescent="0.25">
      <c r="A14" s="21"/>
      <c r="B14" s="26"/>
      <c r="C14" s="27"/>
      <c r="D14" s="28"/>
      <c r="E14" s="28"/>
      <c r="F14" s="28"/>
      <c r="G14" s="28"/>
      <c r="H14" s="23"/>
    </row>
    <row r="15" spans="1:8" ht="15" customHeight="1" x14ac:dyDescent="0.25">
      <c r="A15" s="29"/>
      <c r="B15" s="30" t="s">
        <v>326</v>
      </c>
      <c r="C15" s="31" t="s">
        <v>1</v>
      </c>
      <c r="D15" s="587" t="s">
        <v>327</v>
      </c>
      <c r="E15" s="587"/>
      <c r="F15" s="31" t="s">
        <v>328</v>
      </c>
      <c r="G15" s="31" t="s">
        <v>329</v>
      </c>
      <c r="H15" s="32"/>
    </row>
    <row r="16" spans="1:8" ht="15" customHeight="1" x14ac:dyDescent="0.25">
      <c r="A16" s="29"/>
      <c r="B16" s="588" t="s">
        <v>330</v>
      </c>
      <c r="C16" s="34" t="s">
        <v>331</v>
      </c>
      <c r="D16" s="584">
        <v>39</v>
      </c>
      <c r="E16" s="584"/>
      <c r="F16" s="36">
        <v>100</v>
      </c>
      <c r="G16" s="36">
        <v>3900</v>
      </c>
      <c r="H16" s="32"/>
    </row>
    <row r="17" spans="1:8" ht="15" customHeight="1" x14ac:dyDescent="0.25">
      <c r="A17" s="29"/>
      <c r="B17" s="588"/>
      <c r="C17" s="34" t="s">
        <v>331</v>
      </c>
      <c r="D17" s="584" t="s">
        <v>323</v>
      </c>
      <c r="E17" s="584"/>
      <c r="F17" s="36" t="s">
        <v>323</v>
      </c>
      <c r="G17" s="36" t="s">
        <v>323</v>
      </c>
      <c r="H17" s="32"/>
    </row>
    <row r="18" spans="1:8" ht="7.5" customHeight="1" x14ac:dyDescent="0.25">
      <c r="A18" s="21"/>
      <c r="B18" s="37"/>
      <c r="C18" s="38"/>
      <c r="D18" s="38"/>
      <c r="E18" s="39"/>
      <c r="F18" s="40"/>
      <c r="G18" s="40"/>
      <c r="H18" s="23"/>
    </row>
    <row r="19" spans="1:8" ht="15" customHeight="1" x14ac:dyDescent="0.25">
      <c r="A19" s="21"/>
      <c r="B19" s="24"/>
      <c r="C19" s="41"/>
      <c r="D19" s="42"/>
      <c r="E19" s="581" t="s">
        <v>331</v>
      </c>
      <c r="F19" s="581"/>
      <c r="G19" s="43">
        <v>3900</v>
      </c>
      <c r="H19" s="32"/>
    </row>
    <row r="20" spans="1:8" ht="15" customHeight="1" x14ac:dyDescent="0.25">
      <c r="A20" s="21"/>
      <c r="B20" s="26"/>
      <c r="C20" s="44"/>
      <c r="D20" s="28"/>
      <c r="E20" s="45"/>
      <c r="F20" s="45"/>
      <c r="G20" s="46"/>
      <c r="H20" s="23"/>
    </row>
    <row r="21" spans="1:8" ht="15" customHeight="1" x14ac:dyDescent="0.25">
      <c r="A21" s="29"/>
      <c r="B21" s="31" t="s">
        <v>326</v>
      </c>
      <c r="C21" s="31" t="s">
        <v>1</v>
      </c>
      <c r="D21" s="31" t="s">
        <v>332</v>
      </c>
      <c r="E21" s="587" t="s">
        <v>333</v>
      </c>
      <c r="F21" s="587"/>
      <c r="G21" s="31" t="s">
        <v>334</v>
      </c>
      <c r="H21" s="32"/>
    </row>
    <row r="22" spans="1:8" ht="15" customHeight="1" x14ac:dyDescent="0.25">
      <c r="A22" s="29"/>
      <c r="B22" s="588" t="s">
        <v>335</v>
      </c>
      <c r="C22" s="34" t="s">
        <v>336</v>
      </c>
      <c r="D22" s="47">
        <v>955</v>
      </c>
      <c r="E22" s="577">
        <v>1</v>
      </c>
      <c r="F22" s="577"/>
      <c r="G22" s="36">
        <v>0</v>
      </c>
      <c r="H22" s="32"/>
    </row>
    <row r="23" spans="1:8" ht="15" customHeight="1" x14ac:dyDescent="0.25">
      <c r="A23" s="29"/>
      <c r="B23" s="588"/>
      <c r="C23" s="34" t="s">
        <v>336</v>
      </c>
      <c r="D23" s="47">
        <v>955</v>
      </c>
      <c r="E23" s="577">
        <v>2</v>
      </c>
      <c r="F23" s="577"/>
      <c r="G23" s="36">
        <v>0</v>
      </c>
      <c r="H23" s="32"/>
    </row>
    <row r="24" spans="1:8" ht="15" customHeight="1" x14ac:dyDescent="0.25">
      <c r="A24" s="29"/>
      <c r="B24" s="588"/>
      <c r="C24" s="34" t="s">
        <v>336</v>
      </c>
      <c r="D24" s="47">
        <v>955</v>
      </c>
      <c r="E24" s="577">
        <v>3</v>
      </c>
      <c r="F24" s="577"/>
      <c r="G24" s="36">
        <v>0</v>
      </c>
      <c r="H24" s="32"/>
    </row>
    <row r="25" spans="1:8" ht="15" customHeight="1" x14ac:dyDescent="0.25">
      <c r="A25" s="29"/>
      <c r="B25" s="588"/>
      <c r="C25" s="34" t="s">
        <v>336</v>
      </c>
      <c r="D25" s="47">
        <v>955</v>
      </c>
      <c r="E25" s="585">
        <v>4</v>
      </c>
      <c r="F25" s="586"/>
      <c r="G25" s="36">
        <v>0</v>
      </c>
      <c r="H25" s="32"/>
    </row>
    <row r="26" spans="1:8" ht="7.5" customHeight="1" x14ac:dyDescent="0.25">
      <c r="A26" s="21"/>
      <c r="B26" s="48"/>
      <c r="C26" s="38"/>
      <c r="D26" s="38"/>
      <c r="E26" s="49"/>
      <c r="F26" s="49"/>
      <c r="G26" s="50"/>
      <c r="H26" s="23"/>
    </row>
    <row r="27" spans="1:8" ht="15" customHeight="1" x14ac:dyDescent="0.25">
      <c r="A27" s="21"/>
      <c r="B27" s="22"/>
      <c r="C27" s="41"/>
      <c r="D27" s="42"/>
      <c r="E27" s="582" t="s">
        <v>337</v>
      </c>
      <c r="F27" s="583"/>
      <c r="G27" s="43">
        <v>0</v>
      </c>
      <c r="H27" s="32"/>
    </row>
    <row r="28" spans="1:8" ht="15" customHeight="1" x14ac:dyDescent="0.25">
      <c r="A28" s="21"/>
      <c r="B28" s="28"/>
      <c r="C28" s="27"/>
      <c r="D28" s="27"/>
      <c r="E28" s="49"/>
      <c r="F28" s="49"/>
      <c r="G28" s="50"/>
      <c r="H28" s="23"/>
    </row>
    <row r="29" spans="1:8" ht="15" customHeight="1" x14ac:dyDescent="0.25">
      <c r="A29" s="29"/>
      <c r="B29" s="31" t="s">
        <v>326</v>
      </c>
      <c r="C29" s="31" t="s">
        <v>1</v>
      </c>
      <c r="D29" s="31" t="s">
        <v>332</v>
      </c>
      <c r="E29" s="587" t="s">
        <v>333</v>
      </c>
      <c r="F29" s="587"/>
      <c r="G29" s="31" t="s">
        <v>334</v>
      </c>
      <c r="H29" s="32"/>
    </row>
    <row r="30" spans="1:8" ht="15" customHeight="1" x14ac:dyDescent="0.25">
      <c r="A30" s="29"/>
      <c r="B30" s="588" t="s">
        <v>338</v>
      </c>
      <c r="C30" s="34" t="s">
        <v>339</v>
      </c>
      <c r="D30" s="47">
        <v>957</v>
      </c>
      <c r="E30" s="577">
        <v>1</v>
      </c>
      <c r="F30" s="577"/>
      <c r="G30" s="36">
        <v>0</v>
      </c>
      <c r="H30" s="32"/>
    </row>
    <row r="31" spans="1:8" ht="15" customHeight="1" x14ac:dyDescent="0.25">
      <c r="A31" s="29"/>
      <c r="B31" s="588"/>
      <c r="C31" s="34" t="s">
        <v>339</v>
      </c>
      <c r="D31" s="47">
        <v>957</v>
      </c>
      <c r="E31" s="577">
        <v>2</v>
      </c>
      <c r="F31" s="577"/>
      <c r="G31" s="36">
        <v>0</v>
      </c>
      <c r="H31" s="32"/>
    </row>
    <row r="32" spans="1:8" ht="15" customHeight="1" x14ac:dyDescent="0.25">
      <c r="A32" s="29"/>
      <c r="B32" s="588"/>
      <c r="C32" s="34" t="s">
        <v>339</v>
      </c>
      <c r="D32" s="47">
        <v>957</v>
      </c>
      <c r="E32" s="577">
        <v>3</v>
      </c>
      <c r="F32" s="577"/>
      <c r="G32" s="36">
        <v>0</v>
      </c>
      <c r="H32" s="32"/>
    </row>
    <row r="33" spans="1:8" ht="15" customHeight="1" x14ac:dyDescent="0.25">
      <c r="A33" s="29"/>
      <c r="B33" s="588"/>
      <c r="C33" s="34" t="s">
        <v>339</v>
      </c>
      <c r="D33" s="47">
        <v>957</v>
      </c>
      <c r="E33" s="577">
        <v>4</v>
      </c>
      <c r="F33" s="577"/>
      <c r="G33" s="36">
        <v>0</v>
      </c>
      <c r="H33" s="32"/>
    </row>
    <row r="34" spans="1:8" ht="7.5" customHeight="1" x14ac:dyDescent="0.25">
      <c r="A34" s="21"/>
      <c r="B34" s="48"/>
      <c r="C34" s="48"/>
      <c r="D34" s="38"/>
      <c r="E34" s="49"/>
      <c r="F34" s="49"/>
      <c r="G34" s="50"/>
      <c r="H34" s="23"/>
    </row>
    <row r="35" spans="1:8" ht="15" customHeight="1" x14ac:dyDescent="0.25">
      <c r="A35" s="21"/>
      <c r="B35" s="22"/>
      <c r="C35" s="41"/>
      <c r="D35" s="42"/>
      <c r="E35" s="582" t="s">
        <v>340</v>
      </c>
      <c r="F35" s="583"/>
      <c r="G35" s="43">
        <v>0</v>
      </c>
      <c r="H35" s="32"/>
    </row>
    <row r="36" spans="1:8" ht="15" customHeight="1" x14ac:dyDescent="0.25">
      <c r="A36" s="21"/>
      <c r="B36" s="22"/>
      <c r="C36" s="22"/>
      <c r="D36" s="25"/>
      <c r="E36" s="49"/>
      <c r="F36" s="49"/>
      <c r="G36" s="50"/>
      <c r="H36" s="23"/>
    </row>
    <row r="37" spans="1:8" ht="15" customHeight="1" x14ac:dyDescent="0.25">
      <c r="A37" s="21"/>
      <c r="B37" s="22"/>
      <c r="C37" s="41"/>
      <c r="D37" s="42"/>
      <c r="E37" s="575" t="s">
        <v>341</v>
      </c>
      <c r="F37" s="576"/>
      <c r="G37" s="43">
        <v>3900</v>
      </c>
      <c r="H37" s="32"/>
    </row>
    <row r="38" spans="1:8" ht="15" customHeight="1" x14ac:dyDescent="0.25">
      <c r="A38" s="51"/>
      <c r="B38" s="52"/>
      <c r="C38" s="52"/>
      <c r="D38" s="52"/>
      <c r="E38" s="53"/>
      <c r="F38" s="53"/>
      <c r="G38" s="53"/>
      <c r="H38" s="54"/>
    </row>
  </sheetData>
  <mergeCells count="21">
    <mergeCell ref="E24:F24"/>
    <mergeCell ref="E32:F32"/>
    <mergeCell ref="E21:F21"/>
    <mergeCell ref="E29:F29"/>
    <mergeCell ref="E22:F22"/>
    <mergeCell ref="E37:F37"/>
    <mergeCell ref="E30:F30"/>
    <mergeCell ref="A11:H11"/>
    <mergeCell ref="E19:F19"/>
    <mergeCell ref="E27:F27"/>
    <mergeCell ref="E35:F35"/>
    <mergeCell ref="D17:E17"/>
    <mergeCell ref="E25:F25"/>
    <mergeCell ref="E33:F33"/>
    <mergeCell ref="D15:E15"/>
    <mergeCell ref="B22:B25"/>
    <mergeCell ref="E23:F23"/>
    <mergeCell ref="D16:E16"/>
    <mergeCell ref="B16:B17"/>
    <mergeCell ref="B30:B33"/>
    <mergeCell ref="E31:F31"/>
  </mergeCells>
  <hyperlinks>
    <hyperlink ref="D4" location="'Rekapitulace'!B5" display="&lt;&lt;&lt; Zpět na rekapitulaci" xr:uid="{00000000-0004-0000-2500-000000000000}"/>
  </hyperlinks>
  <pageMargins left="0.7" right="0.7" top="0.78740157499999996" bottom="0.78740157499999996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Q13"/>
  <sheetViews>
    <sheetView showGridLines="0" workbookViewId="0"/>
  </sheetViews>
  <sheetFormatPr defaultColWidth="12.140625" defaultRowHeight="15" customHeight="1" x14ac:dyDescent="0.25"/>
  <cols>
    <col min="1" max="1" width="38.85546875" customWidth="1"/>
    <col min="2" max="2" width="16.28515625" customWidth="1"/>
    <col min="3" max="3" width="14.7109375" customWidth="1"/>
    <col min="4" max="4" width="14" customWidth="1"/>
    <col min="5" max="5" width="12.7109375" customWidth="1"/>
    <col min="6" max="6" width="13.85546875" customWidth="1"/>
    <col min="7" max="17" width="12.7109375" customWidth="1"/>
  </cols>
  <sheetData>
    <row r="1" spans="1:17" x14ac:dyDescent="0.25">
      <c r="A1" s="17" t="s">
        <v>1</v>
      </c>
      <c r="B1" s="18" t="s">
        <v>1828</v>
      </c>
    </row>
    <row r="2" spans="1:17" x14ac:dyDescent="0.25">
      <c r="A2" s="17" t="s">
        <v>0</v>
      </c>
      <c r="B2" s="18" t="s">
        <v>74</v>
      </c>
    </row>
    <row r="3" spans="1:17" x14ac:dyDescent="0.25">
      <c r="A3" s="17" t="s">
        <v>2</v>
      </c>
      <c r="B3" s="18" t="s">
        <v>16</v>
      </c>
    </row>
    <row r="4" spans="1:17" x14ac:dyDescent="0.25">
      <c r="A4" s="17" t="s">
        <v>315</v>
      </c>
      <c r="B4" s="18" t="s">
        <v>19</v>
      </c>
      <c r="D4" s="19" t="s">
        <v>316</v>
      </c>
    </row>
    <row r="5" spans="1:17" x14ac:dyDescent="0.25">
      <c r="A5" s="17" t="s">
        <v>317</v>
      </c>
      <c r="B5" s="18" t="s">
        <v>318</v>
      </c>
    </row>
    <row r="6" spans="1:17" x14ac:dyDescent="0.25">
      <c r="A6" s="17" t="s">
        <v>319</v>
      </c>
      <c r="B6" s="18" t="s">
        <v>320</v>
      </c>
    </row>
    <row r="7" spans="1:17" x14ac:dyDescent="0.25">
      <c r="A7" s="17" t="s">
        <v>321</v>
      </c>
      <c r="B7" s="20">
        <v>1426402</v>
      </c>
    </row>
    <row r="8" spans="1:17" x14ac:dyDescent="0.25">
      <c r="A8" s="17" t="s">
        <v>322</v>
      </c>
      <c r="B8" s="18" t="s">
        <v>323</v>
      </c>
    </row>
    <row r="9" spans="1:17" x14ac:dyDescent="0.25">
      <c r="A9" s="17" t="s">
        <v>324</v>
      </c>
      <c r="B9" s="18" t="s">
        <v>323</v>
      </c>
    </row>
    <row r="11" spans="1:17" x14ac:dyDescent="0.25">
      <c r="A11" s="55" t="s">
        <v>332</v>
      </c>
      <c r="B11" s="56" t="s">
        <v>343</v>
      </c>
      <c r="C11" s="56" t="s">
        <v>344</v>
      </c>
      <c r="D11" s="56" t="s">
        <v>345</v>
      </c>
      <c r="E11" s="56" t="s">
        <v>346</v>
      </c>
      <c r="F11" s="56" t="s">
        <v>347</v>
      </c>
      <c r="G11" s="56" t="s">
        <v>348</v>
      </c>
      <c r="H11" s="56" t="s">
        <v>349</v>
      </c>
      <c r="I11" s="56" t="s">
        <v>350</v>
      </c>
      <c r="J11" s="56" t="s">
        <v>351</v>
      </c>
      <c r="K11" s="56" t="s">
        <v>352</v>
      </c>
      <c r="L11" s="56" t="s">
        <v>353</v>
      </c>
      <c r="M11" s="56" t="s">
        <v>354</v>
      </c>
      <c r="N11" s="56" t="s">
        <v>355</v>
      </c>
      <c r="O11" s="56" t="s">
        <v>356</v>
      </c>
      <c r="P11" s="56" t="s">
        <v>357</v>
      </c>
      <c r="Q11" s="56" t="s">
        <v>358</v>
      </c>
    </row>
    <row r="12" spans="1:17" x14ac:dyDescent="0.25">
      <c r="A12" s="57" t="s">
        <v>359</v>
      </c>
      <c r="B12" s="58" t="s">
        <v>360</v>
      </c>
      <c r="C12" s="58" t="s">
        <v>361</v>
      </c>
      <c r="D12" s="59">
        <v>0</v>
      </c>
      <c r="E12" s="60">
        <v>0</v>
      </c>
      <c r="F12" s="60">
        <v>0</v>
      </c>
      <c r="G12" s="60">
        <v>0</v>
      </c>
      <c r="H12" s="60">
        <v>619</v>
      </c>
      <c r="I12" s="60">
        <v>50</v>
      </c>
      <c r="J12" s="60">
        <v>0</v>
      </c>
      <c r="K12" s="60">
        <v>0</v>
      </c>
      <c r="L12" s="60">
        <v>0</v>
      </c>
      <c r="M12" s="60">
        <v>0</v>
      </c>
      <c r="N12" s="60">
        <v>1311834.32</v>
      </c>
      <c r="O12" s="60">
        <v>114567.5</v>
      </c>
      <c r="P12" s="60">
        <v>0</v>
      </c>
      <c r="Q12" s="60">
        <v>1426401.82</v>
      </c>
    </row>
    <row r="13" spans="1:17" x14ac:dyDescent="0.25">
      <c r="A13" s="61" t="s">
        <v>310</v>
      </c>
      <c r="B13" s="62"/>
      <c r="C13" s="62"/>
      <c r="D13" s="63"/>
      <c r="E13" s="64">
        <v>0</v>
      </c>
      <c r="F13" s="64">
        <v>0</v>
      </c>
      <c r="G13" s="64">
        <v>0</v>
      </c>
      <c r="H13" s="64">
        <v>619</v>
      </c>
      <c r="I13" s="64">
        <v>50</v>
      </c>
      <c r="J13" s="64">
        <v>0</v>
      </c>
      <c r="K13" s="64">
        <v>0</v>
      </c>
      <c r="L13" s="64">
        <v>0</v>
      </c>
      <c r="M13" s="64">
        <v>0</v>
      </c>
      <c r="N13" s="64">
        <v>1311834.32</v>
      </c>
      <c r="O13" s="64">
        <v>114567.5</v>
      </c>
      <c r="P13" s="64">
        <v>0</v>
      </c>
      <c r="Q13" s="64">
        <v>1426401.82</v>
      </c>
    </row>
  </sheetData>
  <hyperlinks>
    <hyperlink ref="D4" location="'Rekapitulace'!B5" display="&lt;&lt;&lt; Zpět na rekapitulaci" xr:uid="{00000000-0004-0000-2600-000000000000}"/>
  </hyperlinks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47"/>
  <sheetViews>
    <sheetView showGridLines="0" topLeftCell="A4" workbookViewId="0"/>
  </sheetViews>
  <sheetFormatPr defaultColWidth="12.140625" defaultRowHeight="15" customHeight="1" x14ac:dyDescent="0.25"/>
  <cols>
    <col min="1" max="1" width="25" customWidth="1"/>
    <col min="2" max="2" width="14.5703125" customWidth="1"/>
    <col min="3" max="3" width="14.28515625" customWidth="1"/>
    <col min="4" max="4" width="12.7109375" customWidth="1"/>
    <col min="5" max="5" width="18.7109375" customWidth="1"/>
    <col min="6" max="6" width="12.140625" customWidth="1"/>
    <col min="7" max="7" width="12.28515625" customWidth="1"/>
    <col min="8" max="8" width="14.42578125" customWidth="1"/>
    <col min="9" max="9" width="13.140625" customWidth="1"/>
    <col min="10" max="10" width="12.28515625" customWidth="1"/>
    <col min="11" max="11" width="11.140625" customWidth="1"/>
  </cols>
  <sheetData>
    <row r="1" spans="1:11" x14ac:dyDescent="0.25">
      <c r="A1" s="17" t="s">
        <v>1</v>
      </c>
      <c r="B1" s="18" t="s">
        <v>362</v>
      </c>
    </row>
    <row r="2" spans="1:11" x14ac:dyDescent="0.25">
      <c r="A2" s="17" t="s">
        <v>0</v>
      </c>
      <c r="B2" s="18" t="s">
        <v>14</v>
      </c>
    </row>
    <row r="3" spans="1:11" x14ac:dyDescent="0.25">
      <c r="A3" s="17" t="s">
        <v>2</v>
      </c>
      <c r="B3" s="18" t="s">
        <v>21</v>
      </c>
    </row>
    <row r="4" spans="1:11" x14ac:dyDescent="0.25">
      <c r="A4" s="17" t="s">
        <v>315</v>
      </c>
      <c r="B4" s="18" t="s">
        <v>22</v>
      </c>
      <c r="D4" s="19" t="s">
        <v>316</v>
      </c>
    </row>
    <row r="5" spans="1:11" x14ac:dyDescent="0.25">
      <c r="A5" s="17" t="s">
        <v>317</v>
      </c>
      <c r="B5" s="18" t="s">
        <v>318</v>
      </c>
    </row>
    <row r="6" spans="1:11" x14ac:dyDescent="0.25">
      <c r="A6" s="17" t="s">
        <v>319</v>
      </c>
      <c r="B6" s="18" t="s">
        <v>320</v>
      </c>
    </row>
    <row r="7" spans="1:11" x14ac:dyDescent="0.25">
      <c r="A7" s="17" t="s">
        <v>321</v>
      </c>
      <c r="B7" s="20">
        <v>521506142</v>
      </c>
    </row>
    <row r="8" spans="1:11" x14ac:dyDescent="0.25">
      <c r="A8" s="17" t="s">
        <v>322</v>
      </c>
      <c r="B8" s="18" t="s">
        <v>323</v>
      </c>
    </row>
    <row r="9" spans="1:11" x14ac:dyDescent="0.25">
      <c r="A9" s="17" t="s">
        <v>324</v>
      </c>
      <c r="B9" s="18" t="s">
        <v>323</v>
      </c>
    </row>
    <row r="11" spans="1:11" ht="20.25" customHeight="1" x14ac:dyDescent="0.25">
      <c r="A11" s="65" t="s">
        <v>363</v>
      </c>
      <c r="B11" s="66" t="s">
        <v>364</v>
      </c>
      <c r="C11" s="67"/>
      <c r="D11" s="68"/>
      <c r="E11" s="68"/>
      <c r="F11" s="68"/>
      <c r="G11" s="68"/>
      <c r="H11" s="68"/>
      <c r="I11" s="68"/>
      <c r="J11" s="68"/>
      <c r="K11" s="68"/>
    </row>
    <row r="12" spans="1:11" ht="15" customHeight="1" x14ac:dyDescent="0.25">
      <c r="A12" s="69" t="s">
        <v>365</v>
      </c>
      <c r="B12" s="70">
        <v>1558129368</v>
      </c>
      <c r="C12" s="67"/>
      <c r="D12" s="68"/>
      <c r="E12" s="68"/>
      <c r="F12" s="68"/>
      <c r="G12" s="68"/>
      <c r="H12" s="68"/>
      <c r="I12" s="68"/>
      <c r="J12" s="68"/>
      <c r="K12" s="68"/>
    </row>
    <row r="13" spans="1:11" ht="15" customHeight="1" x14ac:dyDescent="0.25">
      <c r="A13" s="71" t="s">
        <v>366</v>
      </c>
      <c r="B13" s="72">
        <v>965091</v>
      </c>
      <c r="C13" s="67"/>
      <c r="D13" s="68"/>
      <c r="E13" s="73"/>
      <c r="F13" s="68"/>
      <c r="G13" s="68"/>
      <c r="H13" s="68"/>
      <c r="I13" s="68"/>
      <c r="J13" s="68"/>
      <c r="K13" s="68"/>
    </row>
    <row r="14" spans="1:11" ht="15" customHeight="1" x14ac:dyDescent="0.25">
      <c r="A14" s="71" t="s">
        <v>367</v>
      </c>
      <c r="B14" s="72">
        <v>1422960</v>
      </c>
      <c r="C14" s="67"/>
      <c r="D14" s="68"/>
      <c r="E14" s="68"/>
      <c r="F14" s="68"/>
      <c r="G14" s="68"/>
      <c r="H14" s="68"/>
      <c r="I14" s="74"/>
      <c r="J14" s="74"/>
      <c r="K14" s="74"/>
    </row>
    <row r="15" spans="1:11" ht="18.75" x14ac:dyDescent="0.25">
      <c r="A15" s="75" t="s">
        <v>368</v>
      </c>
      <c r="B15" s="76">
        <v>57018355</v>
      </c>
      <c r="C15" s="77"/>
      <c r="D15" s="74"/>
      <c r="E15" s="74"/>
      <c r="F15" s="74"/>
      <c r="G15" s="74"/>
      <c r="H15" s="78"/>
      <c r="I15" s="596" t="s">
        <v>369</v>
      </c>
      <c r="J15" s="597"/>
      <c r="K15" s="598"/>
    </row>
    <row r="16" spans="1:11" ht="22.5" customHeight="1" x14ac:dyDescent="0.25">
      <c r="A16" s="65" t="s">
        <v>370</v>
      </c>
      <c r="B16" s="79" t="s">
        <v>371</v>
      </c>
      <c r="C16" s="79" t="s">
        <v>372</v>
      </c>
      <c r="D16" s="80" t="s">
        <v>6</v>
      </c>
      <c r="E16" s="81" t="s">
        <v>373</v>
      </c>
      <c r="F16" s="79" t="s">
        <v>371</v>
      </c>
      <c r="G16" s="79" t="s">
        <v>372</v>
      </c>
      <c r="H16" s="80" t="s">
        <v>371</v>
      </c>
      <c r="I16" s="82" t="s">
        <v>4</v>
      </c>
      <c r="J16" s="83" t="s">
        <v>372</v>
      </c>
      <c r="K16" s="84" t="s">
        <v>6</v>
      </c>
    </row>
    <row r="17" spans="1:20" ht="15" customHeight="1" x14ac:dyDescent="0.25">
      <c r="A17" s="85" t="s">
        <v>374</v>
      </c>
      <c r="B17" s="86">
        <v>5675.21382902</v>
      </c>
      <c r="C17" s="86">
        <v>5675.21382902</v>
      </c>
      <c r="D17" s="87">
        <v>9728.93799260571</v>
      </c>
      <c r="E17" s="85" t="s">
        <v>375</v>
      </c>
      <c r="F17" s="86">
        <v>9784.0493514999998</v>
      </c>
      <c r="G17" s="86">
        <v>5689.09643246</v>
      </c>
      <c r="H17" s="87">
        <v>9784.0493514999998</v>
      </c>
      <c r="I17" s="88">
        <v>58.004754730207203</v>
      </c>
      <c r="J17" s="89">
        <v>99.7559787638545</v>
      </c>
      <c r="K17" s="90">
        <v>99.436722394640796</v>
      </c>
    </row>
    <row r="18" spans="1:20" ht="15" customHeight="1" x14ac:dyDescent="0.25">
      <c r="A18" s="71" t="s">
        <v>376</v>
      </c>
      <c r="B18" s="91">
        <v>5883</v>
      </c>
      <c r="C18" s="91">
        <v>5883</v>
      </c>
      <c r="D18" s="92">
        <v>10085</v>
      </c>
      <c r="E18" s="71" t="s">
        <v>377</v>
      </c>
      <c r="F18" s="91">
        <v>11028</v>
      </c>
      <c r="G18" s="91">
        <v>6362</v>
      </c>
      <c r="H18" s="92">
        <v>11028</v>
      </c>
      <c r="I18" s="93">
        <v>53.346028291621302</v>
      </c>
      <c r="J18" s="94">
        <v>92.470921093995599</v>
      </c>
      <c r="K18" s="95">
        <v>91.449038810301005</v>
      </c>
      <c r="O18" s="73"/>
    </row>
    <row r="19" spans="1:20" ht="15" customHeight="1" x14ac:dyDescent="0.25">
      <c r="A19" s="71" t="s">
        <v>378</v>
      </c>
      <c r="B19" s="96">
        <v>0.96468023610742804</v>
      </c>
      <c r="C19" s="96">
        <v>0.96468023610742804</v>
      </c>
      <c r="D19" s="97">
        <v>0.964693901101211</v>
      </c>
      <c r="E19" s="71" t="s">
        <v>379</v>
      </c>
      <c r="F19" s="96">
        <v>0.88720070289263697</v>
      </c>
      <c r="G19" s="96">
        <v>0.89423081302420604</v>
      </c>
      <c r="H19" s="97">
        <v>0.88720070289263697</v>
      </c>
      <c r="I19" s="98">
        <v>108.733033344335</v>
      </c>
      <c r="J19" s="99">
        <v>107.878214668646</v>
      </c>
      <c r="K19" s="100">
        <v>108.734573581368</v>
      </c>
    </row>
    <row r="20" spans="1:20" ht="15" customHeight="1" x14ac:dyDescent="0.25">
      <c r="A20" s="101" t="s">
        <v>380</v>
      </c>
      <c r="B20" s="102">
        <v>1058.82178335</v>
      </c>
      <c r="C20" s="102">
        <v>1058.82178335</v>
      </c>
      <c r="D20" s="103">
        <v>1815.12305717143</v>
      </c>
      <c r="E20" s="101" t="s">
        <v>381</v>
      </c>
      <c r="F20" s="102">
        <v>2495.5835037299998</v>
      </c>
      <c r="G20" s="102">
        <v>1486.99407707</v>
      </c>
      <c r="H20" s="103">
        <v>2495.5835037299998</v>
      </c>
      <c r="I20" s="93">
        <v>42.4278242650443</v>
      </c>
      <c r="J20" s="94">
        <v>71.205514512628199</v>
      </c>
      <c r="K20" s="95">
        <v>72.733413025790298</v>
      </c>
    </row>
    <row r="21" spans="1:20" ht="15" customHeight="1" x14ac:dyDescent="0.25">
      <c r="A21" s="101" t="s">
        <v>382</v>
      </c>
      <c r="B21" s="104">
        <v>477</v>
      </c>
      <c r="C21" s="104">
        <v>477</v>
      </c>
      <c r="D21" s="105">
        <v>818</v>
      </c>
      <c r="E21" s="101" t="s">
        <v>383</v>
      </c>
      <c r="F21" s="104">
        <v>1017</v>
      </c>
      <c r="G21" s="104">
        <v>595</v>
      </c>
      <c r="H21" s="105">
        <v>1017</v>
      </c>
      <c r="I21" s="93">
        <v>46.902654867256601</v>
      </c>
      <c r="J21" s="94">
        <v>80.168067226890798</v>
      </c>
      <c r="K21" s="95">
        <v>80.432645034415003</v>
      </c>
    </row>
    <row r="22" spans="1:20" ht="15" customHeight="1" x14ac:dyDescent="0.25">
      <c r="A22" s="101" t="s">
        <v>384</v>
      </c>
      <c r="B22" s="102">
        <v>2.2197521663522002</v>
      </c>
      <c r="C22" s="102">
        <v>2.2197521663522002</v>
      </c>
      <c r="D22" s="103">
        <v>2.21897684250786</v>
      </c>
      <c r="E22" s="101" t="s">
        <v>385</v>
      </c>
      <c r="F22" s="102">
        <v>2.4538677519469001</v>
      </c>
      <c r="G22" s="102">
        <v>2.49914970936134</v>
      </c>
      <c r="H22" s="103">
        <v>2.4538677519469001</v>
      </c>
      <c r="I22" s="98">
        <v>90.459323433018994</v>
      </c>
      <c r="J22" s="99">
        <v>88.820295880532001</v>
      </c>
      <c r="K22" s="100">
        <v>90.427727441599899</v>
      </c>
    </row>
    <row r="23" spans="1:20" ht="15" customHeight="1" x14ac:dyDescent="0.25">
      <c r="A23" s="71" t="s">
        <v>386</v>
      </c>
      <c r="B23" s="96">
        <v>6734.0356123700003</v>
      </c>
      <c r="C23" s="96">
        <v>6734.0356123700003</v>
      </c>
      <c r="D23" s="97">
        <v>11544.061049777099</v>
      </c>
      <c r="E23" s="71" t="s">
        <v>387</v>
      </c>
      <c r="F23" s="96">
        <v>12279.63285523</v>
      </c>
      <c r="G23" s="96">
        <v>7176.0905095300004</v>
      </c>
      <c r="H23" s="97">
        <v>12279.63285523</v>
      </c>
      <c r="I23" s="106">
        <v>54.8390631198873</v>
      </c>
      <c r="J23" s="107">
        <v>93.839892395825501</v>
      </c>
      <c r="K23" s="108">
        <v>94.009822491234999</v>
      </c>
    </row>
    <row r="24" spans="1:20" ht="18" x14ac:dyDescent="0.25">
      <c r="A24" s="75" t="s">
        <v>388</v>
      </c>
      <c r="B24" s="109">
        <v>6360</v>
      </c>
      <c r="C24" s="110">
        <v>6360</v>
      </c>
      <c r="D24" s="111">
        <v>10903</v>
      </c>
      <c r="E24" s="112" t="s">
        <v>389</v>
      </c>
      <c r="F24" s="109">
        <v>12045</v>
      </c>
      <c r="G24" s="109">
        <v>6957</v>
      </c>
      <c r="H24" s="113">
        <v>12045</v>
      </c>
      <c r="I24" s="114">
        <v>52.801992528019902</v>
      </c>
      <c r="J24" s="115">
        <v>91.418714963346304</v>
      </c>
      <c r="K24" s="116">
        <v>90.5188875051889</v>
      </c>
    </row>
    <row r="25" spans="1:20" ht="18" x14ac:dyDescent="0.35">
      <c r="A25" s="117" t="s">
        <v>390</v>
      </c>
      <c r="B25" s="118">
        <v>1.1000000000000001</v>
      </c>
      <c r="C25" s="119"/>
      <c r="D25" s="120"/>
      <c r="E25" s="121" t="s">
        <v>391</v>
      </c>
      <c r="F25" s="589">
        <v>29447.75033685</v>
      </c>
      <c r="G25" s="589"/>
      <c r="H25" s="590"/>
      <c r="I25" s="591"/>
      <c r="J25" s="592"/>
      <c r="K25" s="122"/>
    </row>
    <row r="26" spans="1:20" ht="22.5" customHeight="1" x14ac:dyDescent="0.25">
      <c r="A26" s="65" t="s">
        <v>392</v>
      </c>
      <c r="B26" s="79" t="s">
        <v>4</v>
      </c>
      <c r="C26" s="123" t="s">
        <v>372</v>
      </c>
      <c r="D26" s="124" t="s">
        <v>6</v>
      </c>
      <c r="E26" s="599" t="s">
        <v>393</v>
      </c>
      <c r="F26" s="600"/>
      <c r="G26" s="600"/>
      <c r="H26" s="601"/>
      <c r="I26" s="125"/>
      <c r="J26" s="126"/>
      <c r="K26" s="126"/>
      <c r="T26" s="73"/>
    </row>
    <row r="27" spans="1:20" ht="15" customHeight="1" x14ac:dyDescent="0.25">
      <c r="A27" s="69" t="s">
        <v>394</v>
      </c>
      <c r="B27" s="127">
        <v>1</v>
      </c>
      <c r="C27" s="127">
        <v>1</v>
      </c>
      <c r="D27" s="128">
        <v>1</v>
      </c>
      <c r="E27" s="129"/>
      <c r="F27" s="130" t="s">
        <v>395</v>
      </c>
      <c r="G27" s="130" t="s">
        <v>396</v>
      </c>
      <c r="H27" s="131"/>
      <c r="I27" s="132"/>
      <c r="J27" s="133"/>
      <c r="K27" s="133"/>
    </row>
    <row r="28" spans="1:20" ht="15" customHeight="1" x14ac:dyDescent="0.25">
      <c r="A28" s="71" t="s">
        <v>397</v>
      </c>
      <c r="B28" s="96">
        <v>6734.0356123700003</v>
      </c>
      <c r="C28" s="96">
        <v>6734.0356123700003</v>
      </c>
      <c r="D28" s="97">
        <v>11544.061049777099</v>
      </c>
      <c r="E28" s="134" t="s">
        <v>398</v>
      </c>
      <c r="F28" s="135">
        <v>477</v>
      </c>
      <c r="G28" s="135">
        <v>1017</v>
      </c>
      <c r="H28" s="136"/>
      <c r="I28" s="132"/>
      <c r="J28" s="133"/>
      <c r="K28" s="133"/>
    </row>
    <row r="29" spans="1:20" ht="15" customHeight="1" x14ac:dyDescent="0.25">
      <c r="A29" s="101" t="s">
        <v>374</v>
      </c>
      <c r="B29" s="102" t="s">
        <v>323</v>
      </c>
      <c r="C29" s="102" t="s">
        <v>323</v>
      </c>
      <c r="D29" s="103" t="s">
        <v>323</v>
      </c>
      <c r="E29" s="134" t="s">
        <v>399</v>
      </c>
      <c r="F29" s="135">
        <v>6360</v>
      </c>
      <c r="G29" s="135">
        <v>12045</v>
      </c>
      <c r="H29" s="136"/>
      <c r="I29" s="132"/>
      <c r="J29" s="133"/>
      <c r="K29" s="133"/>
    </row>
    <row r="30" spans="1:20" ht="15" customHeight="1" x14ac:dyDescent="0.25">
      <c r="A30" s="101" t="s">
        <v>400</v>
      </c>
      <c r="B30" s="102" t="s">
        <v>323</v>
      </c>
      <c r="C30" s="102" t="s">
        <v>323</v>
      </c>
      <c r="D30" s="103" t="s">
        <v>323</v>
      </c>
      <c r="E30" s="137" t="s">
        <v>401</v>
      </c>
      <c r="F30" s="138">
        <v>7.5</v>
      </c>
      <c r="G30" s="138">
        <v>8.4433374844333695</v>
      </c>
      <c r="H30" s="139"/>
      <c r="I30" s="132"/>
      <c r="J30" s="133"/>
      <c r="K30" s="133"/>
    </row>
    <row r="31" spans="1:20" ht="15" customHeight="1" x14ac:dyDescent="0.25">
      <c r="A31" s="71" t="s">
        <v>402</v>
      </c>
      <c r="B31" s="91">
        <v>932962200.32631195</v>
      </c>
      <c r="C31" s="91">
        <v>547261506.21841002</v>
      </c>
      <c r="D31" s="92">
        <v>932962200.32631195</v>
      </c>
      <c r="E31" s="605"/>
      <c r="F31" s="606"/>
      <c r="G31" s="606"/>
      <c r="H31" s="607"/>
      <c r="I31" s="140"/>
      <c r="J31" s="133"/>
      <c r="K31" s="133"/>
    </row>
    <row r="32" spans="1:20" ht="18" x14ac:dyDescent="0.35">
      <c r="A32" s="141" t="s">
        <v>403</v>
      </c>
      <c r="B32" s="110">
        <v>674105636.07392502</v>
      </c>
      <c r="C32" s="110">
        <v>395420163.45260799</v>
      </c>
      <c r="D32" s="111">
        <v>674105636.07392502</v>
      </c>
      <c r="E32" s="142" t="s">
        <v>404</v>
      </c>
      <c r="F32" s="143">
        <v>0.55958227673354399</v>
      </c>
      <c r="G32" s="143">
        <v>0.95754992240638304</v>
      </c>
      <c r="H32" s="143">
        <v>0.95928390297179</v>
      </c>
      <c r="I32" s="144"/>
      <c r="J32" s="133"/>
      <c r="K32" s="145"/>
    </row>
    <row r="33" spans="1:11" ht="18" x14ac:dyDescent="0.35">
      <c r="A33" s="146" t="s">
        <v>405</v>
      </c>
      <c r="B33" s="147">
        <v>521506142.41493398</v>
      </c>
      <c r="C33" s="147">
        <v>523467243.06543899</v>
      </c>
      <c r="D33" s="148">
        <v>894010529.85417295</v>
      </c>
      <c r="E33" s="593" t="s">
        <v>406</v>
      </c>
      <c r="F33" s="594"/>
      <c r="G33" s="594"/>
      <c r="H33" s="595"/>
      <c r="I33" s="132"/>
      <c r="J33" s="133"/>
      <c r="K33" s="133"/>
    </row>
    <row r="34" spans="1:11" ht="27.75" customHeight="1" x14ac:dyDescent="0.25">
      <c r="A34" s="149" t="s">
        <v>407</v>
      </c>
      <c r="B34" s="150">
        <v>55.9557682310733</v>
      </c>
      <c r="C34" s="150">
        <v>56.1661874084377</v>
      </c>
      <c r="D34" s="150">
        <v>95.924174110411499</v>
      </c>
      <c r="E34" s="602" t="s">
        <v>408</v>
      </c>
      <c r="F34" s="603"/>
      <c r="G34" s="603"/>
      <c r="H34" s="604"/>
      <c r="I34" s="132"/>
      <c r="J34" s="133"/>
      <c r="K34" s="133"/>
    </row>
    <row r="35" spans="1:11" ht="27.75" customHeight="1" x14ac:dyDescent="0.25">
      <c r="A35" s="151" t="s">
        <v>409</v>
      </c>
      <c r="B35" s="152">
        <v>32.640864801459401</v>
      </c>
      <c r="C35" s="152">
        <v>32.763609321588703</v>
      </c>
      <c r="D35" s="152">
        <v>95.924174110411499</v>
      </c>
      <c r="E35" s="616" t="s">
        <v>410</v>
      </c>
      <c r="F35" s="617"/>
      <c r="G35" s="617"/>
      <c r="H35" s="618"/>
      <c r="I35" s="132"/>
      <c r="J35" s="133"/>
      <c r="K35" s="133"/>
    </row>
    <row r="36" spans="1:11" ht="15" customHeight="1" x14ac:dyDescent="0.25">
      <c r="A36" s="153" t="s">
        <v>411</v>
      </c>
      <c r="B36" s="109">
        <v>543664980.44034898</v>
      </c>
      <c r="C36" s="109">
        <v>543664980.44034898</v>
      </c>
      <c r="D36" s="109">
        <v>931997109.32631195</v>
      </c>
      <c r="E36" s="619" t="s">
        <v>412</v>
      </c>
      <c r="F36" s="620"/>
      <c r="G36" s="620"/>
      <c r="H36" s="621"/>
      <c r="I36" s="132"/>
      <c r="J36" s="133"/>
      <c r="K36" s="133"/>
    </row>
    <row r="37" spans="1:11" ht="15" customHeight="1" x14ac:dyDescent="0.25">
      <c r="A37" s="608"/>
      <c r="B37" s="609"/>
      <c r="C37" s="609"/>
      <c r="D37" s="609"/>
      <c r="E37" s="610"/>
      <c r="F37" s="610"/>
      <c r="G37" s="610"/>
      <c r="H37" s="610"/>
      <c r="I37" s="133"/>
      <c r="J37" s="133"/>
      <c r="K37" s="133"/>
    </row>
    <row r="38" spans="1:11" ht="15" customHeight="1" x14ac:dyDescent="0.25">
      <c r="A38" s="149" t="s">
        <v>413</v>
      </c>
      <c r="B38" s="150" t="s">
        <v>323</v>
      </c>
      <c r="C38" s="154">
        <v>7032.5686993394002</v>
      </c>
      <c r="D38" s="155">
        <v>12034.0401981254</v>
      </c>
      <c r="E38" s="613"/>
      <c r="F38" s="614"/>
      <c r="G38" s="614"/>
      <c r="H38" s="614"/>
      <c r="I38" s="133"/>
      <c r="J38" s="133"/>
      <c r="K38" s="133"/>
    </row>
    <row r="39" spans="1:11" ht="27.75" customHeight="1" x14ac:dyDescent="0.25">
      <c r="A39" s="151" t="s">
        <v>414</v>
      </c>
      <c r="B39" s="152" t="s">
        <v>323</v>
      </c>
      <c r="C39" s="156">
        <v>-298.53308696940002</v>
      </c>
      <c r="D39" s="157">
        <v>-489.979148348259</v>
      </c>
      <c r="E39" s="158"/>
      <c r="F39" s="159"/>
      <c r="G39" s="133"/>
      <c r="H39" s="73"/>
      <c r="I39" s="73"/>
      <c r="J39" s="133"/>
      <c r="K39" s="133"/>
    </row>
    <row r="40" spans="1:11" ht="15" customHeight="1" x14ac:dyDescent="0.25">
      <c r="A40" s="160" t="s">
        <v>415</v>
      </c>
      <c r="B40" s="161" t="s">
        <v>323</v>
      </c>
      <c r="C40" s="162">
        <v>4.2450077593616999</v>
      </c>
      <c r="D40" s="163">
        <v>4.0716097028210401</v>
      </c>
      <c r="E40" s="164"/>
      <c r="F40" s="165"/>
      <c r="G40" s="133"/>
      <c r="H40" s="73"/>
      <c r="I40" s="73"/>
      <c r="J40" s="133"/>
      <c r="K40" s="133"/>
    </row>
    <row r="41" spans="1:11" ht="15" customHeight="1" x14ac:dyDescent="0.25">
      <c r="A41" s="166" t="s">
        <v>416</v>
      </c>
      <c r="B41" s="167" t="s">
        <v>323</v>
      </c>
      <c r="C41" s="168">
        <v>-23231293.402971201</v>
      </c>
      <c r="D41" s="169">
        <v>-37986579.4721388</v>
      </c>
      <c r="E41" s="164"/>
      <c r="F41" s="165"/>
      <c r="G41" s="133"/>
      <c r="H41" s="73"/>
      <c r="I41" s="73"/>
      <c r="J41" s="133"/>
      <c r="K41" s="133"/>
    </row>
    <row r="42" spans="1:11" ht="15" customHeight="1" x14ac:dyDescent="0.25">
      <c r="A42" s="608"/>
      <c r="B42" s="609"/>
      <c r="C42" s="610"/>
      <c r="D42" s="610"/>
      <c r="E42" s="170"/>
      <c r="F42" s="171"/>
      <c r="G42" s="133"/>
      <c r="H42" s="73"/>
      <c r="I42" s="73"/>
      <c r="J42" s="133"/>
      <c r="K42" s="133"/>
    </row>
    <row r="43" spans="1:11" ht="15" customHeight="1" x14ac:dyDescent="0.25">
      <c r="A43" s="172"/>
      <c r="B43" s="173" t="s">
        <v>364</v>
      </c>
      <c r="C43" s="174"/>
      <c r="D43" s="133"/>
      <c r="E43" s="170"/>
      <c r="F43" s="171"/>
      <c r="G43" s="133"/>
      <c r="H43" s="73"/>
      <c r="I43" s="73"/>
      <c r="J43" s="133"/>
      <c r="K43" s="133"/>
    </row>
    <row r="44" spans="1:11" ht="15" customHeight="1" x14ac:dyDescent="0.25">
      <c r="A44" s="175" t="s">
        <v>417</v>
      </c>
      <c r="B44" s="176">
        <v>54896.24</v>
      </c>
      <c r="C44" s="174"/>
      <c r="D44" s="133"/>
      <c r="E44" s="170"/>
      <c r="F44" s="171"/>
      <c r="G44" s="133"/>
      <c r="H44" s="73"/>
      <c r="I44" s="73"/>
      <c r="J44" s="133"/>
      <c r="K44" s="133"/>
    </row>
    <row r="45" spans="1:11" ht="18" x14ac:dyDescent="0.35">
      <c r="A45" s="177" t="s">
        <v>418</v>
      </c>
      <c r="B45" s="178">
        <v>52220</v>
      </c>
      <c r="C45" s="179"/>
      <c r="D45" s="133"/>
      <c r="E45" s="170"/>
      <c r="F45" s="73"/>
      <c r="G45" s="133"/>
      <c r="H45" s="73"/>
      <c r="I45" s="73"/>
      <c r="J45" s="133"/>
      <c r="K45" s="133"/>
    </row>
    <row r="46" spans="1:11" ht="15" customHeight="1" x14ac:dyDescent="0.25">
      <c r="A46" s="608"/>
      <c r="B46" s="609"/>
      <c r="C46" s="615"/>
      <c r="D46" s="615"/>
      <c r="E46" s="170"/>
      <c r="F46" s="73"/>
      <c r="G46" s="133"/>
      <c r="H46" s="73"/>
      <c r="I46" s="73"/>
      <c r="J46" s="133"/>
      <c r="K46" s="133"/>
    </row>
    <row r="47" spans="1:11" ht="15" customHeight="1" x14ac:dyDescent="0.25">
      <c r="A47" s="180" t="s">
        <v>419</v>
      </c>
      <c r="B47" s="181">
        <v>0</v>
      </c>
      <c r="C47" s="181">
        <v>0</v>
      </c>
      <c r="D47" s="182">
        <v>0</v>
      </c>
      <c r="E47" s="611"/>
      <c r="F47" s="612"/>
      <c r="G47" s="612"/>
      <c r="H47" s="612"/>
      <c r="I47" s="133"/>
      <c r="J47" s="133"/>
      <c r="K47" s="133"/>
    </row>
  </sheetData>
  <mergeCells count="14">
    <mergeCell ref="E34:H34"/>
    <mergeCell ref="E31:H31"/>
    <mergeCell ref="A42:D42"/>
    <mergeCell ref="E47:H47"/>
    <mergeCell ref="A37:H37"/>
    <mergeCell ref="E38:H38"/>
    <mergeCell ref="A46:D46"/>
    <mergeCell ref="E35:H35"/>
    <mergeCell ref="E36:H36"/>
    <mergeCell ref="F25:H25"/>
    <mergeCell ref="I25:J25"/>
    <mergeCell ref="E33:H33"/>
    <mergeCell ref="I15:K15"/>
    <mergeCell ref="E26:H26"/>
  </mergeCells>
  <hyperlinks>
    <hyperlink ref="D4" location="'Rekapitulace'!B5" display="&lt;&lt;&lt; Zpět na rekapitulaci" xr:uid="{00000000-0004-0000-0300-000000000000}"/>
  </hyperlinks>
  <pageMargins left="0.7" right="0.7" top="0.78740157499999996" bottom="0.78740157499999996" header="0.3" footer="0.3"/>
  <drawing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T47"/>
  <sheetViews>
    <sheetView showGridLines="0" workbookViewId="0"/>
  </sheetViews>
  <sheetFormatPr defaultColWidth="12.140625" defaultRowHeight="15" customHeight="1" x14ac:dyDescent="0.25"/>
  <cols>
    <col min="1" max="1" width="25" customWidth="1"/>
    <col min="2" max="2" width="14.5703125" customWidth="1"/>
    <col min="3" max="3" width="14.28515625" customWidth="1"/>
    <col min="4" max="4" width="12.7109375" customWidth="1"/>
    <col min="5" max="5" width="18.7109375" customWidth="1"/>
    <col min="6" max="6" width="12.140625" customWidth="1"/>
    <col min="7" max="7" width="12.28515625" customWidth="1"/>
    <col min="8" max="8" width="14.42578125" customWidth="1"/>
    <col min="9" max="9" width="13.140625" customWidth="1"/>
    <col min="10" max="10" width="12.28515625" customWidth="1"/>
    <col min="11" max="11" width="11.140625" customWidth="1"/>
  </cols>
  <sheetData>
    <row r="1" spans="1:11" x14ac:dyDescent="0.25">
      <c r="A1" s="17" t="s">
        <v>1</v>
      </c>
      <c r="B1" s="18" t="s">
        <v>1829</v>
      </c>
    </row>
    <row r="2" spans="1:11" x14ac:dyDescent="0.25">
      <c r="A2" s="17" t="s">
        <v>0</v>
      </c>
      <c r="B2" s="18" t="s">
        <v>74</v>
      </c>
    </row>
    <row r="3" spans="1:11" x14ac:dyDescent="0.25">
      <c r="A3" s="17" t="s">
        <v>2</v>
      </c>
      <c r="B3" s="18" t="s">
        <v>21</v>
      </c>
    </row>
    <row r="4" spans="1:11" x14ac:dyDescent="0.25">
      <c r="A4" s="17" t="s">
        <v>315</v>
      </c>
      <c r="B4" s="18" t="s">
        <v>22</v>
      </c>
      <c r="D4" s="19" t="s">
        <v>316</v>
      </c>
    </row>
    <row r="5" spans="1:11" x14ac:dyDescent="0.25">
      <c r="A5" s="17" t="s">
        <v>317</v>
      </c>
      <c r="B5" s="18" t="s">
        <v>318</v>
      </c>
    </row>
    <row r="6" spans="1:11" x14ac:dyDescent="0.25">
      <c r="A6" s="17" t="s">
        <v>319</v>
      </c>
      <c r="B6" s="18" t="s">
        <v>320</v>
      </c>
    </row>
    <row r="7" spans="1:11" x14ac:dyDescent="0.25">
      <c r="A7" s="17" t="s">
        <v>321</v>
      </c>
      <c r="B7" s="20">
        <v>140561758</v>
      </c>
    </row>
    <row r="8" spans="1:11" x14ac:dyDescent="0.25">
      <c r="A8" s="17" t="s">
        <v>322</v>
      </c>
      <c r="B8" s="18" t="s">
        <v>323</v>
      </c>
    </row>
    <row r="9" spans="1:11" x14ac:dyDescent="0.25">
      <c r="A9" s="17" t="s">
        <v>324</v>
      </c>
      <c r="B9" s="18" t="s">
        <v>323</v>
      </c>
    </row>
    <row r="11" spans="1:11" ht="20.25" customHeight="1" x14ac:dyDescent="0.25">
      <c r="A11" s="65" t="s">
        <v>363</v>
      </c>
      <c r="B11" s="66" t="s">
        <v>364</v>
      </c>
      <c r="C11" s="67"/>
      <c r="D11" s="68"/>
      <c r="E11" s="68"/>
      <c r="F11" s="68"/>
      <c r="G11" s="68"/>
      <c r="H11" s="68"/>
      <c r="I11" s="68"/>
      <c r="J11" s="68"/>
      <c r="K11" s="68"/>
    </row>
    <row r="12" spans="1:11" ht="15" customHeight="1" x14ac:dyDescent="0.25">
      <c r="A12" s="69" t="s">
        <v>365</v>
      </c>
      <c r="B12" s="70">
        <v>311424842</v>
      </c>
      <c r="C12" s="67"/>
      <c r="D12" s="68"/>
      <c r="E12" s="68"/>
      <c r="F12" s="68"/>
      <c r="G12" s="68"/>
      <c r="H12" s="68"/>
      <c r="I12" s="68"/>
      <c r="J12" s="68"/>
      <c r="K12" s="68"/>
    </row>
    <row r="13" spans="1:11" ht="15" customHeight="1" x14ac:dyDescent="0.25">
      <c r="A13" s="71" t="s">
        <v>366</v>
      </c>
      <c r="B13" s="72">
        <v>274351</v>
      </c>
      <c r="C13" s="67"/>
      <c r="D13" s="68"/>
      <c r="E13" s="73"/>
      <c r="F13" s="68"/>
      <c r="G13" s="68"/>
      <c r="H13" s="68"/>
      <c r="I13" s="68"/>
      <c r="J13" s="68"/>
      <c r="K13" s="68"/>
    </row>
    <row r="14" spans="1:11" ht="15" customHeight="1" x14ac:dyDescent="0.25">
      <c r="A14" s="71" t="s">
        <v>367</v>
      </c>
      <c r="B14" s="72">
        <v>404511</v>
      </c>
      <c r="C14" s="67"/>
      <c r="D14" s="68"/>
      <c r="E14" s="68"/>
      <c r="F14" s="68"/>
      <c r="G14" s="68"/>
      <c r="H14" s="68"/>
      <c r="I14" s="74"/>
      <c r="J14" s="74"/>
      <c r="K14" s="74"/>
    </row>
    <row r="15" spans="1:11" ht="18.75" x14ac:dyDescent="0.25">
      <c r="A15" s="75" t="s">
        <v>368</v>
      </c>
      <c r="B15" s="76">
        <v>4526025</v>
      </c>
      <c r="C15" s="77"/>
      <c r="D15" s="74"/>
      <c r="E15" s="74"/>
      <c r="F15" s="74"/>
      <c r="G15" s="74"/>
      <c r="H15" s="78"/>
      <c r="I15" s="596" t="s">
        <v>369</v>
      </c>
      <c r="J15" s="597"/>
      <c r="K15" s="598"/>
    </row>
    <row r="16" spans="1:11" ht="22.5" customHeight="1" x14ac:dyDescent="0.25">
      <c r="A16" s="65" t="s">
        <v>370</v>
      </c>
      <c r="B16" s="79" t="s">
        <v>371</v>
      </c>
      <c r="C16" s="79" t="s">
        <v>372</v>
      </c>
      <c r="D16" s="80" t="s">
        <v>6</v>
      </c>
      <c r="E16" s="81" t="s">
        <v>373</v>
      </c>
      <c r="F16" s="79" t="s">
        <v>371</v>
      </c>
      <c r="G16" s="79" t="s">
        <v>372</v>
      </c>
      <c r="H16" s="80" t="s">
        <v>371</v>
      </c>
      <c r="I16" s="82" t="s">
        <v>4</v>
      </c>
      <c r="J16" s="83" t="s">
        <v>372</v>
      </c>
      <c r="K16" s="84" t="s">
        <v>6</v>
      </c>
    </row>
    <row r="17" spans="1:20" ht="15" customHeight="1" x14ac:dyDescent="0.25">
      <c r="A17" s="85" t="s">
        <v>374</v>
      </c>
      <c r="B17" s="86">
        <v>1613.13606994</v>
      </c>
      <c r="C17" s="86">
        <v>1613.13606994</v>
      </c>
      <c r="D17" s="87">
        <v>2765.3761198971401</v>
      </c>
      <c r="E17" s="85" t="s">
        <v>375</v>
      </c>
      <c r="F17" s="86">
        <v>2439.23399092</v>
      </c>
      <c r="G17" s="86">
        <v>1386.7158309700001</v>
      </c>
      <c r="H17" s="87">
        <v>2439.23399092</v>
      </c>
      <c r="I17" s="88">
        <v>66.132895652687196</v>
      </c>
      <c r="J17" s="89">
        <v>116.32780371531599</v>
      </c>
      <c r="K17" s="90">
        <v>113.37067826174901</v>
      </c>
    </row>
    <row r="18" spans="1:20" ht="15" customHeight="1" x14ac:dyDescent="0.25">
      <c r="A18" s="71" t="s">
        <v>376</v>
      </c>
      <c r="B18" s="91">
        <v>1822</v>
      </c>
      <c r="C18" s="91">
        <v>1822</v>
      </c>
      <c r="D18" s="92">
        <v>3123</v>
      </c>
      <c r="E18" s="71" t="s">
        <v>377</v>
      </c>
      <c r="F18" s="91">
        <v>2989</v>
      </c>
      <c r="G18" s="91">
        <v>1767</v>
      </c>
      <c r="H18" s="92">
        <v>2989</v>
      </c>
      <c r="I18" s="93">
        <v>60.9568417530947</v>
      </c>
      <c r="J18" s="94">
        <v>103.112620260328</v>
      </c>
      <c r="K18" s="95">
        <v>104.483104717297</v>
      </c>
      <c r="O18" s="73"/>
    </row>
    <row r="19" spans="1:20" ht="15" customHeight="1" x14ac:dyDescent="0.25">
      <c r="A19" s="71" t="s">
        <v>378</v>
      </c>
      <c r="B19" s="96">
        <v>0.88536557076838596</v>
      </c>
      <c r="C19" s="96">
        <v>0.88536557076838596</v>
      </c>
      <c r="D19" s="97">
        <v>0.88548707009194405</v>
      </c>
      <c r="E19" s="71" t="s">
        <v>379</v>
      </c>
      <c r="F19" s="96">
        <v>0.81607025457343596</v>
      </c>
      <c r="G19" s="96">
        <v>0.78478541650820599</v>
      </c>
      <c r="H19" s="97">
        <v>0.81607025457343596</v>
      </c>
      <c r="I19" s="98">
        <v>108.491341990056</v>
      </c>
      <c r="J19" s="99">
        <v>112.81626189076</v>
      </c>
      <c r="K19" s="100">
        <v>108.506230331209</v>
      </c>
    </row>
    <row r="20" spans="1:20" ht="15" customHeight="1" x14ac:dyDescent="0.25">
      <c r="A20" s="101" t="s">
        <v>380</v>
      </c>
      <c r="B20" s="102">
        <v>295.02261263999998</v>
      </c>
      <c r="C20" s="102">
        <v>295.02261263999998</v>
      </c>
      <c r="D20" s="103">
        <v>505.75305023999999</v>
      </c>
      <c r="E20" s="101" t="s">
        <v>381</v>
      </c>
      <c r="F20" s="102">
        <v>545.14487324000004</v>
      </c>
      <c r="G20" s="102">
        <v>344.84349247</v>
      </c>
      <c r="H20" s="103">
        <v>545.14487324000004</v>
      </c>
      <c r="I20" s="93">
        <v>54.118203641276203</v>
      </c>
      <c r="J20" s="94">
        <v>85.552611280801798</v>
      </c>
      <c r="K20" s="95">
        <v>92.774063385044798</v>
      </c>
    </row>
    <row r="21" spans="1:20" ht="15" customHeight="1" x14ac:dyDescent="0.25">
      <c r="A21" s="101" t="s">
        <v>382</v>
      </c>
      <c r="B21" s="104">
        <v>135</v>
      </c>
      <c r="C21" s="104">
        <v>135</v>
      </c>
      <c r="D21" s="105">
        <v>231</v>
      </c>
      <c r="E21" s="101" t="s">
        <v>383</v>
      </c>
      <c r="F21" s="104">
        <v>229</v>
      </c>
      <c r="G21" s="104">
        <v>130</v>
      </c>
      <c r="H21" s="105">
        <v>229</v>
      </c>
      <c r="I21" s="93">
        <v>58.951965065502201</v>
      </c>
      <c r="J21" s="94">
        <v>103.846153846154</v>
      </c>
      <c r="K21" s="95">
        <v>100.873362445415</v>
      </c>
    </row>
    <row r="22" spans="1:20" ht="15" customHeight="1" x14ac:dyDescent="0.25">
      <c r="A22" s="101" t="s">
        <v>384</v>
      </c>
      <c r="B22" s="102">
        <v>2.1853526862222199</v>
      </c>
      <c r="C22" s="102">
        <v>2.1853526862222199</v>
      </c>
      <c r="D22" s="103">
        <v>2.1894071438961</v>
      </c>
      <c r="E22" s="101" t="s">
        <v>385</v>
      </c>
      <c r="F22" s="102">
        <v>2.38054529799127</v>
      </c>
      <c r="G22" s="102">
        <v>2.6526422497692299</v>
      </c>
      <c r="H22" s="103">
        <v>2.38054529799127</v>
      </c>
      <c r="I22" s="98">
        <v>91.800508398905507</v>
      </c>
      <c r="J22" s="99">
        <v>82.383996048179398</v>
      </c>
      <c r="K22" s="100">
        <v>91.970824741018305</v>
      </c>
    </row>
    <row r="23" spans="1:20" ht="15" customHeight="1" x14ac:dyDescent="0.25">
      <c r="A23" s="71" t="s">
        <v>386</v>
      </c>
      <c r="B23" s="96">
        <v>1908.15868258</v>
      </c>
      <c r="C23" s="96">
        <v>1908.15868258</v>
      </c>
      <c r="D23" s="97">
        <v>3271.1291701371401</v>
      </c>
      <c r="E23" s="71" t="s">
        <v>387</v>
      </c>
      <c r="F23" s="96">
        <v>2984.3788641599999</v>
      </c>
      <c r="G23" s="96">
        <v>1731.5593234400001</v>
      </c>
      <c r="H23" s="97">
        <v>2984.3788641599999</v>
      </c>
      <c r="I23" s="106">
        <v>63.938218618804001</v>
      </c>
      <c r="J23" s="107">
        <v>110.19886276776</v>
      </c>
      <c r="K23" s="108">
        <v>109.608374775092</v>
      </c>
    </row>
    <row r="24" spans="1:20" ht="18" x14ac:dyDescent="0.25">
      <c r="A24" s="75" t="s">
        <v>388</v>
      </c>
      <c r="B24" s="109">
        <v>1957</v>
      </c>
      <c r="C24" s="110">
        <v>1957</v>
      </c>
      <c r="D24" s="111">
        <v>3354</v>
      </c>
      <c r="E24" s="112" t="s">
        <v>389</v>
      </c>
      <c r="F24" s="109">
        <v>3218</v>
      </c>
      <c r="G24" s="109">
        <v>1897</v>
      </c>
      <c r="H24" s="113">
        <v>3218</v>
      </c>
      <c r="I24" s="114">
        <v>60.814170292106901</v>
      </c>
      <c r="J24" s="115">
        <v>103.162888771745</v>
      </c>
      <c r="K24" s="116">
        <v>104.226227470479</v>
      </c>
    </row>
    <row r="25" spans="1:20" ht="18" x14ac:dyDescent="0.35">
      <c r="A25" s="117" t="s">
        <v>390</v>
      </c>
      <c r="B25" s="118">
        <v>1.1000000000000001</v>
      </c>
      <c r="C25" s="119"/>
      <c r="D25" s="120"/>
      <c r="E25" s="121" t="s">
        <v>391</v>
      </c>
      <c r="F25" s="589">
        <v>6382.0561934699999</v>
      </c>
      <c r="G25" s="589"/>
      <c r="H25" s="590"/>
      <c r="I25" s="591"/>
      <c r="J25" s="592"/>
      <c r="K25" s="122"/>
    </row>
    <row r="26" spans="1:20" ht="22.5" customHeight="1" x14ac:dyDescent="0.25">
      <c r="A26" s="65" t="s">
        <v>392</v>
      </c>
      <c r="B26" s="79" t="s">
        <v>4</v>
      </c>
      <c r="C26" s="123" t="s">
        <v>372</v>
      </c>
      <c r="D26" s="124" t="s">
        <v>6</v>
      </c>
      <c r="E26" s="599" t="s">
        <v>393</v>
      </c>
      <c r="F26" s="600"/>
      <c r="G26" s="600"/>
      <c r="H26" s="601"/>
      <c r="I26" s="125"/>
      <c r="J26" s="126"/>
      <c r="K26" s="126"/>
      <c r="T26" s="73"/>
    </row>
    <row r="27" spans="1:20" ht="15" customHeight="1" x14ac:dyDescent="0.25">
      <c r="A27" s="69" t="s">
        <v>394</v>
      </c>
      <c r="B27" s="127">
        <v>1</v>
      </c>
      <c r="C27" s="127">
        <v>1.07816062868984</v>
      </c>
      <c r="D27" s="128">
        <v>1.0741687444363801</v>
      </c>
      <c r="E27" s="129"/>
      <c r="F27" s="130" t="s">
        <v>395</v>
      </c>
      <c r="G27" s="130" t="s">
        <v>396</v>
      </c>
      <c r="H27" s="131"/>
      <c r="I27" s="132"/>
      <c r="J27" s="133"/>
      <c r="K27" s="133"/>
    </row>
    <row r="28" spans="1:20" ht="15" customHeight="1" x14ac:dyDescent="0.25">
      <c r="A28" s="71" t="s">
        <v>397</v>
      </c>
      <c r="B28" s="96">
        <v>1908.15868258</v>
      </c>
      <c r="C28" s="96">
        <v>1908.15868258</v>
      </c>
      <c r="D28" s="97">
        <v>3271.1291701371401</v>
      </c>
      <c r="E28" s="134" t="s">
        <v>398</v>
      </c>
      <c r="F28" s="135">
        <v>135</v>
      </c>
      <c r="G28" s="135">
        <v>229</v>
      </c>
      <c r="H28" s="136"/>
      <c r="I28" s="132"/>
      <c r="J28" s="133"/>
      <c r="K28" s="133"/>
    </row>
    <row r="29" spans="1:20" ht="15" customHeight="1" x14ac:dyDescent="0.25">
      <c r="A29" s="101" t="s">
        <v>374</v>
      </c>
      <c r="B29" s="102" t="s">
        <v>323</v>
      </c>
      <c r="C29" s="102" t="s">
        <v>323</v>
      </c>
      <c r="D29" s="103" t="s">
        <v>323</v>
      </c>
      <c r="E29" s="134" t="s">
        <v>399</v>
      </c>
      <c r="F29" s="135">
        <v>1957</v>
      </c>
      <c r="G29" s="135">
        <v>3218</v>
      </c>
      <c r="H29" s="136"/>
      <c r="I29" s="132"/>
      <c r="J29" s="133"/>
      <c r="K29" s="133"/>
    </row>
    <row r="30" spans="1:20" ht="15" customHeight="1" x14ac:dyDescent="0.25">
      <c r="A30" s="101" t="s">
        <v>400</v>
      </c>
      <c r="B30" s="102" t="s">
        <v>323</v>
      </c>
      <c r="C30" s="102" t="s">
        <v>323</v>
      </c>
      <c r="D30" s="103" t="s">
        <v>323</v>
      </c>
      <c r="E30" s="137" t="s">
        <v>401</v>
      </c>
      <c r="F30" s="138">
        <v>6.8983137455288697</v>
      </c>
      <c r="G30" s="138">
        <v>7.1162212554381599</v>
      </c>
      <c r="H30" s="139"/>
      <c r="I30" s="132"/>
      <c r="J30" s="133"/>
      <c r="K30" s="133"/>
    </row>
    <row r="31" spans="1:20" ht="15" customHeight="1" x14ac:dyDescent="0.25">
      <c r="A31" s="71" t="s">
        <v>402</v>
      </c>
      <c r="B31" s="91">
        <v>215688461.77242601</v>
      </c>
      <c r="C31" s="91">
        <v>125144086.57213099</v>
      </c>
      <c r="D31" s="92">
        <v>215688461.77242601</v>
      </c>
      <c r="E31" s="605"/>
      <c r="F31" s="606"/>
      <c r="G31" s="606"/>
      <c r="H31" s="607"/>
      <c r="I31" s="140"/>
      <c r="J31" s="133"/>
      <c r="K31" s="133"/>
    </row>
    <row r="32" spans="1:20" ht="18" x14ac:dyDescent="0.35">
      <c r="A32" s="141" t="s">
        <v>403</v>
      </c>
      <c r="B32" s="110">
        <v>155844264.28643501</v>
      </c>
      <c r="C32" s="110">
        <v>90422027.870036796</v>
      </c>
      <c r="D32" s="111">
        <v>155844264.28643501</v>
      </c>
      <c r="E32" s="142" t="s">
        <v>404</v>
      </c>
      <c r="F32" s="143">
        <v>0.65243080223269401</v>
      </c>
      <c r="G32" s="143">
        <v>1.12447819150776</v>
      </c>
      <c r="H32" s="143">
        <v>1.1184528038274699</v>
      </c>
      <c r="I32" s="144"/>
      <c r="J32" s="133"/>
      <c r="K32" s="145"/>
    </row>
    <row r="33" spans="1:11" ht="18" x14ac:dyDescent="0.35">
      <c r="A33" s="146" t="s">
        <v>405</v>
      </c>
      <c r="B33" s="147">
        <v>140561758.06318599</v>
      </c>
      <c r="C33" s="147">
        <v>134765388.97209099</v>
      </c>
      <c r="D33" s="148">
        <v>231411453.17150101</v>
      </c>
      <c r="E33" s="593" t="s">
        <v>406</v>
      </c>
      <c r="F33" s="594"/>
      <c r="G33" s="594"/>
      <c r="H33" s="595"/>
      <c r="I33" s="132"/>
      <c r="J33" s="133"/>
      <c r="K33" s="133"/>
    </row>
    <row r="34" spans="1:11" ht="27.75" customHeight="1" x14ac:dyDescent="0.25">
      <c r="A34" s="149" t="s">
        <v>407</v>
      </c>
      <c r="B34" s="150">
        <v>60.741055006908098</v>
      </c>
      <c r="C34" s="150">
        <v>58.2362658049666</v>
      </c>
      <c r="D34" s="150">
        <v>100</v>
      </c>
      <c r="E34" s="602" t="s">
        <v>408</v>
      </c>
      <c r="F34" s="603"/>
      <c r="G34" s="603"/>
      <c r="H34" s="604"/>
      <c r="I34" s="132"/>
      <c r="J34" s="133"/>
      <c r="K34" s="133"/>
    </row>
    <row r="35" spans="1:11" ht="27.75" customHeight="1" x14ac:dyDescent="0.25">
      <c r="A35" s="151" t="s">
        <v>409</v>
      </c>
      <c r="B35" s="152">
        <v>35.432282087362999</v>
      </c>
      <c r="C35" s="152">
        <v>33.971155052897203</v>
      </c>
      <c r="D35" s="152">
        <v>100</v>
      </c>
      <c r="E35" s="616" t="s">
        <v>410</v>
      </c>
      <c r="F35" s="617"/>
      <c r="G35" s="617"/>
      <c r="H35" s="618"/>
      <c r="I35" s="132"/>
      <c r="J35" s="133"/>
      <c r="K35" s="133"/>
    </row>
    <row r="36" spans="1:11" ht="15" customHeight="1" x14ac:dyDescent="0.25">
      <c r="A36" s="153" t="s">
        <v>411</v>
      </c>
      <c r="B36" s="109">
        <v>134990014.35004199</v>
      </c>
      <c r="C36" s="109">
        <v>134990014.35004199</v>
      </c>
      <c r="D36" s="109">
        <v>231411453.17150101</v>
      </c>
      <c r="E36" s="619" t="s">
        <v>412</v>
      </c>
      <c r="F36" s="620"/>
      <c r="G36" s="620"/>
      <c r="H36" s="621"/>
      <c r="I36" s="132"/>
      <c r="J36" s="133"/>
      <c r="K36" s="133"/>
    </row>
    <row r="37" spans="1:11" ht="15" customHeight="1" x14ac:dyDescent="0.25">
      <c r="A37" s="608"/>
      <c r="B37" s="609"/>
      <c r="C37" s="609"/>
      <c r="D37" s="609"/>
      <c r="E37" s="610"/>
      <c r="F37" s="610"/>
      <c r="G37" s="610"/>
      <c r="H37" s="610"/>
      <c r="I37" s="133"/>
      <c r="J37" s="133"/>
      <c r="K37" s="133"/>
    </row>
    <row r="38" spans="1:11" ht="15" customHeight="1" x14ac:dyDescent="0.25">
      <c r="A38" s="149" t="s">
        <v>413</v>
      </c>
      <c r="B38" s="150" t="s">
        <v>323</v>
      </c>
      <c r="C38" s="154">
        <v>1696.9281369712</v>
      </c>
      <c r="D38" s="155">
        <v>2924.6912868767999</v>
      </c>
      <c r="E38" s="613"/>
      <c r="F38" s="614"/>
      <c r="G38" s="614"/>
      <c r="H38" s="614"/>
      <c r="I38" s="133"/>
      <c r="J38" s="133"/>
      <c r="K38" s="133"/>
    </row>
    <row r="39" spans="1:11" ht="27.75" customHeight="1" x14ac:dyDescent="0.25">
      <c r="A39" s="151" t="s">
        <v>414</v>
      </c>
      <c r="B39" s="152" t="s">
        <v>323</v>
      </c>
      <c r="C39" s="156">
        <v>211.23054560880001</v>
      </c>
      <c r="D39" s="157">
        <v>346.43788326034201</v>
      </c>
      <c r="E39" s="158"/>
      <c r="F39" s="159"/>
      <c r="G39" s="133"/>
      <c r="H39" s="73"/>
      <c r="I39" s="73"/>
      <c r="J39" s="133"/>
      <c r="K39" s="133"/>
    </row>
    <row r="40" spans="1:11" ht="15" customHeight="1" x14ac:dyDescent="0.25">
      <c r="A40" s="160" t="s">
        <v>415</v>
      </c>
      <c r="B40" s="161" t="s">
        <v>323</v>
      </c>
      <c r="C40" s="162">
        <v>0</v>
      </c>
      <c r="D40" s="163">
        <v>0</v>
      </c>
      <c r="E40" s="164"/>
      <c r="F40" s="165"/>
      <c r="G40" s="133"/>
      <c r="H40" s="73"/>
      <c r="I40" s="73"/>
      <c r="J40" s="133"/>
      <c r="K40" s="133"/>
    </row>
    <row r="41" spans="1:11" ht="15" customHeight="1" x14ac:dyDescent="0.25">
      <c r="A41" s="166" t="s">
        <v>416</v>
      </c>
      <c r="B41" s="167" t="s">
        <v>323</v>
      </c>
      <c r="C41" s="168">
        <v>0</v>
      </c>
      <c r="D41" s="169">
        <v>0</v>
      </c>
      <c r="E41" s="164"/>
      <c r="F41" s="165"/>
      <c r="G41" s="133"/>
      <c r="H41" s="73"/>
      <c r="I41" s="73"/>
      <c r="J41" s="133"/>
      <c r="K41" s="133"/>
    </row>
    <row r="42" spans="1:11" ht="15" customHeight="1" x14ac:dyDescent="0.25">
      <c r="A42" s="608"/>
      <c r="B42" s="609"/>
      <c r="C42" s="610"/>
      <c r="D42" s="610"/>
      <c r="E42" s="170"/>
      <c r="F42" s="171"/>
      <c r="G42" s="133"/>
      <c r="H42" s="73"/>
      <c r="I42" s="73"/>
      <c r="J42" s="133"/>
      <c r="K42" s="133"/>
    </row>
    <row r="43" spans="1:11" ht="15" customHeight="1" x14ac:dyDescent="0.25">
      <c r="A43" s="172"/>
      <c r="B43" s="173" t="s">
        <v>364</v>
      </c>
      <c r="C43" s="174"/>
      <c r="D43" s="133"/>
      <c r="E43" s="170"/>
      <c r="F43" s="171"/>
      <c r="G43" s="133"/>
      <c r="H43" s="73"/>
      <c r="I43" s="73"/>
      <c r="J43" s="133"/>
      <c r="K43" s="133"/>
    </row>
    <row r="44" spans="1:11" ht="15" customHeight="1" x14ac:dyDescent="0.25">
      <c r="A44" s="175" t="s">
        <v>417</v>
      </c>
      <c r="B44" s="176">
        <v>49569.51</v>
      </c>
      <c r="C44" s="174"/>
      <c r="D44" s="133"/>
      <c r="E44" s="170"/>
      <c r="F44" s="171"/>
      <c r="G44" s="133"/>
      <c r="H44" s="73"/>
      <c r="I44" s="73"/>
      <c r="J44" s="133"/>
      <c r="K44" s="133"/>
    </row>
    <row r="45" spans="1:11" ht="18" x14ac:dyDescent="0.35">
      <c r="A45" s="177" t="s">
        <v>418</v>
      </c>
      <c r="B45" s="178">
        <v>52220</v>
      </c>
      <c r="C45" s="179"/>
      <c r="D45" s="133"/>
      <c r="E45" s="170"/>
      <c r="F45" s="73"/>
      <c r="G45" s="133"/>
      <c r="H45" s="73"/>
      <c r="I45" s="73"/>
      <c r="J45" s="133"/>
      <c r="K45" s="133"/>
    </row>
    <row r="46" spans="1:11" ht="15" customHeight="1" x14ac:dyDescent="0.25">
      <c r="A46" s="608"/>
      <c r="B46" s="609"/>
      <c r="C46" s="615"/>
      <c r="D46" s="615"/>
      <c r="E46" s="170"/>
      <c r="F46" s="73"/>
      <c r="G46" s="133"/>
      <c r="H46" s="73"/>
      <c r="I46" s="73"/>
      <c r="J46" s="133"/>
      <c r="K46" s="133"/>
    </row>
    <row r="47" spans="1:11" ht="15" customHeight="1" x14ac:dyDescent="0.25">
      <c r="A47" s="180" t="s">
        <v>419</v>
      </c>
      <c r="B47" s="181">
        <v>0</v>
      </c>
      <c r="C47" s="181">
        <v>9781340.4832932409</v>
      </c>
      <c r="D47" s="182">
        <v>15997342.399074299</v>
      </c>
      <c r="E47" s="611"/>
      <c r="F47" s="612"/>
      <c r="G47" s="612"/>
      <c r="H47" s="612"/>
      <c r="I47" s="133"/>
      <c r="J47" s="133"/>
      <c r="K47" s="133"/>
    </row>
  </sheetData>
  <mergeCells count="14">
    <mergeCell ref="E34:H34"/>
    <mergeCell ref="E31:H31"/>
    <mergeCell ref="A42:D42"/>
    <mergeCell ref="E47:H47"/>
    <mergeCell ref="A37:H37"/>
    <mergeCell ref="E38:H38"/>
    <mergeCell ref="A46:D46"/>
    <mergeCell ref="E35:H35"/>
    <mergeCell ref="E36:H36"/>
    <mergeCell ref="F25:H25"/>
    <mergeCell ref="I25:J25"/>
    <mergeCell ref="E33:H33"/>
    <mergeCell ref="I15:K15"/>
    <mergeCell ref="E26:H26"/>
  </mergeCells>
  <hyperlinks>
    <hyperlink ref="D4" location="'Rekapitulace'!B5" display="&lt;&lt;&lt; Zpět na rekapitulaci" xr:uid="{00000000-0004-0000-2700-000000000000}"/>
  </hyperlinks>
  <pageMargins left="0.7" right="0.7" top="0.78740157499999996" bottom="0.78740157499999996" header="0.3" footer="0.3"/>
  <drawing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U422"/>
  <sheetViews>
    <sheetView showGridLines="0" workbookViewId="0"/>
  </sheetViews>
  <sheetFormatPr defaultColWidth="12.140625" defaultRowHeight="15" customHeight="1" outlineLevelRow="1" x14ac:dyDescent="0.25"/>
  <cols>
    <col min="1" max="1" width="78.140625" customWidth="1"/>
    <col min="2" max="4" width="12.7109375" customWidth="1"/>
    <col min="5" max="5" width="12.85546875" customWidth="1"/>
    <col min="6" max="20" width="11.7109375" customWidth="1"/>
    <col min="21" max="21" width="47.140625" customWidth="1"/>
  </cols>
  <sheetData>
    <row r="1" spans="1:21" x14ac:dyDescent="0.25">
      <c r="A1" s="17" t="s">
        <v>1</v>
      </c>
      <c r="B1" s="18" t="s">
        <v>1830</v>
      </c>
    </row>
    <row r="2" spans="1:21" x14ac:dyDescent="0.25">
      <c r="A2" s="17" t="s">
        <v>0</v>
      </c>
      <c r="B2" s="18" t="s">
        <v>74</v>
      </c>
    </row>
    <row r="3" spans="1:21" x14ac:dyDescent="0.25">
      <c r="A3" s="17" t="s">
        <v>2</v>
      </c>
      <c r="B3" s="18" t="s">
        <v>21</v>
      </c>
    </row>
    <row r="4" spans="1:21" x14ac:dyDescent="0.25">
      <c r="A4" s="17" t="s">
        <v>315</v>
      </c>
      <c r="B4" s="18" t="s">
        <v>24</v>
      </c>
      <c r="D4" s="19" t="s">
        <v>316</v>
      </c>
    </row>
    <row r="5" spans="1:21" x14ac:dyDescent="0.25">
      <c r="A5" s="17" t="s">
        <v>317</v>
      </c>
      <c r="B5" s="18" t="s">
        <v>318</v>
      </c>
    </row>
    <row r="6" spans="1:21" x14ac:dyDescent="0.25">
      <c r="A6" s="17" t="s">
        <v>319</v>
      </c>
      <c r="B6" s="18" t="s">
        <v>320</v>
      </c>
    </row>
    <row r="7" spans="1:21" x14ac:dyDescent="0.25">
      <c r="A7" s="17" t="s">
        <v>321</v>
      </c>
      <c r="B7" s="20">
        <v>138609695</v>
      </c>
    </row>
    <row r="8" spans="1:21" x14ac:dyDescent="0.25">
      <c r="A8" s="17" t="s">
        <v>322</v>
      </c>
      <c r="B8" s="18" t="s">
        <v>323</v>
      </c>
    </row>
    <row r="9" spans="1:21" x14ac:dyDescent="0.25">
      <c r="A9" s="17" t="s">
        <v>324</v>
      </c>
      <c r="B9" s="18" t="s">
        <v>323</v>
      </c>
    </row>
    <row r="11" spans="1:21" x14ac:dyDescent="0.25">
      <c r="A11" s="183" t="s">
        <v>421</v>
      </c>
      <c r="B11" s="184" t="s">
        <v>332</v>
      </c>
      <c r="C11" s="184" t="s">
        <v>422</v>
      </c>
      <c r="D11" s="184" t="s">
        <v>423</v>
      </c>
      <c r="E11" s="184" t="s">
        <v>424</v>
      </c>
      <c r="F11" s="184" t="s">
        <v>425</v>
      </c>
      <c r="G11" s="184" t="s">
        <v>426</v>
      </c>
      <c r="H11" s="184" t="s">
        <v>427</v>
      </c>
      <c r="I11" s="184" t="s">
        <v>428</v>
      </c>
      <c r="J11" s="184" t="s">
        <v>429</v>
      </c>
      <c r="K11" s="185" t="s">
        <v>430</v>
      </c>
      <c r="L11" s="185" t="s">
        <v>431</v>
      </c>
      <c r="M11" s="185" t="s">
        <v>432</v>
      </c>
      <c r="N11" s="186" t="s">
        <v>433</v>
      </c>
      <c r="O11" s="186" t="s">
        <v>434</v>
      </c>
      <c r="P11" s="187" t="s">
        <v>435</v>
      </c>
      <c r="Q11" s="187" t="s">
        <v>436</v>
      </c>
      <c r="R11" s="188" t="s">
        <v>437</v>
      </c>
      <c r="S11" s="188" t="s">
        <v>423</v>
      </c>
      <c r="T11" s="189" t="s">
        <v>358</v>
      </c>
      <c r="U11" s="188" t="s">
        <v>438</v>
      </c>
    </row>
    <row r="12" spans="1:21" outlineLevel="1" x14ac:dyDescent="0.25">
      <c r="A12" s="190" t="s">
        <v>439</v>
      </c>
      <c r="B12" s="191" t="s">
        <v>440</v>
      </c>
      <c r="C12" s="191" t="s">
        <v>323</v>
      </c>
      <c r="D12" s="191" t="s">
        <v>441</v>
      </c>
      <c r="E12" s="192">
        <v>2826</v>
      </c>
      <c r="F12" s="192">
        <v>0</v>
      </c>
      <c r="G12" s="192">
        <v>0</v>
      </c>
      <c r="H12" s="192">
        <v>0</v>
      </c>
      <c r="I12" s="192">
        <v>18</v>
      </c>
      <c r="J12" s="192">
        <v>0</v>
      </c>
      <c r="K12" s="193">
        <v>0</v>
      </c>
      <c r="L12" s="193">
        <v>0</v>
      </c>
      <c r="M12" s="193">
        <v>0</v>
      </c>
      <c r="N12" s="193">
        <v>1.28</v>
      </c>
      <c r="O12" s="193">
        <v>0</v>
      </c>
      <c r="P12" s="192">
        <v>3617.28</v>
      </c>
      <c r="Q12" s="192">
        <v>3617.28</v>
      </c>
      <c r="R12" s="192">
        <v>3617.28</v>
      </c>
      <c r="S12" s="192">
        <v>0</v>
      </c>
      <c r="T12" s="194">
        <v>3617.28</v>
      </c>
      <c r="U12" s="195" t="s">
        <v>442</v>
      </c>
    </row>
    <row r="13" spans="1:21" outlineLevel="1" x14ac:dyDescent="0.25">
      <c r="A13" s="190" t="s">
        <v>439</v>
      </c>
      <c r="B13" s="191" t="s">
        <v>443</v>
      </c>
      <c r="C13" s="191" t="s">
        <v>323</v>
      </c>
      <c r="D13" s="191" t="s">
        <v>441</v>
      </c>
      <c r="E13" s="192">
        <v>7850</v>
      </c>
      <c r="F13" s="192">
        <v>0</v>
      </c>
      <c r="G13" s="192">
        <v>0</v>
      </c>
      <c r="H13" s="192">
        <v>0</v>
      </c>
      <c r="I13" s="192">
        <v>49</v>
      </c>
      <c r="J13" s="192">
        <v>0</v>
      </c>
      <c r="K13" s="193">
        <v>0</v>
      </c>
      <c r="L13" s="193">
        <v>0</v>
      </c>
      <c r="M13" s="193">
        <v>0</v>
      </c>
      <c r="N13" s="193">
        <v>1.28</v>
      </c>
      <c r="O13" s="193">
        <v>0</v>
      </c>
      <c r="P13" s="192">
        <v>10048</v>
      </c>
      <c r="Q13" s="192">
        <v>10048</v>
      </c>
      <c r="R13" s="192">
        <v>10048</v>
      </c>
      <c r="S13" s="192">
        <v>0</v>
      </c>
      <c r="T13" s="194">
        <v>10048</v>
      </c>
      <c r="U13" s="195" t="s">
        <v>444</v>
      </c>
    </row>
    <row r="14" spans="1:21" outlineLevel="1" x14ac:dyDescent="0.25">
      <c r="A14" s="190" t="s">
        <v>445</v>
      </c>
      <c r="B14" s="191" t="s">
        <v>446</v>
      </c>
      <c r="C14" s="191" t="s">
        <v>323</v>
      </c>
      <c r="D14" s="191" t="s">
        <v>441</v>
      </c>
      <c r="E14" s="192">
        <v>0</v>
      </c>
      <c r="F14" s="192">
        <v>0</v>
      </c>
      <c r="G14" s="192">
        <v>98997</v>
      </c>
      <c r="H14" s="192">
        <v>0</v>
      </c>
      <c r="I14" s="192">
        <v>3</v>
      </c>
      <c r="J14" s="192">
        <v>0</v>
      </c>
      <c r="K14" s="193">
        <v>0</v>
      </c>
      <c r="L14" s="193">
        <v>0</v>
      </c>
      <c r="M14" s="193">
        <v>0</v>
      </c>
      <c r="N14" s="193">
        <v>1</v>
      </c>
      <c r="O14" s="193">
        <v>0</v>
      </c>
      <c r="P14" s="192">
        <v>0</v>
      </c>
      <c r="Q14" s="192">
        <v>98997</v>
      </c>
      <c r="R14" s="192">
        <v>98997</v>
      </c>
      <c r="S14" s="192">
        <v>0</v>
      </c>
      <c r="T14" s="194">
        <v>98997</v>
      </c>
      <c r="U14" s="195" t="s">
        <v>447</v>
      </c>
    </row>
    <row r="15" spans="1:21" outlineLevel="1" x14ac:dyDescent="0.25">
      <c r="A15" s="190" t="s">
        <v>439</v>
      </c>
      <c r="B15" s="191" t="s">
        <v>110</v>
      </c>
      <c r="C15" s="191" t="s">
        <v>323</v>
      </c>
      <c r="D15" s="191" t="s">
        <v>441</v>
      </c>
      <c r="E15" s="192">
        <v>471</v>
      </c>
      <c r="F15" s="192">
        <v>0</v>
      </c>
      <c r="G15" s="192">
        <v>0</v>
      </c>
      <c r="H15" s="192">
        <v>0</v>
      </c>
      <c r="I15" s="192">
        <v>3</v>
      </c>
      <c r="J15" s="192">
        <v>0</v>
      </c>
      <c r="K15" s="193">
        <v>0</v>
      </c>
      <c r="L15" s="193">
        <v>0</v>
      </c>
      <c r="M15" s="193">
        <v>0</v>
      </c>
      <c r="N15" s="193">
        <v>1.28</v>
      </c>
      <c r="O15" s="193">
        <v>0</v>
      </c>
      <c r="P15" s="192">
        <v>602.88</v>
      </c>
      <c r="Q15" s="192">
        <v>602.88</v>
      </c>
      <c r="R15" s="192">
        <v>602.88</v>
      </c>
      <c r="S15" s="192">
        <v>0</v>
      </c>
      <c r="T15" s="194">
        <v>602.88</v>
      </c>
      <c r="U15" s="195" t="s">
        <v>450</v>
      </c>
    </row>
    <row r="16" spans="1:21" outlineLevel="1" x14ac:dyDescent="0.25">
      <c r="A16" s="190" t="s">
        <v>439</v>
      </c>
      <c r="B16" s="191" t="s">
        <v>451</v>
      </c>
      <c r="C16" s="191" t="s">
        <v>323</v>
      </c>
      <c r="D16" s="191" t="s">
        <v>441</v>
      </c>
      <c r="E16" s="192">
        <v>157</v>
      </c>
      <c r="F16" s="192">
        <v>0</v>
      </c>
      <c r="G16" s="192">
        <v>0</v>
      </c>
      <c r="H16" s="192">
        <v>0</v>
      </c>
      <c r="I16" s="192">
        <v>1</v>
      </c>
      <c r="J16" s="192">
        <v>0</v>
      </c>
      <c r="K16" s="193">
        <v>0</v>
      </c>
      <c r="L16" s="193">
        <v>0</v>
      </c>
      <c r="M16" s="193">
        <v>0</v>
      </c>
      <c r="N16" s="193">
        <v>1.28</v>
      </c>
      <c r="O16" s="193">
        <v>0</v>
      </c>
      <c r="P16" s="192">
        <v>200.96</v>
      </c>
      <c r="Q16" s="192">
        <v>200.96</v>
      </c>
      <c r="R16" s="192">
        <v>200.96</v>
      </c>
      <c r="S16" s="192">
        <v>0</v>
      </c>
      <c r="T16" s="194">
        <v>200.96</v>
      </c>
      <c r="U16" s="195" t="s">
        <v>452</v>
      </c>
    </row>
    <row r="17" spans="1:21" outlineLevel="1" x14ac:dyDescent="0.25">
      <c r="A17" s="190" t="s">
        <v>439</v>
      </c>
      <c r="B17" s="191" t="s">
        <v>453</v>
      </c>
      <c r="C17" s="191" t="s">
        <v>323</v>
      </c>
      <c r="D17" s="191" t="s">
        <v>441</v>
      </c>
      <c r="E17" s="192">
        <v>13031</v>
      </c>
      <c r="F17" s="192">
        <v>0</v>
      </c>
      <c r="G17" s="192">
        <v>0</v>
      </c>
      <c r="H17" s="192">
        <v>0</v>
      </c>
      <c r="I17" s="192">
        <v>82</v>
      </c>
      <c r="J17" s="192">
        <v>0</v>
      </c>
      <c r="K17" s="193">
        <v>0</v>
      </c>
      <c r="L17" s="193">
        <v>0</v>
      </c>
      <c r="M17" s="193">
        <v>0</v>
      </c>
      <c r="N17" s="193">
        <v>1.28</v>
      </c>
      <c r="O17" s="193">
        <v>0</v>
      </c>
      <c r="P17" s="192">
        <v>16679.68</v>
      </c>
      <c r="Q17" s="192">
        <v>16679.68</v>
      </c>
      <c r="R17" s="192">
        <v>16679.68</v>
      </c>
      <c r="S17" s="192">
        <v>0</v>
      </c>
      <c r="T17" s="194">
        <v>16679.68</v>
      </c>
      <c r="U17" s="195" t="s">
        <v>454</v>
      </c>
    </row>
    <row r="18" spans="1:21" outlineLevel="1" x14ac:dyDescent="0.25">
      <c r="A18" s="190" t="s">
        <v>455</v>
      </c>
      <c r="B18" s="191" t="s">
        <v>456</v>
      </c>
      <c r="C18" s="191" t="s">
        <v>323</v>
      </c>
      <c r="D18" s="191" t="s">
        <v>441</v>
      </c>
      <c r="E18" s="192">
        <v>12331</v>
      </c>
      <c r="F18" s="192">
        <v>0</v>
      </c>
      <c r="G18" s="192">
        <v>0</v>
      </c>
      <c r="H18" s="192">
        <v>0</v>
      </c>
      <c r="I18" s="192">
        <v>56</v>
      </c>
      <c r="J18" s="192">
        <v>0</v>
      </c>
      <c r="K18" s="193">
        <v>0</v>
      </c>
      <c r="L18" s="193">
        <v>0</v>
      </c>
      <c r="M18" s="193">
        <v>0</v>
      </c>
      <c r="N18" s="193">
        <v>1.28</v>
      </c>
      <c r="O18" s="193">
        <v>0</v>
      </c>
      <c r="P18" s="192">
        <v>15783.68</v>
      </c>
      <c r="Q18" s="192">
        <v>15783.68</v>
      </c>
      <c r="R18" s="192">
        <v>15783.68</v>
      </c>
      <c r="S18" s="192">
        <v>0</v>
      </c>
      <c r="T18" s="194">
        <v>15783.68</v>
      </c>
      <c r="U18" s="195" t="s">
        <v>457</v>
      </c>
    </row>
    <row r="19" spans="1:21" outlineLevel="1" x14ac:dyDescent="0.25">
      <c r="A19" s="190" t="s">
        <v>458</v>
      </c>
      <c r="B19" s="191" t="s">
        <v>456</v>
      </c>
      <c r="C19" s="191" t="s">
        <v>323</v>
      </c>
      <c r="D19" s="191" t="s">
        <v>441</v>
      </c>
      <c r="E19" s="192">
        <v>418</v>
      </c>
      <c r="F19" s="192">
        <v>0</v>
      </c>
      <c r="G19" s="192">
        <v>0</v>
      </c>
      <c r="H19" s="192">
        <v>0</v>
      </c>
      <c r="I19" s="192">
        <v>2</v>
      </c>
      <c r="J19" s="192">
        <v>0</v>
      </c>
      <c r="K19" s="193">
        <v>0</v>
      </c>
      <c r="L19" s="193">
        <v>0</v>
      </c>
      <c r="M19" s="193">
        <v>0</v>
      </c>
      <c r="N19" s="193">
        <v>1.28</v>
      </c>
      <c r="O19" s="193">
        <v>0</v>
      </c>
      <c r="P19" s="192">
        <v>535.04</v>
      </c>
      <c r="Q19" s="192">
        <v>535.04</v>
      </c>
      <c r="R19" s="192">
        <v>535.04</v>
      </c>
      <c r="S19" s="192">
        <v>0</v>
      </c>
      <c r="T19" s="194">
        <v>535.04</v>
      </c>
      <c r="U19" s="195" t="s">
        <v>457</v>
      </c>
    </row>
    <row r="20" spans="1:21" outlineLevel="1" x14ac:dyDescent="0.25">
      <c r="A20" s="190" t="s">
        <v>1831</v>
      </c>
      <c r="B20" s="191" t="s">
        <v>456</v>
      </c>
      <c r="C20" s="191" t="s">
        <v>323</v>
      </c>
      <c r="D20" s="191" t="s">
        <v>441</v>
      </c>
      <c r="E20" s="192">
        <v>209</v>
      </c>
      <c r="F20" s="192">
        <v>0</v>
      </c>
      <c r="G20" s="192">
        <v>0</v>
      </c>
      <c r="H20" s="192">
        <v>0</v>
      </c>
      <c r="I20" s="192">
        <v>1</v>
      </c>
      <c r="J20" s="192">
        <v>0</v>
      </c>
      <c r="K20" s="193">
        <v>0</v>
      </c>
      <c r="L20" s="193">
        <v>0</v>
      </c>
      <c r="M20" s="193">
        <v>0</v>
      </c>
      <c r="N20" s="193">
        <v>1.28</v>
      </c>
      <c r="O20" s="193">
        <v>0</v>
      </c>
      <c r="P20" s="192">
        <v>267.52</v>
      </c>
      <c r="Q20" s="192">
        <v>267.52</v>
      </c>
      <c r="R20" s="192">
        <v>267.52</v>
      </c>
      <c r="S20" s="192">
        <v>0</v>
      </c>
      <c r="T20" s="194">
        <v>267.52</v>
      </c>
      <c r="U20" s="195" t="s">
        <v>457</v>
      </c>
    </row>
    <row r="21" spans="1:21" x14ac:dyDescent="0.25">
      <c r="A21" s="196" t="s">
        <v>459</v>
      </c>
      <c r="B21" s="197"/>
      <c r="C21" s="197"/>
      <c r="D21" s="197"/>
      <c r="E21" s="198">
        <v>37293</v>
      </c>
      <c r="F21" s="198">
        <v>0</v>
      </c>
      <c r="G21" s="198">
        <v>98997</v>
      </c>
      <c r="H21" s="198">
        <v>0</v>
      </c>
      <c r="I21" s="197"/>
      <c r="J21" s="197"/>
      <c r="K21" s="199"/>
      <c r="L21" s="199"/>
      <c r="M21" s="199"/>
      <c r="N21" s="199"/>
      <c r="O21" s="199"/>
      <c r="P21" s="198">
        <v>47735.040000000001</v>
      </c>
      <c r="Q21" s="198">
        <v>146732.04</v>
      </c>
      <c r="R21" s="198">
        <v>146732.04</v>
      </c>
      <c r="S21" s="198">
        <v>0</v>
      </c>
      <c r="T21" s="198">
        <v>146732.04</v>
      </c>
      <c r="U21" s="192"/>
    </row>
    <row r="22" spans="1:21" outlineLevel="1" x14ac:dyDescent="0.25">
      <c r="A22" s="190" t="s">
        <v>460</v>
      </c>
      <c r="B22" s="191" t="s">
        <v>440</v>
      </c>
      <c r="C22" s="191" t="s">
        <v>323</v>
      </c>
      <c r="D22" s="191" t="s">
        <v>461</v>
      </c>
      <c r="E22" s="192">
        <v>282273</v>
      </c>
      <c r="F22" s="192">
        <v>0</v>
      </c>
      <c r="G22" s="192">
        <v>6767.15</v>
      </c>
      <c r="H22" s="192">
        <v>0</v>
      </c>
      <c r="I22" s="192">
        <v>845</v>
      </c>
      <c r="J22" s="192">
        <v>0</v>
      </c>
      <c r="K22" s="193">
        <v>0</v>
      </c>
      <c r="L22" s="193">
        <v>0</v>
      </c>
      <c r="M22" s="193">
        <v>0</v>
      </c>
      <c r="N22" s="193">
        <v>1.1200000000000001</v>
      </c>
      <c r="O22" s="193">
        <v>0</v>
      </c>
      <c r="P22" s="192">
        <v>316145.76</v>
      </c>
      <c r="Q22" s="192">
        <v>322912.90999999997</v>
      </c>
      <c r="R22" s="192">
        <v>322912.90999999997</v>
      </c>
      <c r="S22" s="192">
        <v>0</v>
      </c>
      <c r="T22" s="194">
        <v>322912.90999999997</v>
      </c>
      <c r="U22" s="195" t="s">
        <v>442</v>
      </c>
    </row>
    <row r="23" spans="1:21" outlineLevel="1" x14ac:dyDescent="0.25">
      <c r="A23" s="190" t="s">
        <v>462</v>
      </c>
      <c r="B23" s="191" t="s">
        <v>443</v>
      </c>
      <c r="C23" s="191" t="s">
        <v>323</v>
      </c>
      <c r="D23" s="191" t="s">
        <v>463</v>
      </c>
      <c r="E23" s="192">
        <v>142</v>
      </c>
      <c r="F23" s="192">
        <v>0</v>
      </c>
      <c r="G23" s="192">
        <v>0</v>
      </c>
      <c r="H23" s="192">
        <v>0</v>
      </c>
      <c r="I23" s="192">
        <v>2</v>
      </c>
      <c r="J23" s="192">
        <v>0</v>
      </c>
      <c r="K23" s="193">
        <v>0</v>
      </c>
      <c r="L23" s="193">
        <v>0</v>
      </c>
      <c r="M23" s="193">
        <v>0</v>
      </c>
      <c r="N23" s="193">
        <v>1.26</v>
      </c>
      <c r="O23" s="193">
        <v>0</v>
      </c>
      <c r="P23" s="192">
        <v>178.92</v>
      </c>
      <c r="Q23" s="192">
        <v>178.92</v>
      </c>
      <c r="R23" s="192">
        <v>178.92</v>
      </c>
      <c r="S23" s="192">
        <v>0</v>
      </c>
      <c r="T23" s="194">
        <v>178.92</v>
      </c>
      <c r="U23" s="195" t="s">
        <v>444</v>
      </c>
    </row>
    <row r="24" spans="1:21" outlineLevel="1" x14ac:dyDescent="0.25">
      <c r="A24" s="190" t="s">
        <v>462</v>
      </c>
      <c r="B24" s="191" t="s">
        <v>110</v>
      </c>
      <c r="C24" s="191" t="s">
        <v>323</v>
      </c>
      <c r="D24" s="191" t="s">
        <v>463</v>
      </c>
      <c r="E24" s="192">
        <v>994</v>
      </c>
      <c r="F24" s="192">
        <v>0</v>
      </c>
      <c r="G24" s="192">
        <v>0</v>
      </c>
      <c r="H24" s="192">
        <v>0</v>
      </c>
      <c r="I24" s="192">
        <v>8</v>
      </c>
      <c r="J24" s="192">
        <v>0</v>
      </c>
      <c r="K24" s="193">
        <v>0</v>
      </c>
      <c r="L24" s="193">
        <v>0</v>
      </c>
      <c r="M24" s="193">
        <v>0</v>
      </c>
      <c r="N24" s="193">
        <v>1.26</v>
      </c>
      <c r="O24" s="193">
        <v>0</v>
      </c>
      <c r="P24" s="192">
        <v>1252.44</v>
      </c>
      <c r="Q24" s="192">
        <v>1252.44</v>
      </c>
      <c r="R24" s="192">
        <v>1252.44</v>
      </c>
      <c r="S24" s="192">
        <v>0</v>
      </c>
      <c r="T24" s="194">
        <v>1252.44</v>
      </c>
      <c r="U24" s="195" t="s">
        <v>450</v>
      </c>
    </row>
    <row r="25" spans="1:21" outlineLevel="1" x14ac:dyDescent="0.25">
      <c r="A25" s="190" t="s">
        <v>462</v>
      </c>
      <c r="B25" s="191" t="s">
        <v>148</v>
      </c>
      <c r="C25" s="191" t="s">
        <v>323</v>
      </c>
      <c r="D25" s="191" t="s">
        <v>463</v>
      </c>
      <c r="E25" s="192">
        <v>142</v>
      </c>
      <c r="F25" s="192">
        <v>0</v>
      </c>
      <c r="G25" s="192">
        <v>0</v>
      </c>
      <c r="H25" s="192">
        <v>0</v>
      </c>
      <c r="I25" s="192">
        <v>2</v>
      </c>
      <c r="J25" s="192">
        <v>0</v>
      </c>
      <c r="K25" s="193">
        <v>0</v>
      </c>
      <c r="L25" s="193">
        <v>0</v>
      </c>
      <c r="M25" s="193">
        <v>0</v>
      </c>
      <c r="N25" s="193">
        <v>1.26</v>
      </c>
      <c r="O25" s="193">
        <v>0</v>
      </c>
      <c r="P25" s="192">
        <v>178.92</v>
      </c>
      <c r="Q25" s="192">
        <v>178.92</v>
      </c>
      <c r="R25" s="192">
        <v>178.92</v>
      </c>
      <c r="S25" s="192">
        <v>0</v>
      </c>
      <c r="T25" s="194">
        <v>178.92</v>
      </c>
      <c r="U25" s="195" t="s">
        <v>464</v>
      </c>
    </row>
    <row r="26" spans="1:21" outlineLevel="1" x14ac:dyDescent="0.25">
      <c r="A26" s="190" t="s">
        <v>462</v>
      </c>
      <c r="B26" s="191" t="s">
        <v>453</v>
      </c>
      <c r="C26" s="191" t="s">
        <v>323</v>
      </c>
      <c r="D26" s="191" t="s">
        <v>463</v>
      </c>
      <c r="E26" s="192">
        <v>1491</v>
      </c>
      <c r="F26" s="192">
        <v>0</v>
      </c>
      <c r="G26" s="192">
        <v>0</v>
      </c>
      <c r="H26" s="192">
        <v>0</v>
      </c>
      <c r="I26" s="192">
        <v>21</v>
      </c>
      <c r="J26" s="192">
        <v>0</v>
      </c>
      <c r="K26" s="193">
        <v>0</v>
      </c>
      <c r="L26" s="193">
        <v>0</v>
      </c>
      <c r="M26" s="193">
        <v>0</v>
      </c>
      <c r="N26" s="193">
        <v>1.26</v>
      </c>
      <c r="O26" s="193">
        <v>0</v>
      </c>
      <c r="P26" s="192">
        <v>1878.66</v>
      </c>
      <c r="Q26" s="192">
        <v>1878.66</v>
      </c>
      <c r="R26" s="192">
        <v>1878.66</v>
      </c>
      <c r="S26" s="192">
        <v>0</v>
      </c>
      <c r="T26" s="194">
        <v>1878.66</v>
      </c>
      <c r="U26" s="195" t="s">
        <v>454</v>
      </c>
    </row>
    <row r="27" spans="1:21" outlineLevel="1" x14ac:dyDescent="0.25">
      <c r="A27" s="190" t="s">
        <v>465</v>
      </c>
      <c r="B27" s="191" t="s">
        <v>466</v>
      </c>
      <c r="C27" s="191" t="s">
        <v>323</v>
      </c>
      <c r="D27" s="191" t="s">
        <v>463</v>
      </c>
      <c r="E27" s="192">
        <v>38308</v>
      </c>
      <c r="F27" s="192">
        <v>0</v>
      </c>
      <c r="G27" s="192">
        <v>0</v>
      </c>
      <c r="H27" s="192">
        <v>0</v>
      </c>
      <c r="I27" s="192">
        <v>58</v>
      </c>
      <c r="J27" s="192">
        <v>0</v>
      </c>
      <c r="K27" s="193">
        <v>0</v>
      </c>
      <c r="L27" s="193">
        <v>0</v>
      </c>
      <c r="M27" s="193">
        <v>0</v>
      </c>
      <c r="N27" s="193">
        <v>1.0900000000000001</v>
      </c>
      <c r="O27" s="193">
        <v>0</v>
      </c>
      <c r="P27" s="192">
        <v>41755.72</v>
      </c>
      <c r="Q27" s="192">
        <v>41755.72</v>
      </c>
      <c r="R27" s="192">
        <v>41755.72</v>
      </c>
      <c r="S27" s="192">
        <v>0</v>
      </c>
      <c r="T27" s="194">
        <v>41755.72</v>
      </c>
      <c r="U27" s="195" t="s">
        <v>467</v>
      </c>
    </row>
    <row r="28" spans="1:21" outlineLevel="1" x14ac:dyDescent="0.25">
      <c r="A28" s="190" t="s">
        <v>468</v>
      </c>
      <c r="B28" s="191" t="s">
        <v>469</v>
      </c>
      <c r="C28" s="191" t="s">
        <v>323</v>
      </c>
      <c r="D28" s="191" t="s">
        <v>470</v>
      </c>
      <c r="E28" s="192">
        <v>806539</v>
      </c>
      <c r="F28" s="192">
        <v>1009787</v>
      </c>
      <c r="G28" s="192">
        <v>0</v>
      </c>
      <c r="H28" s="192">
        <v>0</v>
      </c>
      <c r="I28" s="192">
        <v>732</v>
      </c>
      <c r="J28" s="192">
        <v>1133</v>
      </c>
      <c r="K28" s="193">
        <v>79.872190867975107</v>
      </c>
      <c r="L28" s="193">
        <v>0</v>
      </c>
      <c r="M28" s="193">
        <v>64.607237422771405</v>
      </c>
      <c r="N28" s="193">
        <v>1.33</v>
      </c>
      <c r="O28" s="193">
        <v>0</v>
      </c>
      <c r="P28" s="192">
        <v>1072696.8700000001</v>
      </c>
      <c r="Q28" s="192">
        <v>1072696.8700000001</v>
      </c>
      <c r="R28" s="192">
        <v>1072696.8700000001</v>
      </c>
      <c r="S28" s="192">
        <v>0</v>
      </c>
      <c r="T28" s="194">
        <v>1072696.8700000001</v>
      </c>
      <c r="U28" s="195" t="s">
        <v>471</v>
      </c>
    </row>
    <row r="29" spans="1:21" x14ac:dyDescent="0.25">
      <c r="A29" s="196" t="s">
        <v>472</v>
      </c>
      <c r="B29" s="197"/>
      <c r="C29" s="197"/>
      <c r="D29" s="197"/>
      <c r="E29" s="198">
        <v>1129889</v>
      </c>
      <c r="F29" s="198">
        <v>1009787</v>
      </c>
      <c r="G29" s="198">
        <v>6767.15</v>
      </c>
      <c r="H29" s="198">
        <v>0</v>
      </c>
      <c r="I29" s="197"/>
      <c r="J29" s="197"/>
      <c r="K29" s="199"/>
      <c r="L29" s="199"/>
      <c r="M29" s="199"/>
      <c r="N29" s="199"/>
      <c r="O29" s="199"/>
      <c r="P29" s="198">
        <v>1434087.29</v>
      </c>
      <c r="Q29" s="198">
        <v>1440854.44</v>
      </c>
      <c r="R29" s="198">
        <v>1440854.44</v>
      </c>
      <c r="S29" s="198">
        <v>0</v>
      </c>
      <c r="T29" s="198">
        <v>1440854.44</v>
      </c>
      <c r="U29" s="192"/>
    </row>
    <row r="30" spans="1:21" outlineLevel="1" x14ac:dyDescent="0.25">
      <c r="A30" s="190" t="s">
        <v>478</v>
      </c>
      <c r="B30" s="191" t="s">
        <v>479</v>
      </c>
      <c r="C30" s="191" t="s">
        <v>323</v>
      </c>
      <c r="D30" s="191" t="s">
        <v>480</v>
      </c>
      <c r="E30" s="192">
        <v>2277</v>
      </c>
      <c r="F30" s="192">
        <v>6546</v>
      </c>
      <c r="G30" s="192">
        <v>0</v>
      </c>
      <c r="H30" s="192">
        <v>0</v>
      </c>
      <c r="I30" s="192">
        <v>4</v>
      </c>
      <c r="J30" s="192">
        <v>13</v>
      </c>
      <c r="K30" s="193">
        <v>34.784601283226401</v>
      </c>
      <c r="L30" s="193">
        <v>0</v>
      </c>
      <c r="M30" s="193">
        <v>30.769230769230798</v>
      </c>
      <c r="N30" s="193">
        <v>1.1599999999999999</v>
      </c>
      <c r="O30" s="193">
        <v>0</v>
      </c>
      <c r="P30" s="192">
        <v>2641.32</v>
      </c>
      <c r="Q30" s="192">
        <v>2641.32</v>
      </c>
      <c r="R30" s="192">
        <v>2641.32</v>
      </c>
      <c r="S30" s="192">
        <v>0</v>
      </c>
      <c r="T30" s="194">
        <v>2641.32</v>
      </c>
      <c r="U30" s="195" t="s">
        <v>481</v>
      </c>
    </row>
    <row r="31" spans="1:21" outlineLevel="1" x14ac:dyDescent="0.25">
      <c r="A31" s="190" t="s">
        <v>482</v>
      </c>
      <c r="B31" s="191" t="s">
        <v>443</v>
      </c>
      <c r="C31" s="191" t="s">
        <v>323</v>
      </c>
      <c r="D31" s="191" t="s">
        <v>483</v>
      </c>
      <c r="E31" s="192">
        <v>2165280</v>
      </c>
      <c r="F31" s="192">
        <v>2253655</v>
      </c>
      <c r="G31" s="192">
        <v>46549.81</v>
      </c>
      <c r="H31" s="192">
        <v>14804.18</v>
      </c>
      <c r="I31" s="192">
        <v>1753</v>
      </c>
      <c r="J31" s="192">
        <v>2022</v>
      </c>
      <c r="K31" s="193">
        <v>96.078592331124298</v>
      </c>
      <c r="L31" s="193">
        <v>314.436936054547</v>
      </c>
      <c r="M31" s="193">
        <v>86.696340257171101</v>
      </c>
      <c r="N31" s="193">
        <v>1.1000000000000001</v>
      </c>
      <c r="O31" s="193">
        <v>0</v>
      </c>
      <c r="P31" s="192">
        <v>2381808</v>
      </c>
      <c r="Q31" s="192">
        <v>2428357.81</v>
      </c>
      <c r="R31" s="192">
        <v>2428357.81</v>
      </c>
      <c r="S31" s="192">
        <v>0</v>
      </c>
      <c r="T31" s="194">
        <v>2428357.81</v>
      </c>
      <c r="U31" s="195" t="s">
        <v>444</v>
      </c>
    </row>
    <row r="32" spans="1:21" outlineLevel="1" x14ac:dyDescent="0.25">
      <c r="A32" s="190" t="s">
        <v>484</v>
      </c>
      <c r="B32" s="191" t="s">
        <v>443</v>
      </c>
      <c r="C32" s="191" t="s">
        <v>323</v>
      </c>
      <c r="D32" s="191" t="s">
        <v>483</v>
      </c>
      <c r="E32" s="192">
        <v>4980</v>
      </c>
      <c r="F32" s="192">
        <v>0</v>
      </c>
      <c r="G32" s="192">
        <v>0</v>
      </c>
      <c r="H32" s="192">
        <v>0</v>
      </c>
      <c r="I32" s="192">
        <v>2</v>
      </c>
      <c r="J32" s="192">
        <v>0</v>
      </c>
      <c r="K32" s="193">
        <v>96.078592331124298</v>
      </c>
      <c r="L32" s="193">
        <v>314.436936054547</v>
      </c>
      <c r="M32" s="193">
        <v>86.696340257171101</v>
      </c>
      <c r="N32" s="193">
        <v>1.05</v>
      </c>
      <c r="O32" s="193">
        <v>0</v>
      </c>
      <c r="P32" s="192">
        <v>5229</v>
      </c>
      <c r="Q32" s="192">
        <v>5229</v>
      </c>
      <c r="R32" s="192">
        <v>5229</v>
      </c>
      <c r="S32" s="192">
        <v>0</v>
      </c>
      <c r="T32" s="194">
        <v>5229</v>
      </c>
      <c r="U32" s="195" t="s">
        <v>444</v>
      </c>
    </row>
    <row r="33" spans="1:21" outlineLevel="1" x14ac:dyDescent="0.25">
      <c r="A33" s="190" t="s">
        <v>482</v>
      </c>
      <c r="B33" s="191" t="s">
        <v>485</v>
      </c>
      <c r="C33" s="191" t="s">
        <v>323</v>
      </c>
      <c r="D33" s="191" t="s">
        <v>483</v>
      </c>
      <c r="E33" s="192">
        <v>53426</v>
      </c>
      <c r="F33" s="192">
        <v>70747</v>
      </c>
      <c r="G33" s="192">
        <v>0</v>
      </c>
      <c r="H33" s="192">
        <v>0</v>
      </c>
      <c r="I33" s="192">
        <v>75</v>
      </c>
      <c r="J33" s="192">
        <v>72</v>
      </c>
      <c r="K33" s="193">
        <v>75.5169830522849</v>
      </c>
      <c r="L33" s="193">
        <v>314.436936054547</v>
      </c>
      <c r="M33" s="193">
        <v>104.166666666667</v>
      </c>
      <c r="N33" s="193">
        <v>1.1000000000000001</v>
      </c>
      <c r="O33" s="193">
        <v>0</v>
      </c>
      <c r="P33" s="192">
        <v>58768.6</v>
      </c>
      <c r="Q33" s="192">
        <v>58768.6</v>
      </c>
      <c r="R33" s="192">
        <v>58768.6</v>
      </c>
      <c r="S33" s="192">
        <v>0</v>
      </c>
      <c r="T33" s="194">
        <v>58768.6</v>
      </c>
      <c r="U33" s="195" t="s">
        <v>486</v>
      </c>
    </row>
    <row r="34" spans="1:21" outlineLevel="1" x14ac:dyDescent="0.25">
      <c r="A34" s="190" t="s">
        <v>482</v>
      </c>
      <c r="B34" s="191" t="s">
        <v>487</v>
      </c>
      <c r="C34" s="191" t="s">
        <v>323</v>
      </c>
      <c r="D34" s="191" t="s">
        <v>483</v>
      </c>
      <c r="E34" s="192">
        <v>280142</v>
      </c>
      <c r="F34" s="192">
        <v>381882</v>
      </c>
      <c r="G34" s="192">
        <v>0</v>
      </c>
      <c r="H34" s="192">
        <v>0</v>
      </c>
      <c r="I34" s="192">
        <v>278</v>
      </c>
      <c r="J34" s="192">
        <v>331</v>
      </c>
      <c r="K34" s="193">
        <v>73.358262499934497</v>
      </c>
      <c r="L34" s="193">
        <v>314.436936054547</v>
      </c>
      <c r="M34" s="193">
        <v>83.987915407854999</v>
      </c>
      <c r="N34" s="193">
        <v>1.1000000000000001</v>
      </c>
      <c r="O34" s="193">
        <v>0</v>
      </c>
      <c r="P34" s="192">
        <v>308156.2</v>
      </c>
      <c r="Q34" s="192">
        <v>308156.2</v>
      </c>
      <c r="R34" s="192">
        <v>308156.2</v>
      </c>
      <c r="S34" s="192">
        <v>0</v>
      </c>
      <c r="T34" s="194">
        <v>308156.2</v>
      </c>
      <c r="U34" s="195" t="s">
        <v>488</v>
      </c>
    </row>
    <row r="35" spans="1:21" outlineLevel="1" x14ac:dyDescent="0.25">
      <c r="A35" s="190" t="s">
        <v>482</v>
      </c>
      <c r="B35" s="191" t="s">
        <v>489</v>
      </c>
      <c r="C35" s="191" t="s">
        <v>323</v>
      </c>
      <c r="D35" s="191" t="s">
        <v>483</v>
      </c>
      <c r="E35" s="192">
        <v>255511</v>
      </c>
      <c r="F35" s="192">
        <v>352660</v>
      </c>
      <c r="G35" s="192">
        <v>38121.620000000003</v>
      </c>
      <c r="H35" s="192">
        <v>230519.42</v>
      </c>
      <c r="I35" s="192">
        <v>446</v>
      </c>
      <c r="J35" s="192">
        <v>511</v>
      </c>
      <c r="K35" s="193">
        <v>72.4525038280497</v>
      </c>
      <c r="L35" s="193">
        <v>16.537270482460901</v>
      </c>
      <c r="M35" s="193">
        <v>87.279843444226998</v>
      </c>
      <c r="N35" s="193">
        <v>1.1000000000000001</v>
      </c>
      <c r="O35" s="193">
        <v>0</v>
      </c>
      <c r="P35" s="192">
        <v>281062.09999999998</v>
      </c>
      <c r="Q35" s="192">
        <v>319183.71999999997</v>
      </c>
      <c r="R35" s="192">
        <v>319183.71999999997</v>
      </c>
      <c r="S35" s="192">
        <v>0</v>
      </c>
      <c r="T35" s="194">
        <v>319183.71999999997</v>
      </c>
      <c r="U35" s="195" t="s">
        <v>490</v>
      </c>
    </row>
    <row r="36" spans="1:21" outlineLevel="1" x14ac:dyDescent="0.25">
      <c r="A36" s="190" t="s">
        <v>491</v>
      </c>
      <c r="B36" s="191" t="s">
        <v>492</v>
      </c>
      <c r="C36" s="191" t="s">
        <v>323</v>
      </c>
      <c r="D36" s="191" t="s">
        <v>483</v>
      </c>
      <c r="E36" s="192">
        <v>1205664</v>
      </c>
      <c r="F36" s="192">
        <v>1433729</v>
      </c>
      <c r="G36" s="192">
        <v>617021.93000000005</v>
      </c>
      <c r="H36" s="192">
        <v>466898.57</v>
      </c>
      <c r="I36" s="192">
        <v>651</v>
      </c>
      <c r="J36" s="192">
        <v>887</v>
      </c>
      <c r="K36" s="193">
        <v>84.092879477223406</v>
      </c>
      <c r="L36" s="193">
        <v>132.15331329886101</v>
      </c>
      <c r="M36" s="193">
        <v>73.393461104847802</v>
      </c>
      <c r="N36" s="193">
        <v>1.1100000000000001</v>
      </c>
      <c r="O36" s="193">
        <v>0</v>
      </c>
      <c r="P36" s="192">
        <v>1338287.04</v>
      </c>
      <c r="Q36" s="192">
        <v>1955308.97</v>
      </c>
      <c r="R36" s="192">
        <v>1955308.97</v>
      </c>
      <c r="S36" s="192">
        <v>0</v>
      </c>
      <c r="T36" s="194">
        <v>1955308.97</v>
      </c>
      <c r="U36" s="195" t="s">
        <v>493</v>
      </c>
    </row>
    <row r="37" spans="1:21" outlineLevel="1" x14ac:dyDescent="0.25">
      <c r="A37" s="190" t="s">
        <v>491</v>
      </c>
      <c r="B37" s="191" t="s">
        <v>494</v>
      </c>
      <c r="C37" s="191" t="s">
        <v>323</v>
      </c>
      <c r="D37" s="191" t="s">
        <v>483</v>
      </c>
      <c r="E37" s="192">
        <v>15502</v>
      </c>
      <c r="F37" s="192">
        <v>25946</v>
      </c>
      <c r="G37" s="192">
        <v>0</v>
      </c>
      <c r="H37" s="192">
        <v>1690.34</v>
      </c>
      <c r="I37" s="192">
        <v>40</v>
      </c>
      <c r="J37" s="192">
        <v>43</v>
      </c>
      <c r="K37" s="193">
        <v>59.747167193401701</v>
      </c>
      <c r="L37" s="193">
        <v>0</v>
      </c>
      <c r="M37" s="193">
        <v>93.023255813953497</v>
      </c>
      <c r="N37" s="193">
        <v>1.1100000000000001</v>
      </c>
      <c r="O37" s="193">
        <v>0</v>
      </c>
      <c r="P37" s="192">
        <v>17207.22</v>
      </c>
      <c r="Q37" s="192">
        <v>17207.22</v>
      </c>
      <c r="R37" s="192">
        <v>17207.22</v>
      </c>
      <c r="S37" s="192">
        <v>0</v>
      </c>
      <c r="T37" s="194">
        <v>17207.22</v>
      </c>
      <c r="U37" s="195" t="s">
        <v>495</v>
      </c>
    </row>
    <row r="38" spans="1:21" outlineLevel="1" x14ac:dyDescent="0.25">
      <c r="A38" s="190" t="s">
        <v>491</v>
      </c>
      <c r="B38" s="191" t="s">
        <v>446</v>
      </c>
      <c r="C38" s="191" t="s">
        <v>323</v>
      </c>
      <c r="D38" s="191" t="s">
        <v>483</v>
      </c>
      <c r="E38" s="192">
        <v>1850118</v>
      </c>
      <c r="F38" s="192">
        <v>3224022</v>
      </c>
      <c r="G38" s="192">
        <v>227619.20000000001</v>
      </c>
      <c r="H38" s="192">
        <v>89354.96</v>
      </c>
      <c r="I38" s="192">
        <v>1047</v>
      </c>
      <c r="J38" s="192">
        <v>1450</v>
      </c>
      <c r="K38" s="193">
        <v>57.385402456931097</v>
      </c>
      <c r="L38" s="193">
        <v>254.735943029911</v>
      </c>
      <c r="M38" s="193">
        <v>72.2068965517241</v>
      </c>
      <c r="N38" s="193">
        <v>1.1100000000000001</v>
      </c>
      <c r="O38" s="193">
        <v>0</v>
      </c>
      <c r="P38" s="192">
        <v>2053630.98</v>
      </c>
      <c r="Q38" s="192">
        <v>2281250.1800000002</v>
      </c>
      <c r="R38" s="192">
        <v>2281250.1800000002</v>
      </c>
      <c r="S38" s="192">
        <v>0</v>
      </c>
      <c r="T38" s="194">
        <v>2281250.1800000002</v>
      </c>
      <c r="U38" s="195" t="s">
        <v>447</v>
      </c>
    </row>
    <row r="39" spans="1:21" outlineLevel="1" x14ac:dyDescent="0.25">
      <c r="A39" s="190" t="s">
        <v>482</v>
      </c>
      <c r="B39" s="191" t="s">
        <v>496</v>
      </c>
      <c r="C39" s="191" t="s">
        <v>323</v>
      </c>
      <c r="D39" s="191" t="s">
        <v>483</v>
      </c>
      <c r="E39" s="192">
        <v>175353</v>
      </c>
      <c r="F39" s="192">
        <v>226653</v>
      </c>
      <c r="G39" s="192">
        <v>10870.4</v>
      </c>
      <c r="H39" s="192">
        <v>14067.62</v>
      </c>
      <c r="I39" s="192">
        <v>338</v>
      </c>
      <c r="J39" s="192">
        <v>375</v>
      </c>
      <c r="K39" s="193">
        <v>77.366282378790501</v>
      </c>
      <c r="L39" s="193">
        <v>77.2724881678635</v>
      </c>
      <c r="M39" s="193">
        <v>90.133333333333297</v>
      </c>
      <c r="N39" s="193">
        <v>1.1000000000000001</v>
      </c>
      <c r="O39" s="193">
        <v>0</v>
      </c>
      <c r="P39" s="192">
        <v>192888.3</v>
      </c>
      <c r="Q39" s="192">
        <v>203758.7</v>
      </c>
      <c r="R39" s="192">
        <v>203758.7</v>
      </c>
      <c r="S39" s="192">
        <v>0</v>
      </c>
      <c r="T39" s="194">
        <v>203758.7</v>
      </c>
      <c r="U39" s="195" t="s">
        <v>497</v>
      </c>
    </row>
    <row r="40" spans="1:21" outlineLevel="1" x14ac:dyDescent="0.25">
      <c r="A40" s="190" t="s">
        <v>482</v>
      </c>
      <c r="B40" s="191" t="s">
        <v>498</v>
      </c>
      <c r="C40" s="191" t="s">
        <v>323</v>
      </c>
      <c r="D40" s="191" t="s">
        <v>483</v>
      </c>
      <c r="E40" s="192">
        <v>498263</v>
      </c>
      <c r="F40" s="192">
        <v>632353</v>
      </c>
      <c r="G40" s="192">
        <v>13369.66</v>
      </c>
      <c r="H40" s="192">
        <v>14564.44</v>
      </c>
      <c r="I40" s="192">
        <v>515</v>
      </c>
      <c r="J40" s="192">
        <v>513</v>
      </c>
      <c r="K40" s="193">
        <v>78.795071739993304</v>
      </c>
      <c r="L40" s="193">
        <v>91.796594994383597</v>
      </c>
      <c r="M40" s="193">
        <v>100.389863547758</v>
      </c>
      <c r="N40" s="193">
        <v>1.1000000000000001</v>
      </c>
      <c r="O40" s="193">
        <v>0</v>
      </c>
      <c r="P40" s="192">
        <v>548089.30000000005</v>
      </c>
      <c r="Q40" s="192">
        <v>561458.96</v>
      </c>
      <c r="R40" s="192">
        <v>561458.96</v>
      </c>
      <c r="S40" s="192">
        <v>0</v>
      </c>
      <c r="T40" s="194">
        <v>561458.96</v>
      </c>
      <c r="U40" s="195" t="s">
        <v>499</v>
      </c>
    </row>
    <row r="41" spans="1:21" outlineLevel="1" x14ac:dyDescent="0.25">
      <c r="A41" s="190" t="s">
        <v>482</v>
      </c>
      <c r="B41" s="191" t="s">
        <v>500</v>
      </c>
      <c r="C41" s="191" t="s">
        <v>323</v>
      </c>
      <c r="D41" s="191" t="s">
        <v>483</v>
      </c>
      <c r="E41" s="192">
        <v>33933</v>
      </c>
      <c r="F41" s="192">
        <v>0</v>
      </c>
      <c r="G41" s="192">
        <v>2692.09</v>
      </c>
      <c r="H41" s="192">
        <v>0</v>
      </c>
      <c r="I41" s="192">
        <v>59</v>
      </c>
      <c r="J41" s="192">
        <v>0</v>
      </c>
      <c r="K41" s="193">
        <v>78.795071739993304</v>
      </c>
      <c r="L41" s="193">
        <v>91.796594994383597</v>
      </c>
      <c r="M41" s="193">
        <v>100.389863547758</v>
      </c>
      <c r="N41" s="193">
        <v>1.1000000000000001</v>
      </c>
      <c r="O41" s="193">
        <v>0</v>
      </c>
      <c r="P41" s="192">
        <v>37326.300000000003</v>
      </c>
      <c r="Q41" s="192">
        <v>40018.39</v>
      </c>
      <c r="R41" s="192">
        <v>40018.39</v>
      </c>
      <c r="S41" s="192">
        <v>0</v>
      </c>
      <c r="T41" s="194">
        <v>40018.39</v>
      </c>
      <c r="U41" s="195" t="s">
        <v>501</v>
      </c>
    </row>
    <row r="42" spans="1:21" outlineLevel="1" x14ac:dyDescent="0.25">
      <c r="A42" s="190" t="s">
        <v>491</v>
      </c>
      <c r="B42" s="191" t="s">
        <v>74</v>
      </c>
      <c r="C42" s="191" t="s">
        <v>323</v>
      </c>
      <c r="D42" s="191" t="s">
        <v>483</v>
      </c>
      <c r="E42" s="192">
        <v>377624</v>
      </c>
      <c r="F42" s="192">
        <v>554768</v>
      </c>
      <c r="G42" s="192">
        <v>11760.46</v>
      </c>
      <c r="H42" s="192">
        <v>130.84</v>
      </c>
      <c r="I42" s="192">
        <v>294</v>
      </c>
      <c r="J42" s="192">
        <v>383</v>
      </c>
      <c r="K42" s="193">
        <v>68.068814351224304</v>
      </c>
      <c r="L42" s="193">
        <v>8988.4286151024098</v>
      </c>
      <c r="M42" s="193">
        <v>76.762402088772902</v>
      </c>
      <c r="N42" s="193">
        <v>1.1100000000000001</v>
      </c>
      <c r="O42" s="193">
        <v>0</v>
      </c>
      <c r="P42" s="192">
        <v>419162.64</v>
      </c>
      <c r="Q42" s="192">
        <v>430923.1</v>
      </c>
      <c r="R42" s="192">
        <v>430923.1</v>
      </c>
      <c r="S42" s="192">
        <v>0</v>
      </c>
      <c r="T42" s="194">
        <v>430923.1</v>
      </c>
      <c r="U42" s="195" t="s">
        <v>502</v>
      </c>
    </row>
    <row r="43" spans="1:21" outlineLevel="1" x14ac:dyDescent="0.25">
      <c r="A43" s="190" t="s">
        <v>482</v>
      </c>
      <c r="B43" s="191" t="s">
        <v>503</v>
      </c>
      <c r="C43" s="191" t="s">
        <v>323</v>
      </c>
      <c r="D43" s="191" t="s">
        <v>483</v>
      </c>
      <c r="E43" s="192">
        <v>613374</v>
      </c>
      <c r="F43" s="192">
        <v>981613</v>
      </c>
      <c r="G43" s="192">
        <v>1090222.93</v>
      </c>
      <c r="H43" s="192">
        <v>1739473.14</v>
      </c>
      <c r="I43" s="192">
        <v>515</v>
      </c>
      <c r="J43" s="192">
        <v>610</v>
      </c>
      <c r="K43" s="193">
        <v>62.486336264902803</v>
      </c>
      <c r="L43" s="193">
        <v>62.6754679293295</v>
      </c>
      <c r="M43" s="193">
        <v>84.426229508196698</v>
      </c>
      <c r="N43" s="193">
        <v>1.1000000000000001</v>
      </c>
      <c r="O43" s="193">
        <v>0</v>
      </c>
      <c r="P43" s="192">
        <v>674711.4</v>
      </c>
      <c r="Q43" s="192">
        <v>1764934.33</v>
      </c>
      <c r="R43" s="192">
        <v>1764934.33</v>
      </c>
      <c r="S43" s="192">
        <v>0</v>
      </c>
      <c r="T43" s="194">
        <v>1764934.33</v>
      </c>
      <c r="U43" s="195" t="s">
        <v>504</v>
      </c>
    </row>
    <row r="44" spans="1:21" outlineLevel="1" x14ac:dyDescent="0.25">
      <c r="A44" s="190" t="s">
        <v>482</v>
      </c>
      <c r="B44" s="191" t="s">
        <v>448</v>
      </c>
      <c r="C44" s="191" t="s">
        <v>323</v>
      </c>
      <c r="D44" s="191" t="s">
        <v>483</v>
      </c>
      <c r="E44" s="192">
        <v>25837</v>
      </c>
      <c r="F44" s="192">
        <v>0</v>
      </c>
      <c r="G44" s="192">
        <v>0</v>
      </c>
      <c r="H44" s="192">
        <v>0</v>
      </c>
      <c r="I44" s="192">
        <v>23</v>
      </c>
      <c r="J44" s="192">
        <v>0</v>
      </c>
      <c r="K44" s="193">
        <v>62.486336264902803</v>
      </c>
      <c r="L44" s="193">
        <v>62.6754679293295</v>
      </c>
      <c r="M44" s="193">
        <v>84.426229508196698</v>
      </c>
      <c r="N44" s="193">
        <v>1.1000000000000001</v>
      </c>
      <c r="O44" s="193">
        <v>0</v>
      </c>
      <c r="P44" s="192">
        <v>28420.7</v>
      </c>
      <c r="Q44" s="192">
        <v>28420.7</v>
      </c>
      <c r="R44" s="192">
        <v>28420.7</v>
      </c>
      <c r="S44" s="192">
        <v>0</v>
      </c>
      <c r="T44" s="194">
        <v>28420.7</v>
      </c>
      <c r="U44" s="195" t="s">
        <v>449</v>
      </c>
    </row>
    <row r="45" spans="1:21" outlineLevel="1" x14ac:dyDescent="0.25">
      <c r="A45" s="190" t="s">
        <v>482</v>
      </c>
      <c r="B45" s="191" t="s">
        <v>505</v>
      </c>
      <c r="C45" s="191" t="s">
        <v>323</v>
      </c>
      <c r="D45" s="191" t="s">
        <v>483</v>
      </c>
      <c r="E45" s="192">
        <v>23948</v>
      </c>
      <c r="F45" s="192">
        <v>44240</v>
      </c>
      <c r="G45" s="192">
        <v>0</v>
      </c>
      <c r="H45" s="192">
        <v>0</v>
      </c>
      <c r="I45" s="192">
        <v>24</v>
      </c>
      <c r="J45" s="192">
        <v>93</v>
      </c>
      <c r="K45" s="193">
        <v>54.1320072332731</v>
      </c>
      <c r="L45" s="193">
        <v>62.6754679293295</v>
      </c>
      <c r="M45" s="193">
        <v>25.806451612903199</v>
      </c>
      <c r="N45" s="193">
        <v>1.1000000000000001</v>
      </c>
      <c r="O45" s="193">
        <v>0</v>
      </c>
      <c r="P45" s="192">
        <v>26342.799999999999</v>
      </c>
      <c r="Q45" s="192">
        <v>26342.799999999999</v>
      </c>
      <c r="R45" s="192">
        <v>26342.799999999999</v>
      </c>
      <c r="S45" s="192">
        <v>0</v>
      </c>
      <c r="T45" s="194">
        <v>26342.799999999999</v>
      </c>
      <c r="U45" s="195" t="s">
        <v>506</v>
      </c>
    </row>
    <row r="46" spans="1:21" outlineLevel="1" x14ac:dyDescent="0.25">
      <c r="A46" s="190" t="s">
        <v>491</v>
      </c>
      <c r="B46" s="191" t="s">
        <v>110</v>
      </c>
      <c r="C46" s="191" t="s">
        <v>323</v>
      </c>
      <c r="D46" s="191" t="s">
        <v>483</v>
      </c>
      <c r="E46" s="192">
        <v>2126708</v>
      </c>
      <c r="F46" s="192">
        <v>2640549</v>
      </c>
      <c r="G46" s="192">
        <v>264986.64</v>
      </c>
      <c r="H46" s="192">
        <v>372187.78</v>
      </c>
      <c r="I46" s="192">
        <v>979</v>
      </c>
      <c r="J46" s="192">
        <v>1043</v>
      </c>
      <c r="K46" s="193">
        <v>80.540372475572298</v>
      </c>
      <c r="L46" s="193">
        <v>71.197028553704797</v>
      </c>
      <c r="M46" s="193">
        <v>93.863854266538794</v>
      </c>
      <c r="N46" s="193">
        <v>1.1100000000000001</v>
      </c>
      <c r="O46" s="193">
        <v>0</v>
      </c>
      <c r="P46" s="192">
        <v>2360645.88</v>
      </c>
      <c r="Q46" s="192">
        <v>2625632.52</v>
      </c>
      <c r="R46" s="192">
        <v>2625632.52</v>
      </c>
      <c r="S46" s="192">
        <v>0</v>
      </c>
      <c r="T46" s="194">
        <v>2625632.52</v>
      </c>
      <c r="U46" s="195" t="s">
        <v>450</v>
      </c>
    </row>
    <row r="47" spans="1:21" outlineLevel="1" x14ac:dyDescent="0.25">
      <c r="A47" s="190" t="s">
        <v>507</v>
      </c>
      <c r="B47" s="191" t="s">
        <v>110</v>
      </c>
      <c r="C47" s="191" t="s">
        <v>323</v>
      </c>
      <c r="D47" s="191" t="s">
        <v>463</v>
      </c>
      <c r="E47" s="192">
        <v>1917</v>
      </c>
      <c r="F47" s="192">
        <v>0</v>
      </c>
      <c r="G47" s="192">
        <v>0</v>
      </c>
      <c r="H47" s="192">
        <v>0</v>
      </c>
      <c r="I47" s="192">
        <v>9</v>
      </c>
      <c r="J47" s="192">
        <v>0</v>
      </c>
      <c r="K47" s="193">
        <v>80.540372475572298</v>
      </c>
      <c r="L47" s="193">
        <v>71.197028553704797</v>
      </c>
      <c r="M47" s="193">
        <v>93.863854266538794</v>
      </c>
      <c r="N47" s="193">
        <v>1.0900000000000001</v>
      </c>
      <c r="O47" s="193">
        <v>0</v>
      </c>
      <c r="P47" s="192">
        <v>2089.5300000000002</v>
      </c>
      <c r="Q47" s="192">
        <v>2089.5300000000002</v>
      </c>
      <c r="R47" s="192">
        <v>2089.5300000000002</v>
      </c>
      <c r="S47" s="192">
        <v>0</v>
      </c>
      <c r="T47" s="194">
        <v>2089.5300000000002</v>
      </c>
      <c r="U47" s="195" t="s">
        <v>450</v>
      </c>
    </row>
    <row r="48" spans="1:21" outlineLevel="1" x14ac:dyDescent="0.25">
      <c r="A48" s="190" t="s">
        <v>482</v>
      </c>
      <c r="B48" s="191" t="s">
        <v>508</v>
      </c>
      <c r="C48" s="191" t="s">
        <v>323</v>
      </c>
      <c r="D48" s="191" t="s">
        <v>483</v>
      </c>
      <c r="E48" s="192">
        <v>2384</v>
      </c>
      <c r="F48" s="192">
        <v>0</v>
      </c>
      <c r="G48" s="192">
        <v>0</v>
      </c>
      <c r="H48" s="192">
        <v>0</v>
      </c>
      <c r="I48" s="192">
        <v>5</v>
      </c>
      <c r="J48" s="192">
        <v>0</v>
      </c>
      <c r="K48" s="193">
        <v>80.540372475572298</v>
      </c>
      <c r="L48" s="193">
        <v>71.197028553704797</v>
      </c>
      <c r="M48" s="193">
        <v>93.863854266538794</v>
      </c>
      <c r="N48" s="193">
        <v>1.1000000000000001</v>
      </c>
      <c r="O48" s="193">
        <v>0</v>
      </c>
      <c r="P48" s="192">
        <v>2622.4</v>
      </c>
      <c r="Q48" s="192">
        <v>2622.4</v>
      </c>
      <c r="R48" s="192">
        <v>2622.4</v>
      </c>
      <c r="S48" s="192">
        <v>0</v>
      </c>
      <c r="T48" s="194">
        <v>2622.4</v>
      </c>
      <c r="U48" s="195" t="s">
        <v>509</v>
      </c>
    </row>
    <row r="49" spans="1:21" outlineLevel="1" x14ac:dyDescent="0.25">
      <c r="A49" s="190" t="s">
        <v>482</v>
      </c>
      <c r="B49" s="191" t="s">
        <v>148</v>
      </c>
      <c r="C49" s="191" t="s">
        <v>323</v>
      </c>
      <c r="D49" s="191" t="s">
        <v>483</v>
      </c>
      <c r="E49" s="192">
        <v>1480971</v>
      </c>
      <c r="F49" s="192">
        <v>2542467</v>
      </c>
      <c r="G49" s="192">
        <v>219562.13</v>
      </c>
      <c r="H49" s="192">
        <v>138986.01999999999</v>
      </c>
      <c r="I49" s="192">
        <v>1249</v>
      </c>
      <c r="J49" s="192">
        <v>1476</v>
      </c>
      <c r="K49" s="193">
        <v>58.249369608337098</v>
      </c>
      <c r="L49" s="193">
        <v>157.974255252435</v>
      </c>
      <c r="M49" s="193">
        <v>84.620596205962102</v>
      </c>
      <c r="N49" s="193">
        <v>1.1000000000000001</v>
      </c>
      <c r="O49" s="193">
        <v>0</v>
      </c>
      <c r="P49" s="192">
        <v>1629068.1</v>
      </c>
      <c r="Q49" s="192">
        <v>1848630.23</v>
      </c>
      <c r="R49" s="192">
        <v>1848630.23</v>
      </c>
      <c r="S49" s="192">
        <v>0</v>
      </c>
      <c r="T49" s="194">
        <v>1848630.23</v>
      </c>
      <c r="U49" s="195" t="s">
        <v>464</v>
      </c>
    </row>
    <row r="50" spans="1:21" outlineLevel="1" x14ac:dyDescent="0.25">
      <c r="A50" s="190" t="s">
        <v>482</v>
      </c>
      <c r="B50" s="191" t="s">
        <v>510</v>
      </c>
      <c r="C50" s="191" t="s">
        <v>323</v>
      </c>
      <c r="D50" s="191" t="s">
        <v>483</v>
      </c>
      <c r="E50" s="192">
        <v>600157</v>
      </c>
      <c r="F50" s="192">
        <v>909031</v>
      </c>
      <c r="G50" s="192">
        <v>0</v>
      </c>
      <c r="H50" s="192">
        <v>0</v>
      </c>
      <c r="I50" s="192">
        <v>219</v>
      </c>
      <c r="J50" s="192">
        <v>303</v>
      </c>
      <c r="K50" s="193">
        <v>66.021620824812402</v>
      </c>
      <c r="L50" s="193">
        <v>157.974255252435</v>
      </c>
      <c r="M50" s="193">
        <v>72.277227722772295</v>
      </c>
      <c r="N50" s="193">
        <v>1.1000000000000001</v>
      </c>
      <c r="O50" s="193">
        <v>0</v>
      </c>
      <c r="P50" s="192">
        <v>660172.69999999995</v>
      </c>
      <c r="Q50" s="192">
        <v>660172.69999999995</v>
      </c>
      <c r="R50" s="192">
        <v>660172.69999999995</v>
      </c>
      <c r="S50" s="192">
        <v>0</v>
      </c>
      <c r="T50" s="194">
        <v>660172.69999999995</v>
      </c>
      <c r="U50" s="195" t="s">
        <v>511</v>
      </c>
    </row>
    <row r="51" spans="1:21" outlineLevel="1" x14ac:dyDescent="0.25">
      <c r="A51" s="190" t="s">
        <v>482</v>
      </c>
      <c r="B51" s="191" t="s">
        <v>186</v>
      </c>
      <c r="C51" s="191" t="s">
        <v>323</v>
      </c>
      <c r="D51" s="191" t="s">
        <v>483</v>
      </c>
      <c r="E51" s="192">
        <v>912605</v>
      </c>
      <c r="F51" s="192">
        <v>1901876</v>
      </c>
      <c r="G51" s="192">
        <v>875096.41</v>
      </c>
      <c r="H51" s="192">
        <v>1711905.21</v>
      </c>
      <c r="I51" s="192">
        <v>1001</v>
      </c>
      <c r="J51" s="192">
        <v>1423</v>
      </c>
      <c r="K51" s="193">
        <v>47.984463761044402</v>
      </c>
      <c r="L51" s="193">
        <v>51.1182748255086</v>
      </c>
      <c r="M51" s="193">
        <v>70.344342937456105</v>
      </c>
      <c r="N51" s="193">
        <v>1.1000000000000001</v>
      </c>
      <c r="O51" s="193">
        <v>0</v>
      </c>
      <c r="P51" s="192">
        <v>1003865.5</v>
      </c>
      <c r="Q51" s="192">
        <v>1878961.91</v>
      </c>
      <c r="R51" s="192">
        <v>1878961.91</v>
      </c>
      <c r="S51" s="192">
        <v>0</v>
      </c>
      <c r="T51" s="194">
        <v>1878961.91</v>
      </c>
      <c r="U51" s="195" t="s">
        <v>512</v>
      </c>
    </row>
    <row r="52" spans="1:21" outlineLevel="1" x14ac:dyDescent="0.25">
      <c r="A52" s="190" t="s">
        <v>482</v>
      </c>
      <c r="B52" s="191" t="s">
        <v>513</v>
      </c>
      <c r="C52" s="191" t="s">
        <v>323</v>
      </c>
      <c r="D52" s="191" t="s">
        <v>483</v>
      </c>
      <c r="E52" s="192">
        <v>393649</v>
      </c>
      <c r="F52" s="192">
        <v>523375</v>
      </c>
      <c r="G52" s="192">
        <v>17919</v>
      </c>
      <c r="H52" s="192">
        <v>5877.64</v>
      </c>
      <c r="I52" s="192">
        <v>356</v>
      </c>
      <c r="J52" s="192">
        <v>612</v>
      </c>
      <c r="K52" s="193">
        <v>75.213565798901399</v>
      </c>
      <c r="L52" s="193">
        <v>304.86725964842998</v>
      </c>
      <c r="M52" s="193">
        <v>58.169934640522897</v>
      </c>
      <c r="N52" s="193">
        <v>1.1000000000000001</v>
      </c>
      <c r="O52" s="193">
        <v>0</v>
      </c>
      <c r="P52" s="192">
        <v>433013.9</v>
      </c>
      <c r="Q52" s="192">
        <v>450932.9</v>
      </c>
      <c r="R52" s="192">
        <v>450932.9</v>
      </c>
      <c r="S52" s="192">
        <v>0</v>
      </c>
      <c r="T52" s="194">
        <v>450932.9</v>
      </c>
      <c r="U52" s="195" t="s">
        <v>514</v>
      </c>
    </row>
    <row r="53" spans="1:21" outlineLevel="1" x14ac:dyDescent="0.25">
      <c r="A53" s="190" t="s">
        <v>491</v>
      </c>
      <c r="B53" s="191" t="s">
        <v>515</v>
      </c>
      <c r="C53" s="191" t="s">
        <v>323</v>
      </c>
      <c r="D53" s="191" t="s">
        <v>483</v>
      </c>
      <c r="E53" s="192">
        <v>222940</v>
      </c>
      <c r="F53" s="192">
        <v>546289</v>
      </c>
      <c r="G53" s="192">
        <v>0</v>
      </c>
      <c r="H53" s="192">
        <v>0</v>
      </c>
      <c r="I53" s="192">
        <v>104</v>
      </c>
      <c r="J53" s="192">
        <v>234</v>
      </c>
      <c r="K53" s="193">
        <v>40.809900986474197</v>
      </c>
      <c r="L53" s="193">
        <v>304.86725964842998</v>
      </c>
      <c r="M53" s="193">
        <v>44.4444444444444</v>
      </c>
      <c r="N53" s="193">
        <v>1.1100000000000001</v>
      </c>
      <c r="O53" s="193">
        <v>0</v>
      </c>
      <c r="P53" s="192">
        <v>247463.4</v>
      </c>
      <c r="Q53" s="192">
        <v>247463.4</v>
      </c>
      <c r="R53" s="192">
        <v>247463.4</v>
      </c>
      <c r="S53" s="192">
        <v>0</v>
      </c>
      <c r="T53" s="194">
        <v>247463.4</v>
      </c>
      <c r="U53" s="195" t="s">
        <v>516</v>
      </c>
    </row>
    <row r="54" spans="1:21" outlineLevel="1" x14ac:dyDescent="0.25">
      <c r="A54" s="190" t="s">
        <v>482</v>
      </c>
      <c r="B54" s="191" t="s">
        <v>517</v>
      </c>
      <c r="C54" s="191" t="s">
        <v>323</v>
      </c>
      <c r="D54" s="191" t="s">
        <v>483</v>
      </c>
      <c r="E54" s="192">
        <v>273690</v>
      </c>
      <c r="F54" s="192">
        <v>315116</v>
      </c>
      <c r="G54" s="192">
        <v>3142.94</v>
      </c>
      <c r="H54" s="192">
        <v>6549.7</v>
      </c>
      <c r="I54" s="192">
        <v>190</v>
      </c>
      <c r="J54" s="192">
        <v>213</v>
      </c>
      <c r="K54" s="193">
        <v>86.853730054963904</v>
      </c>
      <c r="L54" s="193">
        <v>47.986014626624097</v>
      </c>
      <c r="M54" s="193">
        <v>89.201877934272304</v>
      </c>
      <c r="N54" s="193">
        <v>1.1000000000000001</v>
      </c>
      <c r="O54" s="193">
        <v>0</v>
      </c>
      <c r="P54" s="192">
        <v>301059</v>
      </c>
      <c r="Q54" s="192">
        <v>304201.94</v>
      </c>
      <c r="R54" s="192">
        <v>304201.94</v>
      </c>
      <c r="S54" s="192">
        <v>0</v>
      </c>
      <c r="T54" s="194">
        <v>304201.94</v>
      </c>
      <c r="U54" s="195" t="s">
        <v>518</v>
      </c>
    </row>
    <row r="55" spans="1:21" outlineLevel="1" x14ac:dyDescent="0.25">
      <c r="A55" s="190" t="s">
        <v>491</v>
      </c>
      <c r="B55" s="191" t="s">
        <v>519</v>
      </c>
      <c r="C55" s="191" t="s">
        <v>323</v>
      </c>
      <c r="D55" s="191" t="s">
        <v>483</v>
      </c>
      <c r="E55" s="192">
        <v>1905494</v>
      </c>
      <c r="F55" s="192">
        <v>1186571</v>
      </c>
      <c r="G55" s="192">
        <v>2446660.1800000002</v>
      </c>
      <c r="H55" s="192">
        <v>2744379.03</v>
      </c>
      <c r="I55" s="192">
        <v>827</v>
      </c>
      <c r="J55" s="192">
        <v>635</v>
      </c>
      <c r="K55" s="193">
        <v>160.58828338127299</v>
      </c>
      <c r="L55" s="193">
        <v>89.151686164866206</v>
      </c>
      <c r="M55" s="193">
        <v>130.236220472441</v>
      </c>
      <c r="N55" s="193">
        <v>1.1100000000000001</v>
      </c>
      <c r="O55" s="193">
        <v>0</v>
      </c>
      <c r="P55" s="192">
        <v>2115098.34</v>
      </c>
      <c r="Q55" s="192">
        <v>4561758.5199999996</v>
      </c>
      <c r="R55" s="192">
        <v>4561758.5199999996</v>
      </c>
      <c r="S55" s="192">
        <v>0</v>
      </c>
      <c r="T55" s="194">
        <v>4561758.5199999996</v>
      </c>
      <c r="U55" s="195" t="s">
        <v>520</v>
      </c>
    </row>
    <row r="56" spans="1:21" outlineLevel="1" x14ac:dyDescent="0.25">
      <c r="A56" s="190" t="s">
        <v>491</v>
      </c>
      <c r="B56" s="191" t="s">
        <v>521</v>
      </c>
      <c r="C56" s="191" t="s">
        <v>323</v>
      </c>
      <c r="D56" s="191" t="s">
        <v>483</v>
      </c>
      <c r="E56" s="192">
        <v>2182139</v>
      </c>
      <c r="F56" s="192">
        <v>2630102</v>
      </c>
      <c r="G56" s="192">
        <v>431262.18</v>
      </c>
      <c r="H56" s="192">
        <v>1485175.72</v>
      </c>
      <c r="I56" s="192">
        <v>325</v>
      </c>
      <c r="J56" s="192">
        <v>770</v>
      </c>
      <c r="K56" s="193">
        <v>82.967846874379802</v>
      </c>
      <c r="L56" s="193">
        <v>29.037788201923998</v>
      </c>
      <c r="M56" s="193">
        <v>42.207792207792203</v>
      </c>
      <c r="N56" s="193">
        <v>1.1100000000000001</v>
      </c>
      <c r="O56" s="193">
        <v>0</v>
      </c>
      <c r="P56" s="192">
        <v>2422174.29</v>
      </c>
      <c r="Q56" s="192">
        <v>2853436.47</v>
      </c>
      <c r="R56" s="192">
        <v>2853436.47</v>
      </c>
      <c r="S56" s="192">
        <v>0</v>
      </c>
      <c r="T56" s="194">
        <v>2853436.47</v>
      </c>
      <c r="U56" s="195" t="s">
        <v>522</v>
      </c>
    </row>
    <row r="57" spans="1:21" outlineLevel="1" x14ac:dyDescent="0.25">
      <c r="A57" s="190" t="s">
        <v>523</v>
      </c>
      <c r="B57" s="191" t="s">
        <v>521</v>
      </c>
      <c r="C57" s="191" t="s">
        <v>323</v>
      </c>
      <c r="D57" s="191" t="s">
        <v>483</v>
      </c>
      <c r="E57" s="192">
        <v>7251594</v>
      </c>
      <c r="F57" s="192">
        <v>12814622</v>
      </c>
      <c r="G57" s="192">
        <v>0</v>
      </c>
      <c r="H57" s="192">
        <v>0</v>
      </c>
      <c r="I57" s="192">
        <v>65</v>
      </c>
      <c r="J57" s="192">
        <v>107</v>
      </c>
      <c r="K57" s="193">
        <v>56.588434680320702</v>
      </c>
      <c r="L57" s="193">
        <v>29.037788201923998</v>
      </c>
      <c r="M57" s="193">
        <v>60.747663551401899</v>
      </c>
      <c r="N57" s="193">
        <v>0.84</v>
      </c>
      <c r="O57" s="193">
        <v>0</v>
      </c>
      <c r="P57" s="192">
        <v>6091338.96</v>
      </c>
      <c r="Q57" s="192">
        <v>6091338.96</v>
      </c>
      <c r="R57" s="192">
        <v>6091338.96</v>
      </c>
      <c r="S57" s="192">
        <v>0</v>
      </c>
      <c r="T57" s="194">
        <v>6091338.96</v>
      </c>
      <c r="U57" s="195" t="s">
        <v>522</v>
      </c>
    </row>
    <row r="58" spans="1:21" outlineLevel="1" x14ac:dyDescent="0.25">
      <c r="A58" s="190" t="s">
        <v>482</v>
      </c>
      <c r="B58" s="191" t="s">
        <v>524</v>
      </c>
      <c r="C58" s="191" t="s">
        <v>323</v>
      </c>
      <c r="D58" s="191" t="s">
        <v>483</v>
      </c>
      <c r="E58" s="192">
        <v>1245750</v>
      </c>
      <c r="F58" s="192">
        <v>1828407</v>
      </c>
      <c r="G58" s="192">
        <v>4732.95</v>
      </c>
      <c r="H58" s="192">
        <v>6783.96</v>
      </c>
      <c r="I58" s="192">
        <v>1165</v>
      </c>
      <c r="J58" s="192">
        <v>1646</v>
      </c>
      <c r="K58" s="193">
        <v>68.133079779283307</v>
      </c>
      <c r="L58" s="193">
        <v>69.766773388993997</v>
      </c>
      <c r="M58" s="193">
        <v>70.777642770352401</v>
      </c>
      <c r="N58" s="193">
        <v>1.1000000000000001</v>
      </c>
      <c r="O58" s="193">
        <v>0</v>
      </c>
      <c r="P58" s="192">
        <v>1370325</v>
      </c>
      <c r="Q58" s="192">
        <v>1375057.95</v>
      </c>
      <c r="R58" s="192">
        <v>1375057.95</v>
      </c>
      <c r="S58" s="192">
        <v>0</v>
      </c>
      <c r="T58" s="194">
        <v>1375057.95</v>
      </c>
      <c r="U58" s="195" t="s">
        <v>525</v>
      </c>
    </row>
    <row r="59" spans="1:21" outlineLevel="1" x14ac:dyDescent="0.25">
      <c r="A59" s="190" t="s">
        <v>482</v>
      </c>
      <c r="B59" s="191" t="s">
        <v>526</v>
      </c>
      <c r="C59" s="191" t="s">
        <v>323</v>
      </c>
      <c r="D59" s="191" t="s">
        <v>483</v>
      </c>
      <c r="E59" s="192">
        <v>4723002</v>
      </c>
      <c r="F59" s="192">
        <v>7660194</v>
      </c>
      <c r="G59" s="192">
        <v>2711076.43</v>
      </c>
      <c r="H59" s="192">
        <v>4765799.51</v>
      </c>
      <c r="I59" s="192">
        <v>550</v>
      </c>
      <c r="J59" s="192">
        <v>805</v>
      </c>
      <c r="K59" s="193">
        <v>61.656428022580101</v>
      </c>
      <c r="L59" s="193">
        <v>56.886078071714799</v>
      </c>
      <c r="M59" s="193">
        <v>68.322981366459601</v>
      </c>
      <c r="N59" s="193">
        <v>1.1000000000000001</v>
      </c>
      <c r="O59" s="193">
        <v>0</v>
      </c>
      <c r="P59" s="192">
        <v>5195302.2</v>
      </c>
      <c r="Q59" s="192">
        <v>7906378.6299999999</v>
      </c>
      <c r="R59" s="192">
        <v>7906378.6299999999</v>
      </c>
      <c r="S59" s="192">
        <v>0</v>
      </c>
      <c r="T59" s="194">
        <v>7906378.6299999999</v>
      </c>
      <c r="U59" s="195" t="s">
        <v>527</v>
      </c>
    </row>
    <row r="60" spans="1:21" outlineLevel="1" x14ac:dyDescent="0.25">
      <c r="A60" s="190" t="s">
        <v>482</v>
      </c>
      <c r="B60" s="191" t="s">
        <v>528</v>
      </c>
      <c r="C60" s="191" t="s">
        <v>323</v>
      </c>
      <c r="D60" s="191" t="s">
        <v>483</v>
      </c>
      <c r="E60" s="192">
        <v>89296</v>
      </c>
      <c r="F60" s="192">
        <v>148409</v>
      </c>
      <c r="G60" s="192">
        <v>0</v>
      </c>
      <c r="H60" s="192">
        <v>0</v>
      </c>
      <c r="I60" s="192">
        <v>89</v>
      </c>
      <c r="J60" s="192">
        <v>134</v>
      </c>
      <c r="K60" s="193">
        <v>60.168857683833203</v>
      </c>
      <c r="L60" s="193">
        <v>56.886078071714799</v>
      </c>
      <c r="M60" s="193">
        <v>66.417910447761201</v>
      </c>
      <c r="N60" s="193">
        <v>1.1000000000000001</v>
      </c>
      <c r="O60" s="193">
        <v>0</v>
      </c>
      <c r="P60" s="192">
        <v>98225.600000000006</v>
      </c>
      <c r="Q60" s="192">
        <v>98225.600000000006</v>
      </c>
      <c r="R60" s="192">
        <v>98225.600000000006</v>
      </c>
      <c r="S60" s="192">
        <v>0</v>
      </c>
      <c r="T60" s="194">
        <v>98225.600000000006</v>
      </c>
      <c r="U60" s="195" t="s">
        <v>529</v>
      </c>
    </row>
    <row r="61" spans="1:21" outlineLevel="1" x14ac:dyDescent="0.25">
      <c r="A61" s="190" t="s">
        <v>530</v>
      </c>
      <c r="B61" s="191" t="s">
        <v>531</v>
      </c>
      <c r="C61" s="191" t="s">
        <v>323</v>
      </c>
      <c r="D61" s="191" t="s">
        <v>483</v>
      </c>
      <c r="E61" s="192">
        <v>571429</v>
      </c>
      <c r="F61" s="192">
        <v>3318355</v>
      </c>
      <c r="G61" s="192">
        <v>2544.6799999999998</v>
      </c>
      <c r="H61" s="192">
        <v>27295.48</v>
      </c>
      <c r="I61" s="192">
        <v>1015</v>
      </c>
      <c r="J61" s="192">
        <v>5782</v>
      </c>
      <c r="K61" s="193">
        <v>17.220249189734101</v>
      </c>
      <c r="L61" s="193">
        <v>9.3227157023800302</v>
      </c>
      <c r="M61" s="193">
        <v>17.554479418886199</v>
      </c>
      <c r="N61" s="193">
        <v>1.1100000000000001</v>
      </c>
      <c r="O61" s="193">
        <v>0</v>
      </c>
      <c r="P61" s="192">
        <v>634286.18999999994</v>
      </c>
      <c r="Q61" s="192">
        <v>636830.87</v>
      </c>
      <c r="R61" s="192">
        <v>636830.87</v>
      </c>
      <c r="S61" s="192">
        <v>0</v>
      </c>
      <c r="T61" s="194">
        <v>636830.87</v>
      </c>
      <c r="U61" s="195" t="s">
        <v>532</v>
      </c>
    </row>
    <row r="62" spans="1:21" outlineLevel="1" x14ac:dyDescent="0.25">
      <c r="A62" s="190" t="s">
        <v>530</v>
      </c>
      <c r="B62" s="191" t="s">
        <v>533</v>
      </c>
      <c r="C62" s="191" t="s">
        <v>323</v>
      </c>
      <c r="D62" s="191" t="s">
        <v>483</v>
      </c>
      <c r="E62" s="192">
        <v>23116</v>
      </c>
      <c r="F62" s="192">
        <v>49152</v>
      </c>
      <c r="G62" s="192">
        <v>0</v>
      </c>
      <c r="H62" s="192">
        <v>0</v>
      </c>
      <c r="I62" s="192">
        <v>33</v>
      </c>
      <c r="J62" s="192">
        <v>80</v>
      </c>
      <c r="K62" s="193">
        <v>47.0296223958333</v>
      </c>
      <c r="L62" s="193">
        <v>9.3227157023800302</v>
      </c>
      <c r="M62" s="193">
        <v>41.25</v>
      </c>
      <c r="N62" s="193">
        <v>1.1100000000000001</v>
      </c>
      <c r="O62" s="193">
        <v>0</v>
      </c>
      <c r="P62" s="192">
        <v>25658.76</v>
      </c>
      <c r="Q62" s="192">
        <v>25658.76</v>
      </c>
      <c r="R62" s="192">
        <v>25658.76</v>
      </c>
      <c r="S62" s="192">
        <v>0</v>
      </c>
      <c r="T62" s="194">
        <v>25658.76</v>
      </c>
      <c r="U62" s="195" t="s">
        <v>534</v>
      </c>
    </row>
    <row r="63" spans="1:21" outlineLevel="1" x14ac:dyDescent="0.25">
      <c r="A63" s="190" t="s">
        <v>530</v>
      </c>
      <c r="B63" s="191" t="s">
        <v>535</v>
      </c>
      <c r="C63" s="191" t="s">
        <v>323</v>
      </c>
      <c r="D63" s="191" t="s">
        <v>483</v>
      </c>
      <c r="E63" s="192">
        <v>611333</v>
      </c>
      <c r="F63" s="192">
        <v>1271747</v>
      </c>
      <c r="G63" s="192">
        <v>1126.19</v>
      </c>
      <c r="H63" s="192">
        <v>4026.93</v>
      </c>
      <c r="I63" s="192">
        <v>1037</v>
      </c>
      <c r="J63" s="192">
        <v>1976</v>
      </c>
      <c r="K63" s="193">
        <v>48.070331598973702</v>
      </c>
      <c r="L63" s="193">
        <v>27.966465769208799</v>
      </c>
      <c r="M63" s="193">
        <v>52.479757085020204</v>
      </c>
      <c r="N63" s="193">
        <v>1.1100000000000001</v>
      </c>
      <c r="O63" s="193">
        <v>0</v>
      </c>
      <c r="P63" s="192">
        <v>678579.63</v>
      </c>
      <c r="Q63" s="192">
        <v>679705.82</v>
      </c>
      <c r="R63" s="192">
        <v>679705.82</v>
      </c>
      <c r="S63" s="192">
        <v>0</v>
      </c>
      <c r="T63" s="194">
        <v>679705.82</v>
      </c>
      <c r="U63" s="195" t="s">
        <v>536</v>
      </c>
    </row>
    <row r="64" spans="1:21" outlineLevel="1" x14ac:dyDescent="0.25">
      <c r="A64" s="190" t="s">
        <v>530</v>
      </c>
      <c r="B64" s="191" t="s">
        <v>537</v>
      </c>
      <c r="C64" s="191" t="s">
        <v>323</v>
      </c>
      <c r="D64" s="191" t="s">
        <v>483</v>
      </c>
      <c r="E64" s="192">
        <v>87885</v>
      </c>
      <c r="F64" s="192">
        <v>133889</v>
      </c>
      <c r="G64" s="192">
        <v>24</v>
      </c>
      <c r="H64" s="192">
        <v>0</v>
      </c>
      <c r="I64" s="192">
        <v>229</v>
      </c>
      <c r="J64" s="192">
        <v>316</v>
      </c>
      <c r="K64" s="193">
        <v>65.640194489465202</v>
      </c>
      <c r="L64" s="193">
        <v>27.966465769208799</v>
      </c>
      <c r="M64" s="193">
        <v>72.468354430379804</v>
      </c>
      <c r="N64" s="193">
        <v>1.1100000000000001</v>
      </c>
      <c r="O64" s="193">
        <v>0</v>
      </c>
      <c r="P64" s="192">
        <v>97552.35</v>
      </c>
      <c r="Q64" s="192">
        <v>97576.35</v>
      </c>
      <c r="R64" s="192">
        <v>97576.35</v>
      </c>
      <c r="S64" s="192">
        <v>0</v>
      </c>
      <c r="T64" s="194">
        <v>97576.35</v>
      </c>
      <c r="U64" s="195" t="s">
        <v>538</v>
      </c>
    </row>
    <row r="65" spans="1:21" outlineLevel="1" x14ac:dyDescent="0.25">
      <c r="A65" s="190" t="s">
        <v>530</v>
      </c>
      <c r="B65" s="191" t="s">
        <v>539</v>
      </c>
      <c r="C65" s="191" t="s">
        <v>323</v>
      </c>
      <c r="D65" s="191" t="s">
        <v>483</v>
      </c>
      <c r="E65" s="192">
        <v>1490</v>
      </c>
      <c r="F65" s="192">
        <v>840</v>
      </c>
      <c r="G65" s="192">
        <v>0</v>
      </c>
      <c r="H65" s="192">
        <v>0</v>
      </c>
      <c r="I65" s="192">
        <v>13</v>
      </c>
      <c r="J65" s="192">
        <v>3</v>
      </c>
      <c r="K65" s="193">
        <v>177.38095238095201</v>
      </c>
      <c r="L65" s="193">
        <v>27.966465769208799</v>
      </c>
      <c r="M65" s="193">
        <v>433.33333333333297</v>
      </c>
      <c r="N65" s="193">
        <v>1.1100000000000001</v>
      </c>
      <c r="O65" s="193">
        <v>0</v>
      </c>
      <c r="P65" s="192">
        <v>1653.9</v>
      </c>
      <c r="Q65" s="192">
        <v>1653.9</v>
      </c>
      <c r="R65" s="192">
        <v>1653.9</v>
      </c>
      <c r="S65" s="192">
        <v>0</v>
      </c>
      <c r="T65" s="194">
        <v>1653.9</v>
      </c>
      <c r="U65" s="195" t="s">
        <v>540</v>
      </c>
    </row>
    <row r="66" spans="1:21" outlineLevel="1" x14ac:dyDescent="0.25">
      <c r="A66" s="190" t="s">
        <v>530</v>
      </c>
      <c r="B66" s="191" t="s">
        <v>541</v>
      </c>
      <c r="C66" s="191" t="s">
        <v>323</v>
      </c>
      <c r="D66" s="191" t="s">
        <v>483</v>
      </c>
      <c r="E66" s="192">
        <v>190863</v>
      </c>
      <c r="F66" s="192">
        <v>266380</v>
      </c>
      <c r="G66" s="192">
        <v>395.92</v>
      </c>
      <c r="H66" s="192">
        <v>1782.57</v>
      </c>
      <c r="I66" s="192">
        <v>476</v>
      </c>
      <c r="J66" s="192">
        <v>576</v>
      </c>
      <c r="K66" s="193">
        <v>71.650649448156798</v>
      </c>
      <c r="L66" s="193">
        <v>22.210628474618101</v>
      </c>
      <c r="M66" s="193">
        <v>82.6388888888889</v>
      </c>
      <c r="N66" s="193">
        <v>1.1100000000000001</v>
      </c>
      <c r="O66" s="193">
        <v>0</v>
      </c>
      <c r="P66" s="192">
        <v>211857.93</v>
      </c>
      <c r="Q66" s="192">
        <v>212253.85</v>
      </c>
      <c r="R66" s="192">
        <v>212253.85</v>
      </c>
      <c r="S66" s="192">
        <v>0</v>
      </c>
      <c r="T66" s="194">
        <v>212253.85</v>
      </c>
      <c r="U66" s="195" t="s">
        <v>542</v>
      </c>
    </row>
    <row r="67" spans="1:21" outlineLevel="1" x14ac:dyDescent="0.25">
      <c r="A67" s="190" t="s">
        <v>530</v>
      </c>
      <c r="B67" s="191" t="s">
        <v>292</v>
      </c>
      <c r="C67" s="191" t="s">
        <v>323</v>
      </c>
      <c r="D67" s="191" t="s">
        <v>483</v>
      </c>
      <c r="E67" s="192">
        <v>444494</v>
      </c>
      <c r="F67" s="192">
        <v>664487</v>
      </c>
      <c r="G67" s="192">
        <v>6256.15</v>
      </c>
      <c r="H67" s="192">
        <v>3445.43</v>
      </c>
      <c r="I67" s="192">
        <v>232</v>
      </c>
      <c r="J67" s="192">
        <v>358</v>
      </c>
      <c r="K67" s="193">
        <v>66.892806029312794</v>
      </c>
      <c r="L67" s="193">
        <v>181.57820649381901</v>
      </c>
      <c r="M67" s="193">
        <v>64.804469273742995</v>
      </c>
      <c r="N67" s="193">
        <v>1.1100000000000001</v>
      </c>
      <c r="O67" s="193">
        <v>0</v>
      </c>
      <c r="P67" s="192">
        <v>493388.34</v>
      </c>
      <c r="Q67" s="192">
        <v>499644.49</v>
      </c>
      <c r="R67" s="192">
        <v>499644.49</v>
      </c>
      <c r="S67" s="192">
        <v>0</v>
      </c>
      <c r="T67" s="194">
        <v>499644.49</v>
      </c>
      <c r="U67" s="195" t="s">
        <v>543</v>
      </c>
    </row>
    <row r="68" spans="1:21" outlineLevel="1" x14ac:dyDescent="0.25">
      <c r="A68" s="190" t="s">
        <v>530</v>
      </c>
      <c r="B68" s="191" t="s">
        <v>295</v>
      </c>
      <c r="C68" s="191" t="s">
        <v>323</v>
      </c>
      <c r="D68" s="191" t="s">
        <v>483</v>
      </c>
      <c r="E68" s="192">
        <v>41203</v>
      </c>
      <c r="F68" s="192">
        <v>83925</v>
      </c>
      <c r="G68" s="192">
        <v>0</v>
      </c>
      <c r="H68" s="192">
        <v>0</v>
      </c>
      <c r="I68" s="192">
        <v>91</v>
      </c>
      <c r="J68" s="192">
        <v>199</v>
      </c>
      <c r="K68" s="193">
        <v>49.095025320226398</v>
      </c>
      <c r="L68" s="193">
        <v>181.57820649381901</v>
      </c>
      <c r="M68" s="193">
        <v>45.7286432160804</v>
      </c>
      <c r="N68" s="193">
        <v>1.1100000000000001</v>
      </c>
      <c r="O68" s="193">
        <v>0</v>
      </c>
      <c r="P68" s="192">
        <v>45735.33</v>
      </c>
      <c r="Q68" s="192">
        <v>45735.33</v>
      </c>
      <c r="R68" s="192">
        <v>45735.33</v>
      </c>
      <c r="S68" s="192">
        <v>0</v>
      </c>
      <c r="T68" s="194">
        <v>45735.33</v>
      </c>
      <c r="U68" s="195" t="s">
        <v>544</v>
      </c>
    </row>
    <row r="69" spans="1:21" outlineLevel="1" x14ac:dyDescent="0.25">
      <c r="A69" s="190" t="s">
        <v>530</v>
      </c>
      <c r="B69" s="191" t="s">
        <v>545</v>
      </c>
      <c r="C69" s="191" t="s">
        <v>323</v>
      </c>
      <c r="D69" s="191" t="s">
        <v>483</v>
      </c>
      <c r="E69" s="192">
        <v>951150</v>
      </c>
      <c r="F69" s="192">
        <v>1409691</v>
      </c>
      <c r="G69" s="192">
        <v>9771.7999999999993</v>
      </c>
      <c r="H69" s="192">
        <v>12276.65</v>
      </c>
      <c r="I69" s="192">
        <v>1587</v>
      </c>
      <c r="J69" s="192">
        <v>2240</v>
      </c>
      <c r="K69" s="193">
        <v>67.472233276654194</v>
      </c>
      <c r="L69" s="193">
        <v>79.5966326318662</v>
      </c>
      <c r="M69" s="193">
        <v>70.848214285714306</v>
      </c>
      <c r="N69" s="193">
        <v>1.1100000000000001</v>
      </c>
      <c r="O69" s="193">
        <v>0</v>
      </c>
      <c r="P69" s="192">
        <v>1055776.5</v>
      </c>
      <c r="Q69" s="192">
        <v>1065548.3</v>
      </c>
      <c r="R69" s="192">
        <v>1065548.3</v>
      </c>
      <c r="S69" s="192">
        <v>0</v>
      </c>
      <c r="T69" s="194">
        <v>1065548.3</v>
      </c>
      <c r="U69" s="195" t="s">
        <v>546</v>
      </c>
    </row>
    <row r="70" spans="1:21" outlineLevel="1" x14ac:dyDescent="0.25">
      <c r="A70" s="190" t="s">
        <v>482</v>
      </c>
      <c r="B70" s="191" t="s">
        <v>307</v>
      </c>
      <c r="C70" s="191" t="s">
        <v>323</v>
      </c>
      <c r="D70" s="191" t="s">
        <v>483</v>
      </c>
      <c r="E70" s="192">
        <v>0</v>
      </c>
      <c r="F70" s="192">
        <v>2</v>
      </c>
      <c r="G70" s="192">
        <v>0</v>
      </c>
      <c r="H70" s="192">
        <v>55357.02</v>
      </c>
      <c r="I70" s="192">
        <v>0</v>
      </c>
      <c r="J70" s="192">
        <v>5</v>
      </c>
      <c r="K70" s="193">
        <v>0</v>
      </c>
      <c r="L70" s="193">
        <v>0</v>
      </c>
      <c r="M70" s="193">
        <v>0</v>
      </c>
      <c r="N70" s="193">
        <v>1.1000000000000001</v>
      </c>
      <c r="O70" s="193">
        <v>0</v>
      </c>
      <c r="P70" s="192">
        <v>0</v>
      </c>
      <c r="Q70" s="192">
        <v>0</v>
      </c>
      <c r="R70" s="192">
        <v>0</v>
      </c>
      <c r="S70" s="192">
        <v>0</v>
      </c>
      <c r="T70" s="194">
        <v>0</v>
      </c>
      <c r="U70" s="195" t="s">
        <v>1832</v>
      </c>
    </row>
    <row r="71" spans="1:21" outlineLevel="1" x14ac:dyDescent="0.25">
      <c r="A71" s="190" t="s">
        <v>530</v>
      </c>
      <c r="B71" s="191" t="s">
        <v>451</v>
      </c>
      <c r="C71" s="191" t="s">
        <v>323</v>
      </c>
      <c r="D71" s="191" t="s">
        <v>483</v>
      </c>
      <c r="E71" s="192">
        <v>1677184</v>
      </c>
      <c r="F71" s="192">
        <v>2110562</v>
      </c>
      <c r="G71" s="192">
        <v>13338.6</v>
      </c>
      <c r="H71" s="192">
        <v>1880.14</v>
      </c>
      <c r="I71" s="192">
        <v>1477</v>
      </c>
      <c r="J71" s="192">
        <v>1790</v>
      </c>
      <c r="K71" s="193">
        <v>79.466227478747399</v>
      </c>
      <c r="L71" s="193">
        <v>709.44716882785303</v>
      </c>
      <c r="M71" s="193">
        <v>82.513966480446896</v>
      </c>
      <c r="N71" s="193">
        <v>1.1100000000000001</v>
      </c>
      <c r="O71" s="193">
        <v>0</v>
      </c>
      <c r="P71" s="192">
        <v>1861674.24</v>
      </c>
      <c r="Q71" s="192">
        <v>1875012.84</v>
      </c>
      <c r="R71" s="192">
        <v>1875012.84</v>
      </c>
      <c r="S71" s="192">
        <v>0</v>
      </c>
      <c r="T71" s="194">
        <v>1875012.84</v>
      </c>
      <c r="U71" s="195" t="s">
        <v>452</v>
      </c>
    </row>
    <row r="72" spans="1:21" outlineLevel="1" x14ac:dyDescent="0.25">
      <c r="A72" s="190" t="s">
        <v>547</v>
      </c>
      <c r="B72" s="191" t="s">
        <v>451</v>
      </c>
      <c r="C72" s="191" t="s">
        <v>323</v>
      </c>
      <c r="D72" s="191" t="s">
        <v>483</v>
      </c>
      <c r="E72" s="192">
        <v>2136</v>
      </c>
      <c r="F72" s="192">
        <v>0</v>
      </c>
      <c r="G72" s="192">
        <v>0</v>
      </c>
      <c r="H72" s="192">
        <v>0</v>
      </c>
      <c r="I72" s="192">
        <v>6</v>
      </c>
      <c r="J72" s="192">
        <v>0</v>
      </c>
      <c r="K72" s="193">
        <v>79.466227478747399</v>
      </c>
      <c r="L72" s="193">
        <v>709.44716882785303</v>
      </c>
      <c r="M72" s="193">
        <v>82.513966480446896</v>
      </c>
      <c r="N72" s="193">
        <v>1.0900000000000001</v>
      </c>
      <c r="O72" s="193">
        <v>0</v>
      </c>
      <c r="P72" s="192">
        <v>2328.2399999999998</v>
      </c>
      <c r="Q72" s="192">
        <v>2328.2399999999998</v>
      </c>
      <c r="R72" s="192">
        <v>2328.2399999999998</v>
      </c>
      <c r="S72" s="192">
        <v>0</v>
      </c>
      <c r="T72" s="194">
        <v>2328.2399999999998</v>
      </c>
      <c r="U72" s="195" t="s">
        <v>452</v>
      </c>
    </row>
    <row r="73" spans="1:21" outlineLevel="1" x14ac:dyDescent="0.25">
      <c r="A73" s="190" t="s">
        <v>482</v>
      </c>
      <c r="B73" s="191" t="s">
        <v>548</v>
      </c>
      <c r="C73" s="191" t="s">
        <v>323</v>
      </c>
      <c r="D73" s="191" t="s">
        <v>483</v>
      </c>
      <c r="E73" s="192">
        <v>543957</v>
      </c>
      <c r="F73" s="192">
        <v>726191</v>
      </c>
      <c r="G73" s="192">
        <v>0</v>
      </c>
      <c r="H73" s="192">
        <v>0</v>
      </c>
      <c r="I73" s="192">
        <v>231</v>
      </c>
      <c r="J73" s="192">
        <v>301</v>
      </c>
      <c r="K73" s="193">
        <v>74.905500068163903</v>
      </c>
      <c r="L73" s="193">
        <v>709.44716882785303</v>
      </c>
      <c r="M73" s="193">
        <v>76.744186046511601</v>
      </c>
      <c r="N73" s="193">
        <v>1.1000000000000001</v>
      </c>
      <c r="O73" s="193">
        <v>0</v>
      </c>
      <c r="P73" s="192">
        <v>598352.69999999995</v>
      </c>
      <c r="Q73" s="192">
        <v>598352.69999999995</v>
      </c>
      <c r="R73" s="192">
        <v>598352.69999999995</v>
      </c>
      <c r="S73" s="192">
        <v>0</v>
      </c>
      <c r="T73" s="194">
        <v>598352.69999999995</v>
      </c>
      <c r="U73" s="195" t="s">
        <v>549</v>
      </c>
    </row>
    <row r="74" spans="1:21" outlineLevel="1" x14ac:dyDescent="0.25">
      <c r="A74" s="190" t="s">
        <v>547</v>
      </c>
      <c r="B74" s="191" t="s">
        <v>548</v>
      </c>
      <c r="C74" s="191" t="s">
        <v>323</v>
      </c>
      <c r="D74" s="191" t="s">
        <v>483</v>
      </c>
      <c r="E74" s="192">
        <v>3318</v>
      </c>
      <c r="F74" s="192">
        <v>13552</v>
      </c>
      <c r="G74" s="192">
        <v>0</v>
      </c>
      <c r="H74" s="192">
        <v>0</v>
      </c>
      <c r="I74" s="192">
        <v>5</v>
      </c>
      <c r="J74" s="192">
        <v>26</v>
      </c>
      <c r="K74" s="193">
        <v>24.483471074380201</v>
      </c>
      <c r="L74" s="193">
        <v>709.44716882785303</v>
      </c>
      <c r="M74" s="193">
        <v>19.230769230769202</v>
      </c>
      <c r="N74" s="193">
        <v>1.0900000000000001</v>
      </c>
      <c r="O74" s="193">
        <v>0</v>
      </c>
      <c r="P74" s="192">
        <v>3616.62</v>
      </c>
      <c r="Q74" s="192">
        <v>3616.62</v>
      </c>
      <c r="R74" s="192">
        <v>3616.62</v>
      </c>
      <c r="S74" s="192">
        <v>0</v>
      </c>
      <c r="T74" s="194">
        <v>3616.62</v>
      </c>
      <c r="U74" s="195" t="s">
        <v>549</v>
      </c>
    </row>
    <row r="75" spans="1:21" outlineLevel="1" x14ac:dyDescent="0.25">
      <c r="A75" s="190" t="s">
        <v>491</v>
      </c>
      <c r="B75" s="191" t="s">
        <v>550</v>
      </c>
      <c r="C75" s="191" t="s">
        <v>323</v>
      </c>
      <c r="D75" s="191" t="s">
        <v>483</v>
      </c>
      <c r="E75" s="192">
        <v>2058757</v>
      </c>
      <c r="F75" s="192">
        <v>2491139</v>
      </c>
      <c r="G75" s="192">
        <v>1783.76</v>
      </c>
      <c r="H75" s="192">
        <v>2575.46</v>
      </c>
      <c r="I75" s="192">
        <v>1468</v>
      </c>
      <c r="J75" s="192">
        <v>2066</v>
      </c>
      <c r="K75" s="193">
        <v>82.643200560065097</v>
      </c>
      <c r="L75" s="193">
        <v>69.259860374457404</v>
      </c>
      <c r="M75" s="193">
        <v>71.055179090029</v>
      </c>
      <c r="N75" s="193">
        <v>1.1100000000000001</v>
      </c>
      <c r="O75" s="193">
        <v>0</v>
      </c>
      <c r="P75" s="192">
        <v>2285220.27</v>
      </c>
      <c r="Q75" s="192">
        <v>2287004.0299999998</v>
      </c>
      <c r="R75" s="192">
        <v>2287004.0299999998</v>
      </c>
      <c r="S75" s="192">
        <v>0</v>
      </c>
      <c r="T75" s="194">
        <v>2287004.0299999998</v>
      </c>
      <c r="U75" s="195" t="s">
        <v>551</v>
      </c>
    </row>
    <row r="76" spans="1:21" outlineLevel="1" x14ac:dyDescent="0.25">
      <c r="A76" s="190" t="s">
        <v>555</v>
      </c>
      <c r="B76" s="191" t="s">
        <v>550</v>
      </c>
      <c r="C76" s="191" t="s">
        <v>323</v>
      </c>
      <c r="D76" s="191" t="s">
        <v>483</v>
      </c>
      <c r="E76" s="192">
        <v>2279249</v>
      </c>
      <c r="F76" s="192">
        <v>3266372</v>
      </c>
      <c r="G76" s="192">
        <v>0</v>
      </c>
      <c r="H76" s="192">
        <v>0</v>
      </c>
      <c r="I76" s="192">
        <v>106</v>
      </c>
      <c r="J76" s="192">
        <v>155</v>
      </c>
      <c r="K76" s="193">
        <v>69.779222942151094</v>
      </c>
      <c r="L76" s="193">
        <v>69.259860374457404</v>
      </c>
      <c r="M76" s="193">
        <v>68.387096774193495</v>
      </c>
      <c r="N76" s="193">
        <v>0.85</v>
      </c>
      <c r="O76" s="193">
        <v>0</v>
      </c>
      <c r="P76" s="192">
        <v>1937361.65</v>
      </c>
      <c r="Q76" s="192">
        <v>1937361.65</v>
      </c>
      <c r="R76" s="192">
        <v>1937361.65</v>
      </c>
      <c r="S76" s="192">
        <v>0</v>
      </c>
      <c r="T76" s="194">
        <v>1937361.65</v>
      </c>
      <c r="U76" s="195" t="s">
        <v>551</v>
      </c>
    </row>
    <row r="77" spans="1:21" outlineLevel="1" x14ac:dyDescent="0.25">
      <c r="A77" s="190" t="s">
        <v>530</v>
      </c>
      <c r="B77" s="191" t="s">
        <v>556</v>
      </c>
      <c r="C77" s="191" t="s">
        <v>323</v>
      </c>
      <c r="D77" s="191" t="s">
        <v>483</v>
      </c>
      <c r="E77" s="192">
        <v>1137941</v>
      </c>
      <c r="F77" s="192">
        <v>2030578</v>
      </c>
      <c r="G77" s="192">
        <v>424895.84</v>
      </c>
      <c r="H77" s="192">
        <v>450200.25</v>
      </c>
      <c r="I77" s="192">
        <v>989</v>
      </c>
      <c r="J77" s="192">
        <v>1337</v>
      </c>
      <c r="K77" s="193">
        <v>56.040250608447401</v>
      </c>
      <c r="L77" s="193">
        <v>94.379298989727403</v>
      </c>
      <c r="M77" s="193">
        <v>73.971578160059806</v>
      </c>
      <c r="N77" s="193">
        <v>1.1100000000000001</v>
      </c>
      <c r="O77" s="193">
        <v>0</v>
      </c>
      <c r="P77" s="192">
        <v>1263114.51</v>
      </c>
      <c r="Q77" s="192">
        <v>1688010.35</v>
      </c>
      <c r="R77" s="192">
        <v>1688010.35</v>
      </c>
      <c r="S77" s="192">
        <v>0</v>
      </c>
      <c r="T77" s="194">
        <v>1688010.35</v>
      </c>
      <c r="U77" s="195" t="s">
        <v>557</v>
      </c>
    </row>
    <row r="78" spans="1:21" outlineLevel="1" x14ac:dyDescent="0.25">
      <c r="A78" s="190" t="s">
        <v>530</v>
      </c>
      <c r="B78" s="191" t="s">
        <v>558</v>
      </c>
      <c r="C78" s="191" t="s">
        <v>323</v>
      </c>
      <c r="D78" s="191" t="s">
        <v>483</v>
      </c>
      <c r="E78" s="192">
        <v>97591</v>
      </c>
      <c r="F78" s="192">
        <v>181796</v>
      </c>
      <c r="G78" s="192">
        <v>0</v>
      </c>
      <c r="H78" s="192">
        <v>0</v>
      </c>
      <c r="I78" s="192">
        <v>166</v>
      </c>
      <c r="J78" s="192">
        <v>249</v>
      </c>
      <c r="K78" s="193">
        <v>53.681599155096897</v>
      </c>
      <c r="L78" s="193">
        <v>94.379298989727403</v>
      </c>
      <c r="M78" s="193">
        <v>66.6666666666667</v>
      </c>
      <c r="N78" s="193">
        <v>1.1100000000000001</v>
      </c>
      <c r="O78" s="193">
        <v>0</v>
      </c>
      <c r="P78" s="192">
        <v>108326.01</v>
      </c>
      <c r="Q78" s="192">
        <v>108326.01</v>
      </c>
      <c r="R78" s="192">
        <v>108326.01</v>
      </c>
      <c r="S78" s="192">
        <v>0</v>
      </c>
      <c r="T78" s="194">
        <v>108326.01</v>
      </c>
      <c r="U78" s="195" t="s">
        <v>559</v>
      </c>
    </row>
    <row r="79" spans="1:21" outlineLevel="1" x14ac:dyDescent="0.25">
      <c r="A79" s="190" t="s">
        <v>482</v>
      </c>
      <c r="B79" s="191" t="s">
        <v>560</v>
      </c>
      <c r="C79" s="191" t="s">
        <v>323</v>
      </c>
      <c r="D79" s="191" t="s">
        <v>483</v>
      </c>
      <c r="E79" s="192">
        <v>415004</v>
      </c>
      <c r="F79" s="192">
        <v>776326</v>
      </c>
      <c r="G79" s="192">
        <v>0</v>
      </c>
      <c r="H79" s="192">
        <v>52378.25</v>
      </c>
      <c r="I79" s="192">
        <v>992</v>
      </c>
      <c r="J79" s="192">
        <v>846</v>
      </c>
      <c r="K79" s="193">
        <v>53.457439271646201</v>
      </c>
      <c r="L79" s="193">
        <v>0</v>
      </c>
      <c r="M79" s="193">
        <v>117.25768321513</v>
      </c>
      <c r="N79" s="193">
        <v>1.1000000000000001</v>
      </c>
      <c r="O79" s="193">
        <v>0</v>
      </c>
      <c r="P79" s="192">
        <v>456504.4</v>
      </c>
      <c r="Q79" s="192">
        <v>456504.4</v>
      </c>
      <c r="R79" s="192">
        <v>456504.4</v>
      </c>
      <c r="S79" s="192">
        <v>0</v>
      </c>
      <c r="T79" s="194">
        <v>456504.4</v>
      </c>
      <c r="U79" s="195" t="s">
        <v>561</v>
      </c>
    </row>
    <row r="80" spans="1:21" outlineLevel="1" x14ac:dyDescent="0.25">
      <c r="A80" s="190" t="s">
        <v>482</v>
      </c>
      <c r="B80" s="191" t="s">
        <v>562</v>
      </c>
      <c r="C80" s="191" t="s">
        <v>323</v>
      </c>
      <c r="D80" s="191" t="s">
        <v>483</v>
      </c>
      <c r="E80" s="192">
        <v>236159</v>
      </c>
      <c r="F80" s="192">
        <v>0</v>
      </c>
      <c r="G80" s="192">
        <v>44190.25</v>
      </c>
      <c r="H80" s="192">
        <v>0</v>
      </c>
      <c r="I80" s="192">
        <v>134</v>
      </c>
      <c r="J80" s="192">
        <v>0</v>
      </c>
      <c r="K80" s="193">
        <v>53.457439271646201</v>
      </c>
      <c r="L80" s="193">
        <v>0</v>
      </c>
      <c r="M80" s="193">
        <v>117.25768321513</v>
      </c>
      <c r="N80" s="193">
        <v>1.1000000000000001</v>
      </c>
      <c r="O80" s="193">
        <v>0</v>
      </c>
      <c r="P80" s="192">
        <v>259774.9</v>
      </c>
      <c r="Q80" s="192">
        <v>303965.15000000002</v>
      </c>
      <c r="R80" s="192">
        <v>303965.15000000002</v>
      </c>
      <c r="S80" s="192">
        <v>0</v>
      </c>
      <c r="T80" s="194">
        <v>303965.15000000002</v>
      </c>
      <c r="U80" s="195" t="s">
        <v>563</v>
      </c>
    </row>
    <row r="81" spans="1:21" outlineLevel="1" x14ac:dyDescent="0.25">
      <c r="A81" s="190" t="s">
        <v>482</v>
      </c>
      <c r="B81" s="191" t="s">
        <v>453</v>
      </c>
      <c r="C81" s="191" t="s">
        <v>323</v>
      </c>
      <c r="D81" s="191" t="s">
        <v>483</v>
      </c>
      <c r="E81" s="192">
        <v>79522</v>
      </c>
      <c r="F81" s="192">
        <v>0</v>
      </c>
      <c r="G81" s="192">
        <v>25619.45</v>
      </c>
      <c r="H81" s="192">
        <v>0</v>
      </c>
      <c r="I81" s="192">
        <v>735</v>
      </c>
      <c r="J81" s="192">
        <v>0</v>
      </c>
      <c r="K81" s="193">
        <v>53.457439271646201</v>
      </c>
      <c r="L81" s="193">
        <v>0</v>
      </c>
      <c r="M81" s="193">
        <v>117.25768321513</v>
      </c>
      <c r="N81" s="193">
        <v>1.1000000000000001</v>
      </c>
      <c r="O81" s="193">
        <v>0</v>
      </c>
      <c r="P81" s="192">
        <v>87474.2</v>
      </c>
      <c r="Q81" s="192">
        <v>113093.65</v>
      </c>
      <c r="R81" s="192">
        <v>113093.65</v>
      </c>
      <c r="S81" s="192">
        <v>0</v>
      </c>
      <c r="T81" s="194">
        <v>113093.65</v>
      </c>
      <c r="U81" s="195" t="s">
        <v>454</v>
      </c>
    </row>
    <row r="82" spans="1:21" outlineLevel="1" x14ac:dyDescent="0.25">
      <c r="A82" s="190" t="s">
        <v>482</v>
      </c>
      <c r="B82" s="191" t="s">
        <v>564</v>
      </c>
      <c r="C82" s="191" t="s">
        <v>323</v>
      </c>
      <c r="D82" s="191" t="s">
        <v>483</v>
      </c>
      <c r="E82" s="192">
        <v>7520</v>
      </c>
      <c r="F82" s="192">
        <v>0</v>
      </c>
      <c r="G82" s="192">
        <v>0</v>
      </c>
      <c r="H82" s="192">
        <v>0</v>
      </c>
      <c r="I82" s="192">
        <v>10</v>
      </c>
      <c r="J82" s="192">
        <v>0</v>
      </c>
      <c r="K82" s="193">
        <v>53.457439271646201</v>
      </c>
      <c r="L82" s="193">
        <v>0</v>
      </c>
      <c r="M82" s="193">
        <v>117.25768321513</v>
      </c>
      <c r="N82" s="193">
        <v>1.1000000000000001</v>
      </c>
      <c r="O82" s="193">
        <v>0</v>
      </c>
      <c r="P82" s="192">
        <v>8272</v>
      </c>
      <c r="Q82" s="192">
        <v>8272</v>
      </c>
      <c r="R82" s="192">
        <v>8272</v>
      </c>
      <c r="S82" s="192">
        <v>0</v>
      </c>
      <c r="T82" s="194">
        <v>8272</v>
      </c>
      <c r="U82" s="195" t="s">
        <v>565</v>
      </c>
    </row>
    <row r="83" spans="1:21" outlineLevel="1" x14ac:dyDescent="0.25">
      <c r="A83" s="190" t="s">
        <v>482</v>
      </c>
      <c r="B83" s="191" t="s">
        <v>566</v>
      </c>
      <c r="C83" s="191" t="s">
        <v>323</v>
      </c>
      <c r="D83" s="191" t="s">
        <v>483</v>
      </c>
      <c r="E83" s="192">
        <v>1575</v>
      </c>
      <c r="F83" s="192">
        <v>1755</v>
      </c>
      <c r="G83" s="192">
        <v>0</v>
      </c>
      <c r="H83" s="192">
        <v>0</v>
      </c>
      <c r="I83" s="192">
        <v>28</v>
      </c>
      <c r="J83" s="192">
        <v>23</v>
      </c>
      <c r="K83" s="193">
        <v>89.743589743589695</v>
      </c>
      <c r="L83" s="193">
        <v>0</v>
      </c>
      <c r="M83" s="193">
        <v>121.73913043478299</v>
      </c>
      <c r="N83" s="193">
        <v>1.1000000000000001</v>
      </c>
      <c r="O83" s="193">
        <v>0</v>
      </c>
      <c r="P83" s="192">
        <v>1732.5</v>
      </c>
      <c r="Q83" s="192">
        <v>1732.5</v>
      </c>
      <c r="R83" s="192">
        <v>1732.5</v>
      </c>
      <c r="S83" s="192">
        <v>0</v>
      </c>
      <c r="T83" s="194">
        <v>1732.5</v>
      </c>
      <c r="U83" s="195" t="s">
        <v>567</v>
      </c>
    </row>
    <row r="84" spans="1:21" outlineLevel="1" x14ac:dyDescent="0.25">
      <c r="A84" s="190" t="s">
        <v>568</v>
      </c>
      <c r="B84" s="191" t="s">
        <v>569</v>
      </c>
      <c r="C84" s="191" t="s">
        <v>323</v>
      </c>
      <c r="D84" s="191" t="s">
        <v>480</v>
      </c>
      <c r="E84" s="192">
        <v>643475</v>
      </c>
      <c r="F84" s="192">
        <v>1525452</v>
      </c>
      <c r="G84" s="192">
        <v>0</v>
      </c>
      <c r="H84" s="192">
        <v>0</v>
      </c>
      <c r="I84" s="192">
        <v>124</v>
      </c>
      <c r="J84" s="192">
        <v>177</v>
      </c>
      <c r="K84" s="193">
        <v>42.1825793273076</v>
      </c>
      <c r="L84" s="193">
        <v>0</v>
      </c>
      <c r="M84" s="193">
        <v>70.056497175141203</v>
      </c>
      <c r="N84" s="193">
        <v>1.1200000000000001</v>
      </c>
      <c r="O84" s="193">
        <v>0</v>
      </c>
      <c r="P84" s="192">
        <v>720692</v>
      </c>
      <c r="Q84" s="192">
        <v>720692</v>
      </c>
      <c r="R84" s="192">
        <v>720692</v>
      </c>
      <c r="S84" s="192">
        <v>0</v>
      </c>
      <c r="T84" s="194">
        <v>720692</v>
      </c>
      <c r="U84" s="195" t="s">
        <v>570</v>
      </c>
    </row>
    <row r="85" spans="1:21" outlineLevel="1" x14ac:dyDescent="0.25">
      <c r="A85" s="190" t="s">
        <v>571</v>
      </c>
      <c r="B85" s="191" t="s">
        <v>569</v>
      </c>
      <c r="C85" s="191" t="s">
        <v>323</v>
      </c>
      <c r="D85" s="191" t="s">
        <v>480</v>
      </c>
      <c r="E85" s="192">
        <v>33840</v>
      </c>
      <c r="F85" s="192">
        <v>110685</v>
      </c>
      <c r="G85" s="192">
        <v>0</v>
      </c>
      <c r="H85" s="192">
        <v>0</v>
      </c>
      <c r="I85" s="192">
        <v>14</v>
      </c>
      <c r="J85" s="192">
        <v>32</v>
      </c>
      <c r="K85" s="193">
        <v>30.573248407643302</v>
      </c>
      <c r="L85" s="193">
        <v>0</v>
      </c>
      <c r="M85" s="193">
        <v>43.75</v>
      </c>
      <c r="N85" s="193">
        <v>1.3</v>
      </c>
      <c r="O85" s="193">
        <v>0</v>
      </c>
      <c r="P85" s="192">
        <v>43992</v>
      </c>
      <c r="Q85" s="192">
        <v>43992</v>
      </c>
      <c r="R85" s="192">
        <v>43992</v>
      </c>
      <c r="S85" s="192">
        <v>0</v>
      </c>
      <c r="T85" s="194">
        <v>43992</v>
      </c>
      <c r="U85" s="195" t="s">
        <v>570</v>
      </c>
    </row>
    <row r="86" spans="1:21" outlineLevel="1" x14ac:dyDescent="0.25">
      <c r="A86" s="190" t="s">
        <v>482</v>
      </c>
      <c r="B86" s="191" t="s">
        <v>572</v>
      </c>
      <c r="C86" s="191" t="s">
        <v>323</v>
      </c>
      <c r="D86" s="191" t="s">
        <v>483</v>
      </c>
      <c r="E86" s="192">
        <v>182282</v>
      </c>
      <c r="F86" s="192">
        <v>300800</v>
      </c>
      <c r="G86" s="192">
        <v>0</v>
      </c>
      <c r="H86" s="192">
        <v>0</v>
      </c>
      <c r="I86" s="192">
        <v>65</v>
      </c>
      <c r="J86" s="192">
        <v>46</v>
      </c>
      <c r="K86" s="193">
        <v>60.599069148936202</v>
      </c>
      <c r="L86" s="193">
        <v>0</v>
      </c>
      <c r="M86" s="193">
        <v>141.304347826087</v>
      </c>
      <c r="N86" s="193">
        <v>1.1000000000000001</v>
      </c>
      <c r="O86" s="193">
        <v>0</v>
      </c>
      <c r="P86" s="192">
        <v>200510.2</v>
      </c>
      <c r="Q86" s="192">
        <v>200510.2</v>
      </c>
      <c r="R86" s="192">
        <v>200510.2</v>
      </c>
      <c r="S86" s="192">
        <v>0</v>
      </c>
      <c r="T86" s="194">
        <v>200510.2</v>
      </c>
      <c r="U86" s="195" t="s">
        <v>573</v>
      </c>
    </row>
    <row r="87" spans="1:21" outlineLevel="1" x14ac:dyDescent="0.25">
      <c r="A87" s="190" t="s">
        <v>574</v>
      </c>
      <c r="B87" s="191" t="s">
        <v>575</v>
      </c>
      <c r="C87" s="191" t="s">
        <v>323</v>
      </c>
      <c r="D87" s="191" t="s">
        <v>480</v>
      </c>
      <c r="E87" s="192">
        <v>73464</v>
      </c>
      <c r="F87" s="192">
        <v>240065</v>
      </c>
      <c r="G87" s="192">
        <v>0</v>
      </c>
      <c r="H87" s="192">
        <v>0</v>
      </c>
      <c r="I87" s="192">
        <v>10</v>
      </c>
      <c r="J87" s="192">
        <v>29</v>
      </c>
      <c r="K87" s="193">
        <v>30.601712036323502</v>
      </c>
      <c r="L87" s="193">
        <v>0</v>
      </c>
      <c r="M87" s="193">
        <v>34.482758620689701</v>
      </c>
      <c r="N87" s="193">
        <v>1.0900000000000001</v>
      </c>
      <c r="O87" s="193">
        <v>0</v>
      </c>
      <c r="P87" s="192">
        <v>80075.759999999995</v>
      </c>
      <c r="Q87" s="192">
        <v>80075.759999999995</v>
      </c>
      <c r="R87" s="192">
        <v>80075.759999999995</v>
      </c>
      <c r="S87" s="192">
        <v>0</v>
      </c>
      <c r="T87" s="194">
        <v>80075.759999999995</v>
      </c>
      <c r="U87" s="195" t="s">
        <v>576</v>
      </c>
    </row>
    <row r="88" spans="1:21" outlineLevel="1" x14ac:dyDescent="0.25">
      <c r="A88" s="190" t="s">
        <v>482</v>
      </c>
      <c r="B88" s="191" t="s">
        <v>577</v>
      </c>
      <c r="C88" s="191" t="s">
        <v>323</v>
      </c>
      <c r="D88" s="191" t="s">
        <v>483</v>
      </c>
      <c r="E88" s="192">
        <v>0</v>
      </c>
      <c r="F88" s="192">
        <v>0</v>
      </c>
      <c r="G88" s="192">
        <v>0</v>
      </c>
      <c r="H88" s="192">
        <v>0</v>
      </c>
      <c r="I88" s="192">
        <v>9</v>
      </c>
      <c r="J88" s="192">
        <v>0</v>
      </c>
      <c r="K88" s="193">
        <v>30.601712036323502</v>
      </c>
      <c r="L88" s="193">
        <v>0</v>
      </c>
      <c r="M88" s="193">
        <v>34.482758620689701</v>
      </c>
      <c r="N88" s="193">
        <v>1.1000000000000001</v>
      </c>
      <c r="O88" s="193">
        <v>0</v>
      </c>
      <c r="P88" s="192">
        <v>0</v>
      </c>
      <c r="Q88" s="192">
        <v>0</v>
      </c>
      <c r="R88" s="192">
        <v>0</v>
      </c>
      <c r="S88" s="192">
        <v>0</v>
      </c>
      <c r="T88" s="194">
        <v>0</v>
      </c>
      <c r="U88" s="195" t="s">
        <v>578</v>
      </c>
    </row>
    <row r="89" spans="1:21" x14ac:dyDescent="0.25">
      <c r="A89" s="196" t="s">
        <v>579</v>
      </c>
      <c r="B89" s="197"/>
      <c r="C89" s="197"/>
      <c r="D89" s="197"/>
      <c r="E89" s="198">
        <v>43389465</v>
      </c>
      <c r="F89" s="198">
        <v>66809563</v>
      </c>
      <c r="G89" s="198">
        <v>9562613.5999999996</v>
      </c>
      <c r="H89" s="198">
        <v>14420366.26</v>
      </c>
      <c r="I89" s="197"/>
      <c r="J89" s="197"/>
      <c r="K89" s="199"/>
      <c r="L89" s="199"/>
      <c r="M89" s="199"/>
      <c r="N89" s="199"/>
      <c r="O89" s="199"/>
      <c r="P89" s="198">
        <v>45469707.829999998</v>
      </c>
      <c r="Q89" s="198">
        <v>55032321.43</v>
      </c>
      <c r="R89" s="198">
        <v>55032321.43</v>
      </c>
      <c r="S89" s="198">
        <v>0</v>
      </c>
      <c r="T89" s="198">
        <v>55032321.43</v>
      </c>
      <c r="U89" s="192"/>
    </row>
    <row r="90" spans="1:21" outlineLevel="1" x14ac:dyDescent="0.25">
      <c r="A90" s="190" t="s">
        <v>580</v>
      </c>
      <c r="B90" s="191" t="s">
        <v>581</v>
      </c>
      <c r="C90" s="191" t="s">
        <v>323</v>
      </c>
      <c r="D90" s="191" t="s">
        <v>582</v>
      </c>
      <c r="E90" s="192">
        <v>657906</v>
      </c>
      <c r="F90" s="192">
        <v>1885792</v>
      </c>
      <c r="G90" s="192">
        <v>26813.7</v>
      </c>
      <c r="H90" s="192">
        <v>18363.04</v>
      </c>
      <c r="I90" s="192">
        <v>584</v>
      </c>
      <c r="J90" s="192">
        <v>1090</v>
      </c>
      <c r="K90" s="193">
        <v>34.887516756885198</v>
      </c>
      <c r="L90" s="193">
        <v>146.019940053499</v>
      </c>
      <c r="M90" s="193">
        <v>53.577981651376099</v>
      </c>
      <c r="N90" s="193">
        <v>1.1599999999999999</v>
      </c>
      <c r="O90" s="193">
        <v>0</v>
      </c>
      <c r="P90" s="192">
        <v>763170.96</v>
      </c>
      <c r="Q90" s="192">
        <v>789984.66</v>
      </c>
      <c r="R90" s="192">
        <v>789984.66</v>
      </c>
      <c r="S90" s="192">
        <v>0</v>
      </c>
      <c r="T90" s="194">
        <v>789984.66</v>
      </c>
      <c r="U90" s="195" t="s">
        <v>583</v>
      </c>
    </row>
    <row r="91" spans="1:21" outlineLevel="1" x14ac:dyDescent="0.25">
      <c r="A91" s="190" t="s">
        <v>584</v>
      </c>
      <c r="B91" s="191" t="s">
        <v>581</v>
      </c>
      <c r="C91" s="191" t="s">
        <v>323</v>
      </c>
      <c r="D91" s="191" t="s">
        <v>582</v>
      </c>
      <c r="E91" s="192">
        <v>192420</v>
      </c>
      <c r="F91" s="192">
        <v>0</v>
      </c>
      <c r="G91" s="192">
        <v>0</v>
      </c>
      <c r="H91" s="192">
        <v>0</v>
      </c>
      <c r="I91" s="192">
        <v>90</v>
      </c>
      <c r="J91" s="192">
        <v>0</v>
      </c>
      <c r="K91" s="193">
        <v>34.887516756885198</v>
      </c>
      <c r="L91" s="193">
        <v>146.019940053499</v>
      </c>
      <c r="M91" s="193">
        <v>53.577981651376099</v>
      </c>
      <c r="N91" s="193">
        <v>1</v>
      </c>
      <c r="O91" s="193">
        <v>0</v>
      </c>
      <c r="P91" s="192">
        <v>192420</v>
      </c>
      <c r="Q91" s="192">
        <v>192420</v>
      </c>
      <c r="R91" s="192">
        <v>192420</v>
      </c>
      <c r="S91" s="192">
        <v>0</v>
      </c>
      <c r="T91" s="194">
        <v>192420</v>
      </c>
      <c r="U91" s="195" t="s">
        <v>583</v>
      </c>
    </row>
    <row r="92" spans="1:21" outlineLevel="1" x14ac:dyDescent="0.25">
      <c r="A92" s="190" t="s">
        <v>585</v>
      </c>
      <c r="B92" s="191" t="s">
        <v>586</v>
      </c>
      <c r="C92" s="191" t="s">
        <v>323</v>
      </c>
      <c r="D92" s="191" t="s">
        <v>582</v>
      </c>
      <c r="E92" s="192">
        <v>3951</v>
      </c>
      <c r="F92" s="192">
        <v>8571</v>
      </c>
      <c r="G92" s="192">
        <v>0</v>
      </c>
      <c r="H92" s="192">
        <v>0</v>
      </c>
      <c r="I92" s="192">
        <v>12</v>
      </c>
      <c r="J92" s="192">
        <v>14</v>
      </c>
      <c r="K92" s="193">
        <v>46.097304865243302</v>
      </c>
      <c r="L92" s="193">
        <v>146.019940053499</v>
      </c>
      <c r="M92" s="193">
        <v>85.714285714285694</v>
      </c>
      <c r="N92" s="193">
        <v>1.1599999999999999</v>
      </c>
      <c r="O92" s="193">
        <v>0</v>
      </c>
      <c r="P92" s="192">
        <v>4583.16</v>
      </c>
      <c r="Q92" s="192">
        <v>4583.16</v>
      </c>
      <c r="R92" s="192">
        <v>4583.16</v>
      </c>
      <c r="S92" s="192">
        <v>0</v>
      </c>
      <c r="T92" s="194">
        <v>4583.16</v>
      </c>
      <c r="U92" s="195" t="s">
        <v>587</v>
      </c>
    </row>
    <row r="93" spans="1:21" x14ac:dyDescent="0.25">
      <c r="A93" s="196" t="s">
        <v>588</v>
      </c>
      <c r="B93" s="197"/>
      <c r="C93" s="197"/>
      <c r="D93" s="197"/>
      <c r="E93" s="198">
        <v>854277</v>
      </c>
      <c r="F93" s="198">
        <v>1894363</v>
      </c>
      <c r="G93" s="198">
        <v>26813.7</v>
      </c>
      <c r="H93" s="198">
        <v>18363.04</v>
      </c>
      <c r="I93" s="197"/>
      <c r="J93" s="197"/>
      <c r="K93" s="199"/>
      <c r="L93" s="199"/>
      <c r="M93" s="199"/>
      <c r="N93" s="199"/>
      <c r="O93" s="199"/>
      <c r="P93" s="198">
        <v>960174.12</v>
      </c>
      <c r="Q93" s="198">
        <v>986987.82</v>
      </c>
      <c r="R93" s="198">
        <v>986987.82</v>
      </c>
      <c r="S93" s="198">
        <v>0</v>
      </c>
      <c r="T93" s="198">
        <v>986987.82</v>
      </c>
      <c r="U93" s="192"/>
    </row>
    <row r="94" spans="1:21" outlineLevel="1" x14ac:dyDescent="0.25">
      <c r="A94" s="190" t="s">
        <v>589</v>
      </c>
      <c r="B94" s="191" t="s">
        <v>590</v>
      </c>
      <c r="C94" s="191" t="s">
        <v>323</v>
      </c>
      <c r="D94" s="191" t="s">
        <v>591</v>
      </c>
      <c r="E94" s="192">
        <v>616367</v>
      </c>
      <c r="F94" s="192">
        <v>1454899</v>
      </c>
      <c r="G94" s="192">
        <v>0</v>
      </c>
      <c r="H94" s="192">
        <v>0</v>
      </c>
      <c r="I94" s="192">
        <v>190</v>
      </c>
      <c r="J94" s="192">
        <v>384</v>
      </c>
      <c r="K94" s="193">
        <v>42.364933923248302</v>
      </c>
      <c r="L94" s="193">
        <v>146.019940053499</v>
      </c>
      <c r="M94" s="193">
        <v>49.4791666666667</v>
      </c>
      <c r="N94" s="193">
        <v>0.84</v>
      </c>
      <c r="O94" s="193">
        <v>0</v>
      </c>
      <c r="P94" s="192">
        <v>517748.28</v>
      </c>
      <c r="Q94" s="192">
        <v>517748.28</v>
      </c>
      <c r="R94" s="192">
        <v>517748.28</v>
      </c>
      <c r="S94" s="192">
        <v>0</v>
      </c>
      <c r="T94" s="194">
        <v>517748.28</v>
      </c>
      <c r="U94" s="195" t="s">
        <v>592</v>
      </c>
    </row>
    <row r="95" spans="1:21" outlineLevel="1" x14ac:dyDescent="0.25">
      <c r="A95" s="190" t="s">
        <v>593</v>
      </c>
      <c r="B95" s="191" t="s">
        <v>590</v>
      </c>
      <c r="C95" s="191" t="s">
        <v>323</v>
      </c>
      <c r="D95" s="191" t="s">
        <v>591</v>
      </c>
      <c r="E95" s="192">
        <v>6877</v>
      </c>
      <c r="F95" s="192">
        <v>17151</v>
      </c>
      <c r="G95" s="192">
        <v>0</v>
      </c>
      <c r="H95" s="192">
        <v>0</v>
      </c>
      <c r="I95" s="192">
        <v>188</v>
      </c>
      <c r="J95" s="192">
        <v>386</v>
      </c>
      <c r="K95" s="193">
        <v>40.096787359337597</v>
      </c>
      <c r="L95" s="193">
        <v>146.019940053499</v>
      </c>
      <c r="M95" s="193">
        <v>48.7046632124352</v>
      </c>
      <c r="N95" s="193">
        <v>1.26</v>
      </c>
      <c r="O95" s="193">
        <v>0</v>
      </c>
      <c r="P95" s="192">
        <v>8665.02</v>
      </c>
      <c r="Q95" s="192">
        <v>8665.02</v>
      </c>
      <c r="R95" s="192">
        <v>8665.02</v>
      </c>
      <c r="S95" s="192">
        <v>0</v>
      </c>
      <c r="T95" s="194">
        <v>8665.02</v>
      </c>
      <c r="U95" s="195" t="s">
        <v>592</v>
      </c>
    </row>
    <row r="96" spans="1:21" outlineLevel="1" x14ac:dyDescent="0.25">
      <c r="A96" s="190" t="s">
        <v>589</v>
      </c>
      <c r="B96" s="191" t="s">
        <v>594</v>
      </c>
      <c r="C96" s="191" t="s">
        <v>323</v>
      </c>
      <c r="D96" s="191" t="s">
        <v>591</v>
      </c>
      <c r="E96" s="192">
        <v>14422196</v>
      </c>
      <c r="F96" s="192">
        <v>18843849</v>
      </c>
      <c r="G96" s="192">
        <v>0</v>
      </c>
      <c r="H96" s="192">
        <v>0</v>
      </c>
      <c r="I96" s="192">
        <v>5799</v>
      </c>
      <c r="J96" s="192">
        <v>7351</v>
      </c>
      <c r="K96" s="193">
        <v>76.535298069943096</v>
      </c>
      <c r="L96" s="193">
        <v>146.019940053499</v>
      </c>
      <c r="M96" s="193">
        <v>78.887226227724099</v>
      </c>
      <c r="N96" s="193">
        <v>0.84</v>
      </c>
      <c r="O96" s="193">
        <v>0</v>
      </c>
      <c r="P96" s="192">
        <v>12114644.640000001</v>
      </c>
      <c r="Q96" s="192">
        <v>12114644.640000001</v>
      </c>
      <c r="R96" s="192">
        <v>12114644.640000001</v>
      </c>
      <c r="S96" s="192">
        <v>0</v>
      </c>
      <c r="T96" s="194">
        <v>12114644.640000001</v>
      </c>
      <c r="U96" s="195" t="s">
        <v>595</v>
      </c>
    </row>
    <row r="97" spans="1:21" outlineLevel="1" x14ac:dyDescent="0.25">
      <c r="A97" s="190" t="s">
        <v>596</v>
      </c>
      <c r="B97" s="191" t="s">
        <v>594</v>
      </c>
      <c r="C97" s="191" t="s">
        <v>323</v>
      </c>
      <c r="D97" s="191" t="s">
        <v>463</v>
      </c>
      <c r="E97" s="192">
        <v>2033</v>
      </c>
      <c r="F97" s="192">
        <v>3210</v>
      </c>
      <c r="G97" s="192">
        <v>0</v>
      </c>
      <c r="H97" s="192">
        <v>0</v>
      </c>
      <c r="I97" s="192">
        <v>17</v>
      </c>
      <c r="J97" s="192">
        <v>22</v>
      </c>
      <c r="K97" s="193">
        <v>63.3333333333333</v>
      </c>
      <c r="L97" s="193">
        <v>146.019940053499</v>
      </c>
      <c r="M97" s="193">
        <v>77.272727272727295</v>
      </c>
      <c r="N97" s="193">
        <v>1.24</v>
      </c>
      <c r="O97" s="193">
        <v>0</v>
      </c>
      <c r="P97" s="192">
        <v>2520.92</v>
      </c>
      <c r="Q97" s="192">
        <v>2520.92</v>
      </c>
      <c r="R97" s="192">
        <v>2520.92</v>
      </c>
      <c r="S97" s="192">
        <v>0</v>
      </c>
      <c r="T97" s="194">
        <v>2520.92</v>
      </c>
      <c r="U97" s="195" t="s">
        <v>595</v>
      </c>
    </row>
    <row r="98" spans="1:21" outlineLevel="1" x14ac:dyDescent="0.25">
      <c r="A98" s="190" t="s">
        <v>593</v>
      </c>
      <c r="B98" s="191" t="s">
        <v>594</v>
      </c>
      <c r="C98" s="191" t="s">
        <v>323</v>
      </c>
      <c r="D98" s="191" t="s">
        <v>591</v>
      </c>
      <c r="E98" s="192">
        <v>258140</v>
      </c>
      <c r="F98" s="192">
        <v>392825</v>
      </c>
      <c r="G98" s="192">
        <v>0</v>
      </c>
      <c r="H98" s="192">
        <v>0</v>
      </c>
      <c r="I98" s="192">
        <v>5574</v>
      </c>
      <c r="J98" s="192">
        <v>6996</v>
      </c>
      <c r="K98" s="193">
        <v>65.713740215108501</v>
      </c>
      <c r="L98" s="193">
        <v>146.019940053499</v>
      </c>
      <c r="M98" s="193">
        <v>79.6740994854202</v>
      </c>
      <c r="N98" s="193">
        <v>1.26</v>
      </c>
      <c r="O98" s="193">
        <v>0</v>
      </c>
      <c r="P98" s="192">
        <v>325256.40000000002</v>
      </c>
      <c r="Q98" s="192">
        <v>325256.40000000002</v>
      </c>
      <c r="R98" s="192">
        <v>325256.40000000002</v>
      </c>
      <c r="S98" s="192">
        <v>0</v>
      </c>
      <c r="T98" s="194">
        <v>325256.40000000002</v>
      </c>
      <c r="U98" s="195" t="s">
        <v>595</v>
      </c>
    </row>
    <row r="99" spans="1:21" outlineLevel="1" x14ac:dyDescent="0.25">
      <c r="A99" s="190" t="s">
        <v>597</v>
      </c>
      <c r="B99" s="191" t="s">
        <v>466</v>
      </c>
      <c r="C99" s="191" t="s">
        <v>323</v>
      </c>
      <c r="D99" s="191" t="s">
        <v>591</v>
      </c>
      <c r="E99" s="192">
        <v>4269742</v>
      </c>
      <c r="F99" s="192">
        <v>6075563</v>
      </c>
      <c r="G99" s="192">
        <v>0</v>
      </c>
      <c r="H99" s="192">
        <v>0</v>
      </c>
      <c r="I99" s="192">
        <v>1673</v>
      </c>
      <c r="J99" s="192">
        <v>2382</v>
      </c>
      <c r="K99" s="193">
        <v>70.277305987938902</v>
      </c>
      <c r="L99" s="193">
        <v>146.019940053499</v>
      </c>
      <c r="M99" s="193">
        <v>70.235096557514694</v>
      </c>
      <c r="N99" s="193">
        <v>0.97</v>
      </c>
      <c r="O99" s="193">
        <v>0</v>
      </c>
      <c r="P99" s="192">
        <v>4141649.74</v>
      </c>
      <c r="Q99" s="192">
        <v>4141649.74</v>
      </c>
      <c r="R99" s="192">
        <v>4141649.74</v>
      </c>
      <c r="S99" s="192">
        <v>0</v>
      </c>
      <c r="T99" s="194">
        <v>4141649.74</v>
      </c>
      <c r="U99" s="195" t="s">
        <v>467</v>
      </c>
    </row>
    <row r="100" spans="1:21" outlineLevel="1" x14ac:dyDescent="0.25">
      <c r="A100" s="190" t="s">
        <v>593</v>
      </c>
      <c r="B100" s="191" t="s">
        <v>466</v>
      </c>
      <c r="C100" s="191" t="s">
        <v>323</v>
      </c>
      <c r="D100" s="191" t="s">
        <v>591</v>
      </c>
      <c r="E100" s="192">
        <v>27151</v>
      </c>
      <c r="F100" s="192">
        <v>54302</v>
      </c>
      <c r="G100" s="192">
        <v>0</v>
      </c>
      <c r="H100" s="192">
        <v>0</v>
      </c>
      <c r="I100" s="192">
        <v>487</v>
      </c>
      <c r="J100" s="192">
        <v>831</v>
      </c>
      <c r="K100" s="193">
        <v>50</v>
      </c>
      <c r="L100" s="193">
        <v>146.019940053499</v>
      </c>
      <c r="M100" s="193">
        <v>58.604091456077001</v>
      </c>
      <c r="N100" s="193">
        <v>1.26</v>
      </c>
      <c r="O100" s="193">
        <v>0</v>
      </c>
      <c r="P100" s="192">
        <v>34210.26</v>
      </c>
      <c r="Q100" s="192">
        <v>34210.26</v>
      </c>
      <c r="R100" s="192">
        <v>34210.26</v>
      </c>
      <c r="S100" s="192">
        <v>0</v>
      </c>
      <c r="T100" s="194">
        <v>34210.26</v>
      </c>
      <c r="U100" s="195" t="s">
        <v>467</v>
      </c>
    </row>
    <row r="101" spans="1:21" outlineLevel="1" x14ac:dyDescent="0.25">
      <c r="A101" s="190" t="s">
        <v>1833</v>
      </c>
      <c r="B101" s="191" t="s">
        <v>466</v>
      </c>
      <c r="C101" s="191" t="s">
        <v>323</v>
      </c>
      <c r="D101" s="191" t="s">
        <v>463</v>
      </c>
      <c r="E101" s="192">
        <v>22220</v>
      </c>
      <c r="F101" s="192">
        <v>36663</v>
      </c>
      <c r="G101" s="192">
        <v>0</v>
      </c>
      <c r="H101" s="192">
        <v>0</v>
      </c>
      <c r="I101" s="192">
        <v>20</v>
      </c>
      <c r="J101" s="192">
        <v>33</v>
      </c>
      <c r="K101" s="193">
        <v>60.606060606060602</v>
      </c>
      <c r="L101" s="193">
        <v>146.019940053499</v>
      </c>
      <c r="M101" s="193">
        <v>60.606060606060602</v>
      </c>
      <c r="N101" s="193">
        <v>1.24</v>
      </c>
      <c r="O101" s="193">
        <v>0</v>
      </c>
      <c r="P101" s="192">
        <v>27552.799999999999</v>
      </c>
      <c r="Q101" s="192">
        <v>27552.799999999999</v>
      </c>
      <c r="R101" s="192">
        <v>27552.799999999999</v>
      </c>
      <c r="S101" s="192">
        <v>0</v>
      </c>
      <c r="T101" s="194">
        <v>27552.799999999999</v>
      </c>
      <c r="U101" s="195" t="s">
        <v>467</v>
      </c>
    </row>
    <row r="102" spans="1:21" outlineLevel="1" x14ac:dyDescent="0.25">
      <c r="A102" s="190" t="s">
        <v>589</v>
      </c>
      <c r="B102" s="191" t="s">
        <v>598</v>
      </c>
      <c r="C102" s="191" t="s">
        <v>323</v>
      </c>
      <c r="D102" s="191" t="s">
        <v>591</v>
      </c>
      <c r="E102" s="192">
        <v>5166519</v>
      </c>
      <c r="F102" s="192">
        <v>5161989</v>
      </c>
      <c r="G102" s="192">
        <v>0</v>
      </c>
      <c r="H102" s="192">
        <v>0</v>
      </c>
      <c r="I102" s="192">
        <v>962</v>
      </c>
      <c r="J102" s="192">
        <v>1509</v>
      </c>
      <c r="K102" s="193">
        <v>100.087756870462</v>
      </c>
      <c r="L102" s="193">
        <v>146.019940053499</v>
      </c>
      <c r="M102" s="193">
        <v>63.750828363154397</v>
      </c>
      <c r="N102" s="193">
        <v>0.84</v>
      </c>
      <c r="O102" s="193">
        <v>0</v>
      </c>
      <c r="P102" s="192">
        <v>4339875.96</v>
      </c>
      <c r="Q102" s="192">
        <v>4339875.96</v>
      </c>
      <c r="R102" s="192">
        <v>4339875.96</v>
      </c>
      <c r="S102" s="192">
        <v>0</v>
      </c>
      <c r="T102" s="194">
        <v>4339875.96</v>
      </c>
      <c r="U102" s="195" t="s">
        <v>599</v>
      </c>
    </row>
    <row r="103" spans="1:21" outlineLevel="1" x14ac:dyDescent="0.25">
      <c r="A103" s="190" t="s">
        <v>600</v>
      </c>
      <c r="B103" s="191" t="s">
        <v>601</v>
      </c>
      <c r="C103" s="191" t="s">
        <v>323</v>
      </c>
      <c r="D103" s="191" t="s">
        <v>591</v>
      </c>
      <c r="E103" s="192">
        <v>1704696</v>
      </c>
      <c r="F103" s="192">
        <v>2720209</v>
      </c>
      <c r="G103" s="192">
        <v>724454.18</v>
      </c>
      <c r="H103" s="192">
        <v>635457.36</v>
      </c>
      <c r="I103" s="192">
        <v>2026</v>
      </c>
      <c r="J103" s="192">
        <v>3049</v>
      </c>
      <c r="K103" s="193">
        <v>62.667831773220399</v>
      </c>
      <c r="L103" s="193">
        <v>114.005160000035</v>
      </c>
      <c r="M103" s="193">
        <v>66.448015742866502</v>
      </c>
      <c r="N103" s="193">
        <v>1.47</v>
      </c>
      <c r="O103" s="193">
        <v>0</v>
      </c>
      <c r="P103" s="192">
        <v>2505903.12</v>
      </c>
      <c r="Q103" s="192">
        <v>3230357.3</v>
      </c>
      <c r="R103" s="192">
        <v>3230357.3</v>
      </c>
      <c r="S103" s="192">
        <v>0</v>
      </c>
      <c r="T103" s="194">
        <v>3230357.3</v>
      </c>
      <c r="U103" s="195" t="s">
        <v>602</v>
      </c>
    </row>
    <row r="104" spans="1:21" outlineLevel="1" x14ac:dyDescent="0.25">
      <c r="A104" s="190" t="s">
        <v>603</v>
      </c>
      <c r="B104" s="191" t="s">
        <v>601</v>
      </c>
      <c r="C104" s="191" t="s">
        <v>323</v>
      </c>
      <c r="D104" s="191" t="s">
        <v>591</v>
      </c>
      <c r="E104" s="192">
        <v>4292927</v>
      </c>
      <c r="F104" s="192">
        <v>8767447</v>
      </c>
      <c r="G104" s="192">
        <v>0</v>
      </c>
      <c r="H104" s="192">
        <v>0</v>
      </c>
      <c r="I104" s="192">
        <v>498</v>
      </c>
      <c r="J104" s="192">
        <v>860</v>
      </c>
      <c r="K104" s="193">
        <v>48.964390660131698</v>
      </c>
      <c r="L104" s="193">
        <v>114.005160000035</v>
      </c>
      <c r="M104" s="193">
        <v>57.906976744185997</v>
      </c>
      <c r="N104" s="193">
        <v>0.65</v>
      </c>
      <c r="O104" s="193">
        <v>0</v>
      </c>
      <c r="P104" s="192">
        <v>2790402.55</v>
      </c>
      <c r="Q104" s="192">
        <v>2790402.55</v>
      </c>
      <c r="R104" s="192">
        <v>2790402.55</v>
      </c>
      <c r="S104" s="192">
        <v>0</v>
      </c>
      <c r="T104" s="194">
        <v>2790402.55</v>
      </c>
      <c r="U104" s="195" t="s">
        <v>602</v>
      </c>
    </row>
    <row r="105" spans="1:21" outlineLevel="1" x14ac:dyDescent="0.25">
      <c r="A105" s="190" t="s">
        <v>604</v>
      </c>
      <c r="B105" s="191" t="s">
        <v>601</v>
      </c>
      <c r="C105" s="191" t="s">
        <v>323</v>
      </c>
      <c r="D105" s="191" t="s">
        <v>591</v>
      </c>
      <c r="E105" s="192">
        <v>3417120</v>
      </c>
      <c r="F105" s="192">
        <v>5040776</v>
      </c>
      <c r="G105" s="192">
        <v>0</v>
      </c>
      <c r="H105" s="192">
        <v>0</v>
      </c>
      <c r="I105" s="192">
        <v>1221</v>
      </c>
      <c r="J105" s="192">
        <v>1722</v>
      </c>
      <c r="K105" s="193">
        <v>67.789562559415401</v>
      </c>
      <c r="L105" s="193">
        <v>114.005160000035</v>
      </c>
      <c r="M105" s="193">
        <v>70.905923344947695</v>
      </c>
      <c r="N105" s="193">
        <v>0.65</v>
      </c>
      <c r="O105" s="193">
        <v>0</v>
      </c>
      <c r="P105" s="192">
        <v>2221128</v>
      </c>
      <c r="Q105" s="192">
        <v>2221128</v>
      </c>
      <c r="R105" s="192">
        <v>2221128</v>
      </c>
      <c r="S105" s="192">
        <v>0</v>
      </c>
      <c r="T105" s="194">
        <v>2221128</v>
      </c>
      <c r="U105" s="195" t="s">
        <v>602</v>
      </c>
    </row>
    <row r="106" spans="1:21" outlineLevel="1" x14ac:dyDescent="0.25">
      <c r="A106" s="190" t="s">
        <v>593</v>
      </c>
      <c r="B106" s="191" t="s">
        <v>601</v>
      </c>
      <c r="C106" s="191" t="s">
        <v>323</v>
      </c>
      <c r="D106" s="191" t="s">
        <v>591</v>
      </c>
      <c r="E106" s="192">
        <v>63437</v>
      </c>
      <c r="F106" s="192">
        <v>110391</v>
      </c>
      <c r="G106" s="192">
        <v>0</v>
      </c>
      <c r="H106" s="192">
        <v>0</v>
      </c>
      <c r="I106" s="192">
        <v>302</v>
      </c>
      <c r="J106" s="192">
        <v>474</v>
      </c>
      <c r="K106" s="193">
        <v>57.465735431330501</v>
      </c>
      <c r="L106" s="193">
        <v>114.005160000035</v>
      </c>
      <c r="M106" s="193">
        <v>63.713080168776401</v>
      </c>
      <c r="N106" s="193">
        <v>1.26</v>
      </c>
      <c r="O106" s="193">
        <v>0</v>
      </c>
      <c r="P106" s="192">
        <v>79930.62</v>
      </c>
      <c r="Q106" s="192">
        <v>79930.62</v>
      </c>
      <c r="R106" s="192">
        <v>79930.62</v>
      </c>
      <c r="S106" s="192">
        <v>0</v>
      </c>
      <c r="T106" s="194">
        <v>79930.62</v>
      </c>
      <c r="U106" s="195" t="s">
        <v>602</v>
      </c>
    </row>
    <row r="107" spans="1:21" outlineLevel="1" x14ac:dyDescent="0.25">
      <c r="A107" s="190" t="s">
        <v>605</v>
      </c>
      <c r="B107" s="191" t="s">
        <v>601</v>
      </c>
      <c r="C107" s="191" t="s">
        <v>323</v>
      </c>
      <c r="D107" s="191" t="s">
        <v>463</v>
      </c>
      <c r="E107" s="192">
        <v>1432953</v>
      </c>
      <c r="F107" s="192">
        <v>2358100</v>
      </c>
      <c r="G107" s="192">
        <v>0</v>
      </c>
      <c r="H107" s="192">
        <v>0</v>
      </c>
      <c r="I107" s="192">
        <v>3772</v>
      </c>
      <c r="J107" s="192">
        <v>5583</v>
      </c>
      <c r="K107" s="193">
        <v>60.767270259955097</v>
      </c>
      <c r="L107" s="193">
        <v>114.005160000035</v>
      </c>
      <c r="M107" s="193">
        <v>67.562242521941599</v>
      </c>
      <c r="N107" s="193">
        <v>1.47</v>
      </c>
      <c r="O107" s="193">
        <v>0</v>
      </c>
      <c r="P107" s="192">
        <v>2106440.91</v>
      </c>
      <c r="Q107" s="192">
        <v>2106440.91</v>
      </c>
      <c r="R107" s="192">
        <v>2106440.91</v>
      </c>
      <c r="S107" s="192">
        <v>0</v>
      </c>
      <c r="T107" s="194">
        <v>2106440.91</v>
      </c>
      <c r="U107" s="195" t="s">
        <v>602</v>
      </c>
    </row>
    <row r="108" spans="1:21" outlineLevel="1" x14ac:dyDescent="0.25">
      <c r="A108" s="190" t="s">
        <v>606</v>
      </c>
      <c r="B108" s="191" t="s">
        <v>601</v>
      </c>
      <c r="C108" s="191" t="s">
        <v>323</v>
      </c>
      <c r="D108" s="191" t="s">
        <v>463</v>
      </c>
      <c r="E108" s="192">
        <v>57565</v>
      </c>
      <c r="F108" s="192">
        <v>0</v>
      </c>
      <c r="G108" s="192">
        <v>0</v>
      </c>
      <c r="H108" s="192">
        <v>0</v>
      </c>
      <c r="I108" s="192">
        <v>28</v>
      </c>
      <c r="J108" s="192">
        <v>0</v>
      </c>
      <c r="K108" s="193">
        <v>60.767270259955097</v>
      </c>
      <c r="L108" s="193">
        <v>114.005160000035</v>
      </c>
      <c r="M108" s="193">
        <v>67.562242521941599</v>
      </c>
      <c r="N108" s="193">
        <v>1.1100000000000001</v>
      </c>
      <c r="O108" s="193">
        <v>0</v>
      </c>
      <c r="P108" s="192">
        <v>63897.15</v>
      </c>
      <c r="Q108" s="192">
        <v>63897.15</v>
      </c>
      <c r="R108" s="192">
        <v>63897.15</v>
      </c>
      <c r="S108" s="192">
        <v>0</v>
      </c>
      <c r="T108" s="194">
        <v>63897.15</v>
      </c>
      <c r="U108" s="195" t="s">
        <v>602</v>
      </c>
    </row>
    <row r="109" spans="1:21" outlineLevel="1" x14ac:dyDescent="0.25">
      <c r="A109" s="190" t="s">
        <v>600</v>
      </c>
      <c r="B109" s="191" t="s">
        <v>607</v>
      </c>
      <c r="C109" s="191" t="s">
        <v>323</v>
      </c>
      <c r="D109" s="191" t="s">
        <v>591</v>
      </c>
      <c r="E109" s="192">
        <v>0</v>
      </c>
      <c r="F109" s="192">
        <v>0</v>
      </c>
      <c r="G109" s="192">
        <v>77660.86</v>
      </c>
      <c r="H109" s="192">
        <v>0</v>
      </c>
      <c r="I109" s="192">
        <v>63</v>
      </c>
      <c r="J109" s="192">
        <v>0</v>
      </c>
      <c r="K109" s="193">
        <v>60.767270259955097</v>
      </c>
      <c r="L109" s="193">
        <v>114.005160000035</v>
      </c>
      <c r="M109" s="193">
        <v>67.562242521941599</v>
      </c>
      <c r="N109" s="193">
        <v>1.47</v>
      </c>
      <c r="O109" s="193">
        <v>0</v>
      </c>
      <c r="P109" s="192">
        <v>0</v>
      </c>
      <c r="Q109" s="192">
        <v>77660.86</v>
      </c>
      <c r="R109" s="192">
        <v>77660.86</v>
      </c>
      <c r="S109" s="192">
        <v>0</v>
      </c>
      <c r="T109" s="194">
        <v>77660.86</v>
      </c>
      <c r="U109" s="195" t="s">
        <v>608</v>
      </c>
    </row>
    <row r="110" spans="1:21" outlineLevel="1" x14ac:dyDescent="0.25">
      <c r="A110" s="190" t="s">
        <v>603</v>
      </c>
      <c r="B110" s="191" t="s">
        <v>607</v>
      </c>
      <c r="C110" s="191" t="s">
        <v>323</v>
      </c>
      <c r="D110" s="191" t="s">
        <v>591</v>
      </c>
      <c r="E110" s="192">
        <v>2995979</v>
      </c>
      <c r="F110" s="192">
        <v>0</v>
      </c>
      <c r="G110" s="192">
        <v>0</v>
      </c>
      <c r="H110" s="192">
        <v>0</v>
      </c>
      <c r="I110" s="192">
        <v>283</v>
      </c>
      <c r="J110" s="192">
        <v>0</v>
      </c>
      <c r="K110" s="193">
        <v>60.767270259955097</v>
      </c>
      <c r="L110" s="193">
        <v>114.005160000035</v>
      </c>
      <c r="M110" s="193">
        <v>67.562242521941599</v>
      </c>
      <c r="N110" s="193">
        <v>0.65</v>
      </c>
      <c r="O110" s="193">
        <v>0</v>
      </c>
      <c r="P110" s="192">
        <v>1947386.35</v>
      </c>
      <c r="Q110" s="192">
        <v>1947386.35</v>
      </c>
      <c r="R110" s="192">
        <v>1947386.35</v>
      </c>
      <c r="S110" s="192">
        <v>0</v>
      </c>
      <c r="T110" s="194">
        <v>1947386.35</v>
      </c>
      <c r="U110" s="195" t="s">
        <v>608</v>
      </c>
    </row>
    <row r="111" spans="1:21" outlineLevel="1" x14ac:dyDescent="0.25">
      <c r="A111" s="190" t="s">
        <v>589</v>
      </c>
      <c r="B111" s="191" t="s">
        <v>609</v>
      </c>
      <c r="C111" s="191" t="s">
        <v>323</v>
      </c>
      <c r="D111" s="191" t="s">
        <v>591</v>
      </c>
      <c r="E111" s="192">
        <v>5526278</v>
      </c>
      <c r="F111" s="192">
        <v>7802978</v>
      </c>
      <c r="G111" s="192">
        <v>0</v>
      </c>
      <c r="H111" s="192">
        <v>0</v>
      </c>
      <c r="I111" s="192">
        <v>1025</v>
      </c>
      <c r="J111" s="192">
        <v>1296</v>
      </c>
      <c r="K111" s="193">
        <v>70.822678213369301</v>
      </c>
      <c r="L111" s="193">
        <v>114.005160000035</v>
      </c>
      <c r="M111" s="193">
        <v>79.089506172839506</v>
      </c>
      <c r="N111" s="193">
        <v>0.84</v>
      </c>
      <c r="O111" s="193">
        <v>0</v>
      </c>
      <c r="P111" s="192">
        <v>4642073.5199999996</v>
      </c>
      <c r="Q111" s="192">
        <v>4642073.5199999996</v>
      </c>
      <c r="R111" s="192">
        <v>4642073.5199999996</v>
      </c>
      <c r="S111" s="192">
        <v>0</v>
      </c>
      <c r="T111" s="194">
        <v>4642073.5199999996</v>
      </c>
      <c r="U111" s="195" t="s">
        <v>610</v>
      </c>
    </row>
    <row r="112" spans="1:21" outlineLevel="1" x14ac:dyDescent="0.25">
      <c r="A112" s="190" t="s">
        <v>593</v>
      </c>
      <c r="B112" s="191" t="s">
        <v>609</v>
      </c>
      <c r="C112" s="191" t="s">
        <v>323</v>
      </c>
      <c r="D112" s="191" t="s">
        <v>591</v>
      </c>
      <c r="E112" s="192">
        <v>20463</v>
      </c>
      <c r="F112" s="192">
        <v>27284</v>
      </c>
      <c r="G112" s="192">
        <v>0</v>
      </c>
      <c r="H112" s="192">
        <v>0</v>
      </c>
      <c r="I112" s="192">
        <v>768</v>
      </c>
      <c r="J112" s="192">
        <v>985</v>
      </c>
      <c r="K112" s="193">
        <v>75</v>
      </c>
      <c r="L112" s="193">
        <v>114.005160000035</v>
      </c>
      <c r="M112" s="193">
        <v>77.9695431472081</v>
      </c>
      <c r="N112" s="193">
        <v>1.26</v>
      </c>
      <c r="O112" s="193">
        <v>0</v>
      </c>
      <c r="P112" s="192">
        <v>25783.38</v>
      </c>
      <c r="Q112" s="192">
        <v>25783.38</v>
      </c>
      <c r="R112" s="192">
        <v>25783.38</v>
      </c>
      <c r="S112" s="192">
        <v>0</v>
      </c>
      <c r="T112" s="194">
        <v>25783.38</v>
      </c>
      <c r="U112" s="195" t="s">
        <v>610</v>
      </c>
    </row>
    <row r="113" spans="1:21" outlineLevel="1" x14ac:dyDescent="0.25">
      <c r="A113" s="190" t="s">
        <v>589</v>
      </c>
      <c r="B113" s="191" t="s">
        <v>611</v>
      </c>
      <c r="C113" s="191" t="s">
        <v>323</v>
      </c>
      <c r="D113" s="191" t="s">
        <v>591</v>
      </c>
      <c r="E113" s="192">
        <v>513428</v>
      </c>
      <c r="F113" s="192">
        <v>706927</v>
      </c>
      <c r="G113" s="192">
        <v>0</v>
      </c>
      <c r="H113" s="192">
        <v>0</v>
      </c>
      <c r="I113" s="192">
        <v>90</v>
      </c>
      <c r="J113" s="192">
        <v>129</v>
      </c>
      <c r="K113" s="193">
        <v>72.628149724087507</v>
      </c>
      <c r="L113" s="193">
        <v>114.005160000035</v>
      </c>
      <c r="M113" s="193">
        <v>69.767441860465098</v>
      </c>
      <c r="N113" s="193">
        <v>0.84</v>
      </c>
      <c r="O113" s="193">
        <v>0</v>
      </c>
      <c r="P113" s="192">
        <v>431279.52</v>
      </c>
      <c r="Q113" s="192">
        <v>431279.52</v>
      </c>
      <c r="R113" s="192">
        <v>431279.52</v>
      </c>
      <c r="S113" s="192">
        <v>0</v>
      </c>
      <c r="T113" s="194">
        <v>431279.52</v>
      </c>
      <c r="U113" s="195" t="s">
        <v>612</v>
      </c>
    </row>
    <row r="114" spans="1:21" outlineLevel="1" x14ac:dyDescent="0.25">
      <c r="A114" s="190" t="s">
        <v>593</v>
      </c>
      <c r="B114" s="191" t="s">
        <v>611</v>
      </c>
      <c r="C114" s="191" t="s">
        <v>323</v>
      </c>
      <c r="D114" s="191" t="s">
        <v>591</v>
      </c>
      <c r="E114" s="192">
        <v>1284</v>
      </c>
      <c r="F114" s="192">
        <v>1410</v>
      </c>
      <c r="G114" s="192">
        <v>0</v>
      </c>
      <c r="H114" s="192">
        <v>0</v>
      </c>
      <c r="I114" s="192">
        <v>35</v>
      </c>
      <c r="J114" s="192">
        <v>40</v>
      </c>
      <c r="K114" s="193">
        <v>91.063829787233999</v>
      </c>
      <c r="L114" s="193">
        <v>114.005160000035</v>
      </c>
      <c r="M114" s="193">
        <v>87.5</v>
      </c>
      <c r="N114" s="193">
        <v>1.26</v>
      </c>
      <c r="O114" s="193">
        <v>0</v>
      </c>
      <c r="P114" s="192">
        <v>1617.84</v>
      </c>
      <c r="Q114" s="192">
        <v>1617.84</v>
      </c>
      <c r="R114" s="192">
        <v>1617.84</v>
      </c>
      <c r="S114" s="192">
        <v>0</v>
      </c>
      <c r="T114" s="194">
        <v>1617.84</v>
      </c>
      <c r="U114" s="195" t="s">
        <v>612</v>
      </c>
    </row>
    <row r="115" spans="1:21" outlineLevel="1" x14ac:dyDescent="0.25">
      <c r="A115" s="190" t="s">
        <v>613</v>
      </c>
      <c r="B115" s="191" t="s">
        <v>614</v>
      </c>
      <c r="C115" s="191" t="s">
        <v>323</v>
      </c>
      <c r="D115" s="191" t="s">
        <v>591</v>
      </c>
      <c r="E115" s="192">
        <v>5790304</v>
      </c>
      <c r="F115" s="192">
        <v>11477810</v>
      </c>
      <c r="G115" s="192">
        <v>1251720</v>
      </c>
      <c r="H115" s="192">
        <v>2150484</v>
      </c>
      <c r="I115" s="192">
        <v>252</v>
      </c>
      <c r="J115" s="192">
        <v>422</v>
      </c>
      <c r="K115" s="193">
        <v>50.447811908369303</v>
      </c>
      <c r="L115" s="193">
        <v>58.206431668405799</v>
      </c>
      <c r="M115" s="193">
        <v>59.715639810426502</v>
      </c>
      <c r="N115" s="193">
        <v>0.9</v>
      </c>
      <c r="O115" s="193">
        <v>0</v>
      </c>
      <c r="P115" s="192">
        <v>5211273.5999999996</v>
      </c>
      <c r="Q115" s="192">
        <v>6462993.5999999996</v>
      </c>
      <c r="R115" s="192">
        <v>6462993.5999999996</v>
      </c>
      <c r="S115" s="192">
        <v>0</v>
      </c>
      <c r="T115" s="194">
        <v>6462993.5999999996</v>
      </c>
      <c r="U115" s="195" t="s">
        <v>615</v>
      </c>
    </row>
    <row r="116" spans="1:21" outlineLevel="1" x14ac:dyDescent="0.25">
      <c r="A116" s="190" t="s">
        <v>597</v>
      </c>
      <c r="B116" s="191" t="s">
        <v>616</v>
      </c>
      <c r="C116" s="191" t="s">
        <v>323</v>
      </c>
      <c r="D116" s="191" t="s">
        <v>591</v>
      </c>
      <c r="E116" s="192">
        <v>2781329</v>
      </c>
      <c r="F116" s="192">
        <v>3768272</v>
      </c>
      <c r="G116" s="192">
        <v>0</v>
      </c>
      <c r="H116" s="192">
        <v>0</v>
      </c>
      <c r="I116" s="192">
        <v>4493</v>
      </c>
      <c r="J116" s="192">
        <v>5713</v>
      </c>
      <c r="K116" s="193">
        <v>73.809135858557994</v>
      </c>
      <c r="L116" s="193">
        <v>58.206431668405799</v>
      </c>
      <c r="M116" s="193">
        <v>78.645195168913006</v>
      </c>
      <c r="N116" s="193">
        <v>0.97</v>
      </c>
      <c r="O116" s="193">
        <v>0</v>
      </c>
      <c r="P116" s="192">
        <v>2697889.13</v>
      </c>
      <c r="Q116" s="192">
        <v>2697889.13</v>
      </c>
      <c r="R116" s="192">
        <v>2697889.13</v>
      </c>
      <c r="S116" s="192">
        <v>0</v>
      </c>
      <c r="T116" s="194">
        <v>2697889.13</v>
      </c>
      <c r="U116" s="195" t="s">
        <v>617</v>
      </c>
    </row>
    <row r="117" spans="1:21" outlineLevel="1" x14ac:dyDescent="0.25">
      <c r="A117" s="190" t="s">
        <v>593</v>
      </c>
      <c r="B117" s="191" t="s">
        <v>616</v>
      </c>
      <c r="C117" s="191" t="s">
        <v>323</v>
      </c>
      <c r="D117" s="191" t="s">
        <v>591</v>
      </c>
      <c r="E117" s="192">
        <v>59957</v>
      </c>
      <c r="F117" s="192">
        <v>87552</v>
      </c>
      <c r="G117" s="192">
        <v>0</v>
      </c>
      <c r="H117" s="192">
        <v>0</v>
      </c>
      <c r="I117" s="192">
        <v>2095</v>
      </c>
      <c r="J117" s="192">
        <v>2833</v>
      </c>
      <c r="K117" s="193">
        <v>68.481588084795305</v>
      </c>
      <c r="L117" s="193">
        <v>58.206431668405799</v>
      </c>
      <c r="M117" s="193">
        <v>73.949876456053701</v>
      </c>
      <c r="N117" s="193">
        <v>1.26</v>
      </c>
      <c r="O117" s="193">
        <v>0</v>
      </c>
      <c r="P117" s="192">
        <v>75545.820000000007</v>
      </c>
      <c r="Q117" s="192">
        <v>75545.820000000007</v>
      </c>
      <c r="R117" s="192">
        <v>75545.820000000007</v>
      </c>
      <c r="S117" s="192">
        <v>0</v>
      </c>
      <c r="T117" s="194">
        <v>75545.820000000007</v>
      </c>
      <c r="U117" s="195" t="s">
        <v>617</v>
      </c>
    </row>
    <row r="118" spans="1:21" outlineLevel="1" x14ac:dyDescent="0.25">
      <c r="A118" s="190" t="s">
        <v>618</v>
      </c>
      <c r="B118" s="191" t="s">
        <v>616</v>
      </c>
      <c r="C118" s="191" t="s">
        <v>323</v>
      </c>
      <c r="D118" s="191" t="s">
        <v>591</v>
      </c>
      <c r="E118" s="192">
        <v>2559</v>
      </c>
      <c r="F118" s="192">
        <v>0</v>
      </c>
      <c r="G118" s="192">
        <v>0</v>
      </c>
      <c r="H118" s="192">
        <v>0</v>
      </c>
      <c r="I118" s="192">
        <v>18</v>
      </c>
      <c r="J118" s="192">
        <v>0</v>
      </c>
      <c r="K118" s="193">
        <v>68.481588084795305</v>
      </c>
      <c r="L118" s="193">
        <v>58.206431668405799</v>
      </c>
      <c r="M118" s="193">
        <v>73.949876456053701</v>
      </c>
      <c r="N118" s="193">
        <v>1</v>
      </c>
      <c r="O118" s="193">
        <v>0</v>
      </c>
      <c r="P118" s="192">
        <v>2559</v>
      </c>
      <c r="Q118" s="192">
        <v>2559</v>
      </c>
      <c r="R118" s="192">
        <v>2559</v>
      </c>
      <c r="S118" s="192">
        <v>0</v>
      </c>
      <c r="T118" s="194">
        <v>2559</v>
      </c>
      <c r="U118" s="195" t="s">
        <v>617</v>
      </c>
    </row>
    <row r="119" spans="1:21" outlineLevel="1" x14ac:dyDescent="0.25">
      <c r="A119" s="190" t="s">
        <v>619</v>
      </c>
      <c r="B119" s="191" t="s">
        <v>566</v>
      </c>
      <c r="C119" s="191" t="s">
        <v>323</v>
      </c>
      <c r="D119" s="191" t="s">
        <v>591</v>
      </c>
      <c r="E119" s="192">
        <v>43981</v>
      </c>
      <c r="F119" s="192">
        <v>35817</v>
      </c>
      <c r="G119" s="192">
        <v>0</v>
      </c>
      <c r="H119" s="192">
        <v>0</v>
      </c>
      <c r="I119" s="192">
        <v>74</v>
      </c>
      <c r="J119" s="192">
        <v>90</v>
      </c>
      <c r="K119" s="193">
        <v>122.793645475612</v>
      </c>
      <c r="L119" s="193">
        <v>58.206431668405799</v>
      </c>
      <c r="M119" s="193">
        <v>82.2222222222222</v>
      </c>
      <c r="N119" s="193">
        <v>1.1100000000000001</v>
      </c>
      <c r="O119" s="193">
        <v>0</v>
      </c>
      <c r="P119" s="192">
        <v>48818.91</v>
      </c>
      <c r="Q119" s="192">
        <v>48818.91</v>
      </c>
      <c r="R119" s="192">
        <v>48818.91</v>
      </c>
      <c r="S119" s="192">
        <v>0</v>
      </c>
      <c r="T119" s="194">
        <v>48818.91</v>
      </c>
      <c r="U119" s="195" t="s">
        <v>567</v>
      </c>
    </row>
    <row r="120" spans="1:21" x14ac:dyDescent="0.25">
      <c r="A120" s="196" t="s">
        <v>620</v>
      </c>
      <c r="B120" s="197"/>
      <c r="C120" s="197"/>
      <c r="D120" s="197"/>
      <c r="E120" s="198">
        <v>53495505</v>
      </c>
      <c r="F120" s="198">
        <v>74945424</v>
      </c>
      <c r="G120" s="198">
        <v>2053835.04</v>
      </c>
      <c r="H120" s="198">
        <v>2785941.36</v>
      </c>
      <c r="I120" s="197"/>
      <c r="J120" s="197"/>
      <c r="K120" s="199"/>
      <c r="L120" s="199"/>
      <c r="M120" s="199"/>
      <c r="N120" s="199"/>
      <c r="O120" s="199"/>
      <c r="P120" s="198">
        <v>46364053.439999998</v>
      </c>
      <c r="Q120" s="198">
        <v>48417888.479999997</v>
      </c>
      <c r="R120" s="198">
        <v>48417888.479999997</v>
      </c>
      <c r="S120" s="198">
        <v>0</v>
      </c>
      <c r="T120" s="198">
        <v>48417888.479999997</v>
      </c>
      <c r="U120" s="192"/>
    </row>
    <row r="121" spans="1:21" outlineLevel="1" x14ac:dyDescent="0.25">
      <c r="A121" s="190" t="s">
        <v>621</v>
      </c>
      <c r="B121" s="191" t="s">
        <v>622</v>
      </c>
      <c r="C121" s="191" t="s">
        <v>323</v>
      </c>
      <c r="D121" s="191" t="s">
        <v>623</v>
      </c>
      <c r="E121" s="192">
        <v>87600</v>
      </c>
      <c r="F121" s="192">
        <v>101965</v>
      </c>
      <c r="G121" s="192">
        <v>0</v>
      </c>
      <c r="H121" s="192">
        <v>0</v>
      </c>
      <c r="I121" s="192">
        <v>90</v>
      </c>
      <c r="J121" s="192">
        <v>86</v>
      </c>
      <c r="K121" s="193">
        <v>85.911832491541205</v>
      </c>
      <c r="L121" s="193">
        <v>58.206431668405799</v>
      </c>
      <c r="M121" s="193">
        <v>104.651162790698</v>
      </c>
      <c r="N121" s="193">
        <v>1.05</v>
      </c>
      <c r="O121" s="193">
        <v>0</v>
      </c>
      <c r="P121" s="192">
        <v>91980</v>
      </c>
      <c r="Q121" s="192">
        <v>91980</v>
      </c>
      <c r="R121" s="192">
        <v>91980</v>
      </c>
      <c r="S121" s="192">
        <v>0</v>
      </c>
      <c r="T121" s="194">
        <v>91980</v>
      </c>
      <c r="U121" s="195" t="s">
        <v>624</v>
      </c>
    </row>
    <row r="122" spans="1:21" x14ac:dyDescent="0.25">
      <c r="A122" s="196" t="s">
        <v>625</v>
      </c>
      <c r="B122" s="197"/>
      <c r="C122" s="197"/>
      <c r="D122" s="197"/>
      <c r="E122" s="198">
        <v>87600</v>
      </c>
      <c r="F122" s="198">
        <v>101965</v>
      </c>
      <c r="G122" s="198">
        <v>0</v>
      </c>
      <c r="H122" s="198">
        <v>0</v>
      </c>
      <c r="I122" s="197"/>
      <c r="J122" s="197"/>
      <c r="K122" s="199"/>
      <c r="L122" s="199"/>
      <c r="M122" s="199"/>
      <c r="N122" s="199"/>
      <c r="O122" s="199"/>
      <c r="P122" s="198">
        <v>91980</v>
      </c>
      <c r="Q122" s="198">
        <v>91980</v>
      </c>
      <c r="R122" s="198">
        <v>91980</v>
      </c>
      <c r="S122" s="198">
        <v>0</v>
      </c>
      <c r="T122" s="198">
        <v>91980</v>
      </c>
      <c r="U122" s="192"/>
    </row>
    <row r="123" spans="1:21" outlineLevel="1" x14ac:dyDescent="0.25">
      <c r="A123" s="190" t="s">
        <v>626</v>
      </c>
      <c r="B123" s="191" t="s">
        <v>627</v>
      </c>
      <c r="C123" s="191" t="s">
        <v>323</v>
      </c>
      <c r="D123" s="191" t="s">
        <v>628</v>
      </c>
      <c r="E123" s="192">
        <v>1768663</v>
      </c>
      <c r="F123" s="192">
        <v>3525423</v>
      </c>
      <c r="G123" s="192">
        <v>0</v>
      </c>
      <c r="H123" s="192">
        <v>0</v>
      </c>
      <c r="I123" s="192">
        <v>326</v>
      </c>
      <c r="J123" s="192">
        <v>431</v>
      </c>
      <c r="K123" s="193">
        <v>50.168816621437998</v>
      </c>
      <c r="L123" s="193">
        <v>58.206431668405799</v>
      </c>
      <c r="M123" s="193">
        <v>75.638051044083497</v>
      </c>
      <c r="N123" s="193">
        <v>0.88</v>
      </c>
      <c r="O123" s="193">
        <v>0</v>
      </c>
      <c r="P123" s="192">
        <v>1556423.44</v>
      </c>
      <c r="Q123" s="192">
        <v>1556423.44</v>
      </c>
      <c r="R123" s="192">
        <v>1556423.44</v>
      </c>
      <c r="S123" s="192">
        <v>0</v>
      </c>
      <c r="T123" s="194">
        <v>1556423.44</v>
      </c>
      <c r="U123" s="195" t="s">
        <v>629</v>
      </c>
    </row>
    <row r="124" spans="1:21" outlineLevel="1" x14ac:dyDescent="0.25">
      <c r="A124" s="190" t="s">
        <v>626</v>
      </c>
      <c r="B124" s="191" t="s">
        <v>630</v>
      </c>
      <c r="C124" s="191" t="s">
        <v>323</v>
      </c>
      <c r="D124" s="191" t="s">
        <v>628</v>
      </c>
      <c r="E124" s="192">
        <v>35760</v>
      </c>
      <c r="F124" s="192">
        <v>12256</v>
      </c>
      <c r="G124" s="192">
        <v>0</v>
      </c>
      <c r="H124" s="192">
        <v>0</v>
      </c>
      <c r="I124" s="192">
        <v>14</v>
      </c>
      <c r="J124" s="192">
        <v>3</v>
      </c>
      <c r="K124" s="193">
        <v>291.77545691905999</v>
      </c>
      <c r="L124" s="193">
        <v>58.206431668405799</v>
      </c>
      <c r="M124" s="193">
        <v>466.66666666666703</v>
      </c>
      <c r="N124" s="193">
        <v>0.88</v>
      </c>
      <c r="O124" s="193">
        <v>0</v>
      </c>
      <c r="P124" s="192">
        <v>31468.799999999999</v>
      </c>
      <c r="Q124" s="192">
        <v>31468.799999999999</v>
      </c>
      <c r="R124" s="192">
        <v>31468.799999999999</v>
      </c>
      <c r="S124" s="192">
        <v>0</v>
      </c>
      <c r="T124" s="194">
        <v>31468.799999999999</v>
      </c>
      <c r="U124" s="195" t="s">
        <v>631</v>
      </c>
    </row>
    <row r="125" spans="1:21" x14ac:dyDescent="0.25">
      <c r="A125" s="196" t="s">
        <v>632</v>
      </c>
      <c r="B125" s="197"/>
      <c r="C125" s="197"/>
      <c r="D125" s="197"/>
      <c r="E125" s="198">
        <v>1804423</v>
      </c>
      <c r="F125" s="198">
        <v>3537679</v>
      </c>
      <c r="G125" s="198">
        <v>0</v>
      </c>
      <c r="H125" s="198">
        <v>0</v>
      </c>
      <c r="I125" s="197"/>
      <c r="J125" s="197"/>
      <c r="K125" s="199"/>
      <c r="L125" s="199"/>
      <c r="M125" s="199"/>
      <c r="N125" s="199"/>
      <c r="O125" s="199"/>
      <c r="P125" s="198">
        <v>1587892.24</v>
      </c>
      <c r="Q125" s="198">
        <v>1587892.24</v>
      </c>
      <c r="R125" s="198">
        <v>1587892.24</v>
      </c>
      <c r="S125" s="198">
        <v>0</v>
      </c>
      <c r="T125" s="198">
        <v>1587892.24</v>
      </c>
      <c r="U125" s="192"/>
    </row>
    <row r="126" spans="1:21" outlineLevel="1" x14ac:dyDescent="0.25">
      <c r="A126" s="190" t="s">
        <v>633</v>
      </c>
      <c r="B126" s="191" t="s">
        <v>634</v>
      </c>
      <c r="C126" s="191" t="s">
        <v>323</v>
      </c>
      <c r="D126" s="191" t="s">
        <v>635</v>
      </c>
      <c r="E126" s="192">
        <v>3257397</v>
      </c>
      <c r="F126" s="192">
        <v>5120317</v>
      </c>
      <c r="G126" s="192">
        <v>528793.06000000006</v>
      </c>
      <c r="H126" s="192">
        <v>533890.36</v>
      </c>
      <c r="I126" s="192">
        <v>16</v>
      </c>
      <c r="J126" s="192">
        <v>19</v>
      </c>
      <c r="K126" s="193">
        <v>63.617096363369697</v>
      </c>
      <c r="L126" s="193">
        <v>99.045253411206005</v>
      </c>
      <c r="M126" s="193">
        <v>84.210526315789494</v>
      </c>
      <c r="N126" s="193">
        <v>1.17</v>
      </c>
      <c r="O126" s="193">
        <v>0</v>
      </c>
      <c r="P126" s="192">
        <v>3811154.49</v>
      </c>
      <c r="Q126" s="192">
        <v>4339947.55</v>
      </c>
      <c r="R126" s="192">
        <v>4339947.55</v>
      </c>
      <c r="S126" s="192">
        <v>0</v>
      </c>
      <c r="T126" s="194">
        <v>4339947.55</v>
      </c>
      <c r="U126" s="195" t="s">
        <v>636</v>
      </c>
    </row>
    <row r="127" spans="1:21" outlineLevel="1" x14ac:dyDescent="0.25">
      <c r="A127" s="190" t="s">
        <v>637</v>
      </c>
      <c r="B127" s="191" t="s">
        <v>634</v>
      </c>
      <c r="C127" s="191" t="s">
        <v>323</v>
      </c>
      <c r="D127" s="191" t="s">
        <v>635</v>
      </c>
      <c r="E127" s="192">
        <v>3603285</v>
      </c>
      <c r="F127" s="192">
        <v>8903853</v>
      </c>
      <c r="G127" s="192">
        <v>0</v>
      </c>
      <c r="H127" s="192">
        <v>0</v>
      </c>
      <c r="I127" s="192">
        <v>7</v>
      </c>
      <c r="J127" s="192">
        <v>14</v>
      </c>
      <c r="K127" s="193">
        <v>40.468828494810097</v>
      </c>
      <c r="L127" s="193">
        <v>99.045253411206005</v>
      </c>
      <c r="M127" s="193">
        <v>50</v>
      </c>
      <c r="N127" s="193">
        <v>0.92</v>
      </c>
      <c r="O127" s="193">
        <v>0</v>
      </c>
      <c r="P127" s="192">
        <v>3315022.2</v>
      </c>
      <c r="Q127" s="192">
        <v>3315022.2</v>
      </c>
      <c r="R127" s="192">
        <v>3315022.2</v>
      </c>
      <c r="S127" s="192">
        <v>0</v>
      </c>
      <c r="T127" s="194">
        <v>3315022.2</v>
      </c>
      <c r="U127" s="195" t="s">
        <v>636</v>
      </c>
    </row>
    <row r="128" spans="1:21" x14ac:dyDescent="0.25">
      <c r="A128" s="196" t="s">
        <v>638</v>
      </c>
      <c r="B128" s="197"/>
      <c r="C128" s="197"/>
      <c r="D128" s="197"/>
      <c r="E128" s="198">
        <v>6860682</v>
      </c>
      <c r="F128" s="198">
        <v>14024170</v>
      </c>
      <c r="G128" s="198">
        <v>528793.06000000006</v>
      </c>
      <c r="H128" s="198">
        <v>533890.36</v>
      </c>
      <c r="I128" s="197"/>
      <c r="J128" s="197"/>
      <c r="K128" s="199"/>
      <c r="L128" s="199"/>
      <c r="M128" s="199"/>
      <c r="N128" s="199"/>
      <c r="O128" s="199"/>
      <c r="P128" s="198">
        <v>7126176.6900000004</v>
      </c>
      <c r="Q128" s="198">
        <v>7654969.75</v>
      </c>
      <c r="R128" s="198">
        <v>7654969.75</v>
      </c>
      <c r="S128" s="198">
        <v>0</v>
      </c>
      <c r="T128" s="198">
        <v>7654969.75</v>
      </c>
      <c r="U128" s="192"/>
    </row>
    <row r="129" spans="1:21" x14ac:dyDescent="0.25">
      <c r="A129" s="200" t="s">
        <v>310</v>
      </c>
      <c r="B129" s="201"/>
      <c r="C129" s="201"/>
      <c r="D129" s="201"/>
      <c r="E129" s="202">
        <v>107659134</v>
      </c>
      <c r="F129" s="202">
        <v>162322951</v>
      </c>
      <c r="G129" s="202">
        <v>12277819.550000001</v>
      </c>
      <c r="H129" s="202">
        <v>17758561.02</v>
      </c>
      <c r="I129" s="201"/>
      <c r="J129" s="201"/>
      <c r="K129" s="203"/>
      <c r="L129" s="203"/>
      <c r="M129" s="203"/>
      <c r="N129" s="203"/>
      <c r="O129" s="203"/>
      <c r="P129" s="202">
        <v>103081806.65000001</v>
      </c>
      <c r="Q129" s="202">
        <v>115359626.2</v>
      </c>
      <c r="R129" s="202">
        <v>115359626.2</v>
      </c>
      <c r="S129" s="202">
        <v>0</v>
      </c>
      <c r="T129" s="202">
        <v>115359626.2</v>
      </c>
      <c r="U129" s="192"/>
    </row>
    <row r="130" spans="1:21" x14ac:dyDescent="0.25">
      <c r="A130" s="204"/>
    </row>
    <row r="131" spans="1:21" x14ac:dyDescent="0.25">
      <c r="A131" s="183" t="s">
        <v>639</v>
      </c>
      <c r="B131" s="184" t="s">
        <v>332</v>
      </c>
      <c r="C131" s="184" t="s">
        <v>422</v>
      </c>
      <c r="D131" s="184" t="s">
        <v>423</v>
      </c>
      <c r="E131" s="184" t="s">
        <v>424</v>
      </c>
      <c r="F131" s="184" t="s">
        <v>425</v>
      </c>
      <c r="G131" s="184" t="s">
        <v>426</v>
      </c>
      <c r="H131" s="184" t="s">
        <v>427</v>
      </c>
      <c r="I131" s="184" t="s">
        <v>428</v>
      </c>
      <c r="J131" s="184" t="s">
        <v>429</v>
      </c>
      <c r="K131" s="185" t="s">
        <v>430</v>
      </c>
      <c r="L131" s="185" t="s">
        <v>431</v>
      </c>
      <c r="M131" s="185" t="s">
        <v>432</v>
      </c>
      <c r="N131" s="186" t="s">
        <v>433</v>
      </c>
      <c r="O131" s="186" t="s">
        <v>434</v>
      </c>
      <c r="P131" s="187" t="s">
        <v>435</v>
      </c>
      <c r="Q131" s="187" t="s">
        <v>436</v>
      </c>
      <c r="R131" s="188" t="s">
        <v>437</v>
      </c>
      <c r="S131" s="188" t="s">
        <v>423</v>
      </c>
      <c r="T131" s="189" t="s">
        <v>358</v>
      </c>
      <c r="U131" s="184" t="s">
        <v>438</v>
      </c>
    </row>
    <row r="132" spans="1:21" outlineLevel="1" x14ac:dyDescent="0.25">
      <c r="A132" s="190" t="s">
        <v>439</v>
      </c>
      <c r="B132" s="191" t="s">
        <v>440</v>
      </c>
      <c r="C132" s="191" t="s">
        <v>323</v>
      </c>
      <c r="D132" s="191" t="s">
        <v>441</v>
      </c>
      <c r="E132" s="192">
        <v>2826</v>
      </c>
      <c r="F132" s="192">
        <v>0</v>
      </c>
      <c r="G132" s="192">
        <v>0</v>
      </c>
      <c r="H132" s="192">
        <v>0</v>
      </c>
      <c r="I132" s="192">
        <v>18</v>
      </c>
      <c r="J132" s="192">
        <v>0</v>
      </c>
      <c r="K132" s="193">
        <v>40.468828494810097</v>
      </c>
      <c r="L132" s="193">
        <v>99.045253411206005</v>
      </c>
      <c r="M132" s="193">
        <v>50</v>
      </c>
      <c r="N132" s="193">
        <v>1.28</v>
      </c>
      <c r="O132" s="193">
        <v>0</v>
      </c>
      <c r="P132" s="192">
        <v>3617.28</v>
      </c>
      <c r="Q132" s="192">
        <v>3617.28</v>
      </c>
      <c r="R132" s="192">
        <v>3617.28</v>
      </c>
      <c r="S132" s="192">
        <v>0</v>
      </c>
      <c r="T132" s="194">
        <v>3617.28</v>
      </c>
      <c r="U132" s="195" t="s">
        <v>442</v>
      </c>
    </row>
    <row r="133" spans="1:21" outlineLevel="1" x14ac:dyDescent="0.25">
      <c r="A133" s="190" t="s">
        <v>439</v>
      </c>
      <c r="B133" s="191" t="s">
        <v>443</v>
      </c>
      <c r="C133" s="191" t="s">
        <v>323</v>
      </c>
      <c r="D133" s="191" t="s">
        <v>441</v>
      </c>
      <c r="E133" s="192">
        <v>7850</v>
      </c>
      <c r="F133" s="192">
        <v>0</v>
      </c>
      <c r="G133" s="192">
        <v>0</v>
      </c>
      <c r="H133" s="192">
        <v>0</v>
      </c>
      <c r="I133" s="192">
        <v>49</v>
      </c>
      <c r="J133" s="192">
        <v>0</v>
      </c>
      <c r="K133" s="193">
        <v>40.468828494810097</v>
      </c>
      <c r="L133" s="193">
        <v>99.045253411206005</v>
      </c>
      <c r="M133" s="193">
        <v>50</v>
      </c>
      <c r="N133" s="193">
        <v>1.28</v>
      </c>
      <c r="O133" s="193">
        <v>0</v>
      </c>
      <c r="P133" s="192">
        <v>10048</v>
      </c>
      <c r="Q133" s="192">
        <v>10048</v>
      </c>
      <c r="R133" s="192">
        <v>10048</v>
      </c>
      <c r="S133" s="192">
        <v>0</v>
      </c>
      <c r="T133" s="194">
        <v>10048</v>
      </c>
      <c r="U133" s="195" t="s">
        <v>444</v>
      </c>
    </row>
    <row r="134" spans="1:21" outlineLevel="1" x14ac:dyDescent="0.25">
      <c r="A134" s="190" t="s">
        <v>445</v>
      </c>
      <c r="B134" s="191" t="s">
        <v>446</v>
      </c>
      <c r="C134" s="191" t="s">
        <v>323</v>
      </c>
      <c r="D134" s="191" t="s">
        <v>441</v>
      </c>
      <c r="E134" s="192">
        <v>0</v>
      </c>
      <c r="F134" s="192">
        <v>0</v>
      </c>
      <c r="G134" s="192">
        <v>98997</v>
      </c>
      <c r="H134" s="192">
        <v>0</v>
      </c>
      <c r="I134" s="192">
        <v>3</v>
      </c>
      <c r="J134" s="192">
        <v>0</v>
      </c>
      <c r="K134" s="193">
        <v>40.468828494810097</v>
      </c>
      <c r="L134" s="193">
        <v>99.045253411206005</v>
      </c>
      <c r="M134" s="193">
        <v>50</v>
      </c>
      <c r="N134" s="193">
        <v>1</v>
      </c>
      <c r="O134" s="193">
        <v>0</v>
      </c>
      <c r="P134" s="192">
        <v>0</v>
      </c>
      <c r="Q134" s="192">
        <v>98997</v>
      </c>
      <c r="R134" s="192">
        <v>98997</v>
      </c>
      <c r="S134" s="192">
        <v>0</v>
      </c>
      <c r="T134" s="194">
        <v>98997</v>
      </c>
      <c r="U134" s="195" t="s">
        <v>447</v>
      </c>
    </row>
    <row r="135" spans="1:21" outlineLevel="1" x14ac:dyDescent="0.25">
      <c r="A135" s="190" t="s">
        <v>439</v>
      </c>
      <c r="B135" s="191" t="s">
        <v>110</v>
      </c>
      <c r="C135" s="191" t="s">
        <v>323</v>
      </c>
      <c r="D135" s="191" t="s">
        <v>441</v>
      </c>
      <c r="E135" s="192">
        <v>471</v>
      </c>
      <c r="F135" s="192">
        <v>0</v>
      </c>
      <c r="G135" s="192">
        <v>0</v>
      </c>
      <c r="H135" s="192">
        <v>0</v>
      </c>
      <c r="I135" s="192">
        <v>3</v>
      </c>
      <c r="J135" s="192">
        <v>0</v>
      </c>
      <c r="K135" s="193">
        <v>40.468828494810097</v>
      </c>
      <c r="L135" s="193">
        <v>99.045253411206005</v>
      </c>
      <c r="M135" s="193">
        <v>50</v>
      </c>
      <c r="N135" s="193">
        <v>1.28</v>
      </c>
      <c r="O135" s="193">
        <v>0</v>
      </c>
      <c r="P135" s="192">
        <v>602.88</v>
      </c>
      <c r="Q135" s="192">
        <v>602.88</v>
      </c>
      <c r="R135" s="192">
        <v>602.88</v>
      </c>
      <c r="S135" s="192">
        <v>0</v>
      </c>
      <c r="T135" s="194">
        <v>602.88</v>
      </c>
      <c r="U135" s="195" t="s">
        <v>450</v>
      </c>
    </row>
    <row r="136" spans="1:21" outlineLevel="1" x14ac:dyDescent="0.25">
      <c r="A136" s="190" t="s">
        <v>439</v>
      </c>
      <c r="B136" s="191" t="s">
        <v>451</v>
      </c>
      <c r="C136" s="191" t="s">
        <v>323</v>
      </c>
      <c r="D136" s="191" t="s">
        <v>441</v>
      </c>
      <c r="E136" s="192">
        <v>157</v>
      </c>
      <c r="F136" s="192">
        <v>0</v>
      </c>
      <c r="G136" s="192">
        <v>0</v>
      </c>
      <c r="H136" s="192">
        <v>0</v>
      </c>
      <c r="I136" s="192">
        <v>1</v>
      </c>
      <c r="J136" s="192">
        <v>0</v>
      </c>
      <c r="K136" s="193">
        <v>40.468828494810097</v>
      </c>
      <c r="L136" s="193">
        <v>99.045253411206005</v>
      </c>
      <c r="M136" s="193">
        <v>50</v>
      </c>
      <c r="N136" s="193">
        <v>1.28</v>
      </c>
      <c r="O136" s="193">
        <v>0</v>
      </c>
      <c r="P136" s="192">
        <v>200.96</v>
      </c>
      <c r="Q136" s="192">
        <v>200.96</v>
      </c>
      <c r="R136" s="192">
        <v>200.96</v>
      </c>
      <c r="S136" s="192">
        <v>0</v>
      </c>
      <c r="T136" s="194">
        <v>200.96</v>
      </c>
      <c r="U136" s="195" t="s">
        <v>452</v>
      </c>
    </row>
    <row r="137" spans="1:21" outlineLevel="1" x14ac:dyDescent="0.25">
      <c r="A137" s="190" t="s">
        <v>439</v>
      </c>
      <c r="B137" s="191" t="s">
        <v>453</v>
      </c>
      <c r="C137" s="191" t="s">
        <v>323</v>
      </c>
      <c r="D137" s="191" t="s">
        <v>441</v>
      </c>
      <c r="E137" s="192">
        <v>13031</v>
      </c>
      <c r="F137" s="192">
        <v>0</v>
      </c>
      <c r="G137" s="192">
        <v>0</v>
      </c>
      <c r="H137" s="192">
        <v>0</v>
      </c>
      <c r="I137" s="192">
        <v>82</v>
      </c>
      <c r="J137" s="192">
        <v>0</v>
      </c>
      <c r="K137" s="193">
        <v>40.468828494810097</v>
      </c>
      <c r="L137" s="193">
        <v>99.045253411206005</v>
      </c>
      <c r="M137" s="193">
        <v>50</v>
      </c>
      <c r="N137" s="193">
        <v>1.28</v>
      </c>
      <c r="O137" s="193">
        <v>0</v>
      </c>
      <c r="P137" s="192">
        <v>16679.68</v>
      </c>
      <c r="Q137" s="192">
        <v>16679.68</v>
      </c>
      <c r="R137" s="192">
        <v>16679.68</v>
      </c>
      <c r="S137" s="192">
        <v>0</v>
      </c>
      <c r="T137" s="194">
        <v>16679.68</v>
      </c>
      <c r="U137" s="195" t="s">
        <v>454</v>
      </c>
    </row>
    <row r="138" spans="1:21" outlineLevel="1" x14ac:dyDescent="0.25">
      <c r="A138" s="190" t="s">
        <v>455</v>
      </c>
      <c r="B138" s="191" t="s">
        <v>456</v>
      </c>
      <c r="C138" s="191" t="s">
        <v>323</v>
      </c>
      <c r="D138" s="191" t="s">
        <v>441</v>
      </c>
      <c r="E138" s="192">
        <v>12331</v>
      </c>
      <c r="F138" s="192">
        <v>0</v>
      </c>
      <c r="G138" s="192">
        <v>0</v>
      </c>
      <c r="H138" s="192">
        <v>0</v>
      </c>
      <c r="I138" s="192">
        <v>56</v>
      </c>
      <c r="J138" s="192">
        <v>0</v>
      </c>
      <c r="K138" s="193">
        <v>40.468828494810097</v>
      </c>
      <c r="L138" s="193">
        <v>99.045253411206005</v>
      </c>
      <c r="M138" s="193">
        <v>50</v>
      </c>
      <c r="N138" s="193">
        <v>1.28</v>
      </c>
      <c r="O138" s="193">
        <v>0</v>
      </c>
      <c r="P138" s="192">
        <v>15783.68</v>
      </c>
      <c r="Q138" s="192">
        <v>15783.68</v>
      </c>
      <c r="R138" s="192">
        <v>15783.68</v>
      </c>
      <c r="S138" s="192">
        <v>0</v>
      </c>
      <c r="T138" s="194">
        <v>15783.68</v>
      </c>
      <c r="U138" s="195" t="s">
        <v>457</v>
      </c>
    </row>
    <row r="139" spans="1:21" outlineLevel="1" x14ac:dyDescent="0.25">
      <c r="A139" s="190" t="s">
        <v>458</v>
      </c>
      <c r="B139" s="191" t="s">
        <v>456</v>
      </c>
      <c r="C139" s="191" t="s">
        <v>323</v>
      </c>
      <c r="D139" s="191" t="s">
        <v>441</v>
      </c>
      <c r="E139" s="192">
        <v>418</v>
      </c>
      <c r="F139" s="192">
        <v>0</v>
      </c>
      <c r="G139" s="192">
        <v>0</v>
      </c>
      <c r="H139" s="192">
        <v>0</v>
      </c>
      <c r="I139" s="192">
        <v>2</v>
      </c>
      <c r="J139" s="192">
        <v>0</v>
      </c>
      <c r="K139" s="193">
        <v>40.468828494810097</v>
      </c>
      <c r="L139" s="193">
        <v>99.045253411206005</v>
      </c>
      <c r="M139" s="193">
        <v>50</v>
      </c>
      <c r="N139" s="193">
        <v>1.28</v>
      </c>
      <c r="O139" s="193">
        <v>0</v>
      </c>
      <c r="P139" s="192">
        <v>535.04</v>
      </c>
      <c r="Q139" s="192">
        <v>535.04</v>
      </c>
      <c r="R139" s="192">
        <v>535.04</v>
      </c>
      <c r="S139" s="192">
        <v>0</v>
      </c>
      <c r="T139" s="194">
        <v>535.04</v>
      </c>
      <c r="U139" s="195" t="s">
        <v>457</v>
      </c>
    </row>
    <row r="140" spans="1:21" outlineLevel="1" x14ac:dyDescent="0.25">
      <c r="A140" s="190" t="s">
        <v>1831</v>
      </c>
      <c r="B140" s="191" t="s">
        <v>456</v>
      </c>
      <c r="C140" s="191" t="s">
        <v>323</v>
      </c>
      <c r="D140" s="191" t="s">
        <v>441</v>
      </c>
      <c r="E140" s="192">
        <v>209</v>
      </c>
      <c r="F140" s="192">
        <v>0</v>
      </c>
      <c r="G140" s="192">
        <v>0</v>
      </c>
      <c r="H140" s="192">
        <v>0</v>
      </c>
      <c r="I140" s="192">
        <v>1</v>
      </c>
      <c r="J140" s="192">
        <v>0</v>
      </c>
      <c r="K140" s="193">
        <v>40.468828494810097</v>
      </c>
      <c r="L140" s="193">
        <v>99.045253411206005</v>
      </c>
      <c r="M140" s="193">
        <v>50</v>
      </c>
      <c r="N140" s="193">
        <v>1.28</v>
      </c>
      <c r="O140" s="193">
        <v>0</v>
      </c>
      <c r="P140" s="192">
        <v>267.52</v>
      </c>
      <c r="Q140" s="192">
        <v>267.52</v>
      </c>
      <c r="R140" s="192">
        <v>267.52</v>
      </c>
      <c r="S140" s="192">
        <v>0</v>
      </c>
      <c r="T140" s="194">
        <v>267.52</v>
      </c>
      <c r="U140" s="195" t="s">
        <v>457</v>
      </c>
    </row>
    <row r="141" spans="1:21" x14ac:dyDescent="0.25">
      <c r="A141" s="196" t="s">
        <v>459</v>
      </c>
      <c r="B141" s="197"/>
      <c r="C141" s="197"/>
      <c r="D141" s="197"/>
      <c r="E141" s="198">
        <v>37293</v>
      </c>
      <c r="F141" s="198">
        <v>0</v>
      </c>
      <c r="G141" s="198">
        <v>98997</v>
      </c>
      <c r="H141" s="198">
        <v>0</v>
      </c>
      <c r="I141" s="197"/>
      <c r="J141" s="197"/>
      <c r="K141" s="199"/>
      <c r="L141" s="199"/>
      <c r="M141" s="199"/>
      <c r="N141" s="199"/>
      <c r="O141" s="199"/>
      <c r="P141" s="198">
        <v>47735.040000000001</v>
      </c>
      <c r="Q141" s="198">
        <v>146732.04</v>
      </c>
      <c r="R141" s="198">
        <v>146732.04</v>
      </c>
      <c r="S141" s="198">
        <v>0</v>
      </c>
      <c r="T141" s="198">
        <v>146732.04</v>
      </c>
      <c r="U141" s="192"/>
    </row>
    <row r="142" spans="1:21" outlineLevel="1" x14ac:dyDescent="0.25">
      <c r="A142" s="190" t="s">
        <v>460</v>
      </c>
      <c r="B142" s="191" t="s">
        <v>440</v>
      </c>
      <c r="C142" s="191" t="s">
        <v>323</v>
      </c>
      <c r="D142" s="191" t="s">
        <v>461</v>
      </c>
      <c r="E142" s="192">
        <v>282273</v>
      </c>
      <c r="F142" s="192">
        <v>0</v>
      </c>
      <c r="G142" s="192">
        <v>6767.15</v>
      </c>
      <c r="H142" s="192">
        <v>0</v>
      </c>
      <c r="I142" s="192">
        <v>845</v>
      </c>
      <c r="J142" s="192">
        <v>0</v>
      </c>
      <c r="K142" s="193">
        <v>40.468828494810097</v>
      </c>
      <c r="L142" s="193">
        <v>99.045253411206005</v>
      </c>
      <c r="M142" s="193">
        <v>50</v>
      </c>
      <c r="N142" s="193">
        <v>1.1200000000000001</v>
      </c>
      <c r="O142" s="193">
        <v>0</v>
      </c>
      <c r="P142" s="192">
        <v>316145.76</v>
      </c>
      <c r="Q142" s="192">
        <v>322912.90999999997</v>
      </c>
      <c r="R142" s="192">
        <v>322912.90999999997</v>
      </c>
      <c r="S142" s="192">
        <v>0</v>
      </c>
      <c r="T142" s="194">
        <v>322912.90999999997</v>
      </c>
      <c r="U142" s="195" t="s">
        <v>442</v>
      </c>
    </row>
    <row r="143" spans="1:21" outlineLevel="1" x14ac:dyDescent="0.25">
      <c r="A143" s="190" t="s">
        <v>462</v>
      </c>
      <c r="B143" s="191" t="s">
        <v>443</v>
      </c>
      <c r="C143" s="191" t="s">
        <v>323</v>
      </c>
      <c r="D143" s="191" t="s">
        <v>463</v>
      </c>
      <c r="E143" s="192">
        <v>142</v>
      </c>
      <c r="F143" s="192">
        <v>0</v>
      </c>
      <c r="G143" s="192">
        <v>0</v>
      </c>
      <c r="H143" s="192">
        <v>0</v>
      </c>
      <c r="I143" s="192">
        <v>2</v>
      </c>
      <c r="J143" s="192">
        <v>0</v>
      </c>
      <c r="K143" s="193">
        <v>40.468828494810097</v>
      </c>
      <c r="L143" s="193">
        <v>99.045253411206005</v>
      </c>
      <c r="M143" s="193">
        <v>50</v>
      </c>
      <c r="N143" s="193">
        <v>1.26</v>
      </c>
      <c r="O143" s="193">
        <v>0</v>
      </c>
      <c r="P143" s="192">
        <v>178.92</v>
      </c>
      <c r="Q143" s="192">
        <v>178.92</v>
      </c>
      <c r="R143" s="192">
        <v>178.92</v>
      </c>
      <c r="S143" s="192">
        <v>0</v>
      </c>
      <c r="T143" s="194">
        <v>178.92</v>
      </c>
      <c r="U143" s="195" t="s">
        <v>444</v>
      </c>
    </row>
    <row r="144" spans="1:21" outlineLevel="1" x14ac:dyDescent="0.25">
      <c r="A144" s="190" t="s">
        <v>462</v>
      </c>
      <c r="B144" s="191" t="s">
        <v>110</v>
      </c>
      <c r="C144" s="191" t="s">
        <v>323</v>
      </c>
      <c r="D144" s="191" t="s">
        <v>463</v>
      </c>
      <c r="E144" s="192">
        <v>994</v>
      </c>
      <c r="F144" s="192">
        <v>0</v>
      </c>
      <c r="G144" s="192">
        <v>0</v>
      </c>
      <c r="H144" s="192">
        <v>0</v>
      </c>
      <c r="I144" s="192">
        <v>8</v>
      </c>
      <c r="J144" s="192">
        <v>0</v>
      </c>
      <c r="K144" s="193">
        <v>40.468828494810097</v>
      </c>
      <c r="L144" s="193">
        <v>99.045253411206005</v>
      </c>
      <c r="M144" s="193">
        <v>50</v>
      </c>
      <c r="N144" s="193">
        <v>1.26</v>
      </c>
      <c r="O144" s="193">
        <v>0</v>
      </c>
      <c r="P144" s="192">
        <v>1252.44</v>
      </c>
      <c r="Q144" s="192">
        <v>1252.44</v>
      </c>
      <c r="R144" s="192">
        <v>1252.44</v>
      </c>
      <c r="S144" s="192">
        <v>0</v>
      </c>
      <c r="T144" s="194">
        <v>1252.44</v>
      </c>
      <c r="U144" s="195" t="s">
        <v>450</v>
      </c>
    </row>
    <row r="145" spans="1:21" outlineLevel="1" x14ac:dyDescent="0.25">
      <c r="A145" s="190" t="s">
        <v>462</v>
      </c>
      <c r="B145" s="191" t="s">
        <v>148</v>
      </c>
      <c r="C145" s="191" t="s">
        <v>323</v>
      </c>
      <c r="D145" s="191" t="s">
        <v>463</v>
      </c>
      <c r="E145" s="192">
        <v>142</v>
      </c>
      <c r="F145" s="192">
        <v>0</v>
      </c>
      <c r="G145" s="192">
        <v>0</v>
      </c>
      <c r="H145" s="192">
        <v>0</v>
      </c>
      <c r="I145" s="192">
        <v>2</v>
      </c>
      <c r="J145" s="192">
        <v>0</v>
      </c>
      <c r="K145" s="193">
        <v>40.468828494810097</v>
      </c>
      <c r="L145" s="193">
        <v>99.045253411206005</v>
      </c>
      <c r="M145" s="193">
        <v>50</v>
      </c>
      <c r="N145" s="193">
        <v>1.26</v>
      </c>
      <c r="O145" s="193">
        <v>0</v>
      </c>
      <c r="P145" s="192">
        <v>178.92</v>
      </c>
      <c r="Q145" s="192">
        <v>178.92</v>
      </c>
      <c r="R145" s="192">
        <v>178.92</v>
      </c>
      <c r="S145" s="192">
        <v>0</v>
      </c>
      <c r="T145" s="194">
        <v>178.92</v>
      </c>
      <c r="U145" s="195" t="s">
        <v>464</v>
      </c>
    </row>
    <row r="146" spans="1:21" outlineLevel="1" x14ac:dyDescent="0.25">
      <c r="A146" s="190" t="s">
        <v>462</v>
      </c>
      <c r="B146" s="191" t="s">
        <v>453</v>
      </c>
      <c r="C146" s="191" t="s">
        <v>323</v>
      </c>
      <c r="D146" s="191" t="s">
        <v>463</v>
      </c>
      <c r="E146" s="192">
        <v>1491</v>
      </c>
      <c r="F146" s="192">
        <v>0</v>
      </c>
      <c r="G146" s="192">
        <v>0</v>
      </c>
      <c r="H146" s="192">
        <v>0</v>
      </c>
      <c r="I146" s="192">
        <v>21</v>
      </c>
      <c r="J146" s="192">
        <v>0</v>
      </c>
      <c r="K146" s="193">
        <v>40.468828494810097</v>
      </c>
      <c r="L146" s="193">
        <v>99.045253411206005</v>
      </c>
      <c r="M146" s="193">
        <v>50</v>
      </c>
      <c r="N146" s="193">
        <v>1.26</v>
      </c>
      <c r="O146" s="193">
        <v>0</v>
      </c>
      <c r="P146" s="192">
        <v>1878.66</v>
      </c>
      <c r="Q146" s="192">
        <v>1878.66</v>
      </c>
      <c r="R146" s="192">
        <v>1878.66</v>
      </c>
      <c r="S146" s="192">
        <v>0</v>
      </c>
      <c r="T146" s="194">
        <v>1878.66</v>
      </c>
      <c r="U146" s="195" t="s">
        <v>454</v>
      </c>
    </row>
    <row r="147" spans="1:21" outlineLevel="1" x14ac:dyDescent="0.25">
      <c r="A147" s="190" t="s">
        <v>465</v>
      </c>
      <c r="B147" s="191" t="s">
        <v>466</v>
      </c>
      <c r="C147" s="191" t="s">
        <v>323</v>
      </c>
      <c r="D147" s="191" t="s">
        <v>463</v>
      </c>
      <c r="E147" s="192">
        <v>38308</v>
      </c>
      <c r="F147" s="192">
        <v>0</v>
      </c>
      <c r="G147" s="192">
        <v>0</v>
      </c>
      <c r="H147" s="192">
        <v>0</v>
      </c>
      <c r="I147" s="192">
        <v>58</v>
      </c>
      <c r="J147" s="192">
        <v>0</v>
      </c>
      <c r="K147" s="193">
        <v>40.468828494810097</v>
      </c>
      <c r="L147" s="193">
        <v>99.045253411206005</v>
      </c>
      <c r="M147" s="193">
        <v>50</v>
      </c>
      <c r="N147" s="193">
        <v>1.0900000000000001</v>
      </c>
      <c r="O147" s="193">
        <v>0</v>
      </c>
      <c r="P147" s="192">
        <v>41755.72</v>
      </c>
      <c r="Q147" s="192">
        <v>41755.72</v>
      </c>
      <c r="R147" s="192">
        <v>41755.72</v>
      </c>
      <c r="S147" s="192">
        <v>0</v>
      </c>
      <c r="T147" s="194">
        <v>41755.72</v>
      </c>
      <c r="U147" s="195" t="s">
        <v>467</v>
      </c>
    </row>
    <row r="148" spans="1:21" outlineLevel="1" x14ac:dyDescent="0.25">
      <c r="A148" s="190" t="s">
        <v>468</v>
      </c>
      <c r="B148" s="191" t="s">
        <v>469</v>
      </c>
      <c r="C148" s="191" t="s">
        <v>323</v>
      </c>
      <c r="D148" s="191" t="s">
        <v>470</v>
      </c>
      <c r="E148" s="192">
        <v>806539</v>
      </c>
      <c r="F148" s="192">
        <v>590454</v>
      </c>
      <c r="G148" s="192">
        <v>0</v>
      </c>
      <c r="H148" s="192">
        <v>0</v>
      </c>
      <c r="I148" s="192">
        <v>732</v>
      </c>
      <c r="J148" s="192">
        <v>704</v>
      </c>
      <c r="K148" s="193">
        <v>136.596415639491</v>
      </c>
      <c r="L148" s="193">
        <v>99.045253411206005</v>
      </c>
      <c r="M148" s="193">
        <v>103.977272727273</v>
      </c>
      <c r="N148" s="193">
        <v>1.33</v>
      </c>
      <c r="O148" s="193">
        <v>0</v>
      </c>
      <c r="P148" s="192">
        <v>1072696.8700000001</v>
      </c>
      <c r="Q148" s="192">
        <v>1072696.8700000001</v>
      </c>
      <c r="R148" s="192">
        <v>1072696.8700000001</v>
      </c>
      <c r="S148" s="192">
        <v>0</v>
      </c>
      <c r="T148" s="194">
        <v>1072696.8700000001</v>
      </c>
      <c r="U148" s="195" t="s">
        <v>471</v>
      </c>
    </row>
    <row r="149" spans="1:21" x14ac:dyDescent="0.25">
      <c r="A149" s="196" t="s">
        <v>472</v>
      </c>
      <c r="B149" s="197"/>
      <c r="C149" s="197"/>
      <c r="D149" s="197"/>
      <c r="E149" s="198">
        <v>1129889</v>
      </c>
      <c r="F149" s="198">
        <v>590454</v>
      </c>
      <c r="G149" s="198">
        <v>6767.15</v>
      </c>
      <c r="H149" s="198">
        <v>0</v>
      </c>
      <c r="I149" s="197"/>
      <c r="J149" s="197"/>
      <c r="K149" s="199"/>
      <c r="L149" s="199"/>
      <c r="M149" s="199"/>
      <c r="N149" s="199"/>
      <c r="O149" s="199"/>
      <c r="P149" s="198">
        <v>1434087.29</v>
      </c>
      <c r="Q149" s="198">
        <v>1440854.44</v>
      </c>
      <c r="R149" s="198">
        <v>1440854.44</v>
      </c>
      <c r="S149" s="198">
        <v>0</v>
      </c>
      <c r="T149" s="198">
        <v>1440854.44</v>
      </c>
      <c r="U149" s="192"/>
    </row>
    <row r="150" spans="1:21" outlineLevel="1" x14ac:dyDescent="0.25">
      <c r="A150" s="190" t="s">
        <v>478</v>
      </c>
      <c r="B150" s="191" t="s">
        <v>479</v>
      </c>
      <c r="C150" s="191" t="s">
        <v>323</v>
      </c>
      <c r="D150" s="191" t="s">
        <v>480</v>
      </c>
      <c r="E150" s="192">
        <v>2277</v>
      </c>
      <c r="F150" s="192">
        <v>4554</v>
      </c>
      <c r="G150" s="192">
        <v>0</v>
      </c>
      <c r="H150" s="192">
        <v>0</v>
      </c>
      <c r="I150" s="192">
        <v>4</v>
      </c>
      <c r="J150" s="192">
        <v>9</v>
      </c>
      <c r="K150" s="193">
        <v>50</v>
      </c>
      <c r="L150" s="193">
        <v>99.045253411206005</v>
      </c>
      <c r="M150" s="193">
        <v>44.4444444444444</v>
      </c>
      <c r="N150" s="193">
        <v>1.1599999999999999</v>
      </c>
      <c r="O150" s="193">
        <v>0</v>
      </c>
      <c r="P150" s="192">
        <v>2641.32</v>
      </c>
      <c r="Q150" s="192">
        <v>2641.32</v>
      </c>
      <c r="R150" s="192">
        <v>2641.32</v>
      </c>
      <c r="S150" s="192">
        <v>0</v>
      </c>
      <c r="T150" s="194">
        <v>2641.32</v>
      </c>
      <c r="U150" s="195" t="s">
        <v>481</v>
      </c>
    </row>
    <row r="151" spans="1:21" outlineLevel="1" x14ac:dyDescent="0.25">
      <c r="A151" s="190" t="s">
        <v>482</v>
      </c>
      <c r="B151" s="191" t="s">
        <v>443</v>
      </c>
      <c r="C151" s="191" t="s">
        <v>323</v>
      </c>
      <c r="D151" s="191" t="s">
        <v>483</v>
      </c>
      <c r="E151" s="192">
        <v>2165280</v>
      </c>
      <c r="F151" s="192">
        <v>1339997</v>
      </c>
      <c r="G151" s="192">
        <v>46549.81</v>
      </c>
      <c r="H151" s="192">
        <v>9009.5499999999993</v>
      </c>
      <c r="I151" s="192">
        <v>1753</v>
      </c>
      <c r="J151" s="192">
        <v>1444</v>
      </c>
      <c r="K151" s="193">
        <v>161.58842146661499</v>
      </c>
      <c r="L151" s="193">
        <v>516.67186485451498</v>
      </c>
      <c r="M151" s="193">
        <v>121.398891966759</v>
      </c>
      <c r="N151" s="193">
        <v>1.1000000000000001</v>
      </c>
      <c r="O151" s="193">
        <v>0</v>
      </c>
      <c r="P151" s="192">
        <v>2381808</v>
      </c>
      <c r="Q151" s="192">
        <v>2428357.81</v>
      </c>
      <c r="R151" s="192">
        <v>2428357.81</v>
      </c>
      <c r="S151" s="192">
        <v>0</v>
      </c>
      <c r="T151" s="194">
        <v>2428357.81</v>
      </c>
      <c r="U151" s="195" t="s">
        <v>444</v>
      </c>
    </row>
    <row r="152" spans="1:21" outlineLevel="1" x14ac:dyDescent="0.25">
      <c r="A152" s="190" t="s">
        <v>484</v>
      </c>
      <c r="B152" s="191" t="s">
        <v>443</v>
      </c>
      <c r="C152" s="191" t="s">
        <v>323</v>
      </c>
      <c r="D152" s="191" t="s">
        <v>483</v>
      </c>
      <c r="E152" s="192">
        <v>4980</v>
      </c>
      <c r="F152" s="192">
        <v>0</v>
      </c>
      <c r="G152" s="192">
        <v>0</v>
      </c>
      <c r="H152" s="192">
        <v>0</v>
      </c>
      <c r="I152" s="192">
        <v>2</v>
      </c>
      <c r="J152" s="192">
        <v>0</v>
      </c>
      <c r="K152" s="193">
        <v>161.58842146661499</v>
      </c>
      <c r="L152" s="193">
        <v>516.67186485451498</v>
      </c>
      <c r="M152" s="193">
        <v>121.398891966759</v>
      </c>
      <c r="N152" s="193">
        <v>1.05</v>
      </c>
      <c r="O152" s="193">
        <v>0</v>
      </c>
      <c r="P152" s="192">
        <v>5229</v>
      </c>
      <c r="Q152" s="192">
        <v>5229</v>
      </c>
      <c r="R152" s="192">
        <v>5229</v>
      </c>
      <c r="S152" s="192">
        <v>0</v>
      </c>
      <c r="T152" s="194">
        <v>5229</v>
      </c>
      <c r="U152" s="195" t="s">
        <v>444</v>
      </c>
    </row>
    <row r="153" spans="1:21" outlineLevel="1" x14ac:dyDescent="0.25">
      <c r="A153" s="190" t="s">
        <v>482</v>
      </c>
      <c r="B153" s="191" t="s">
        <v>485</v>
      </c>
      <c r="C153" s="191" t="s">
        <v>323</v>
      </c>
      <c r="D153" s="191" t="s">
        <v>483</v>
      </c>
      <c r="E153" s="192">
        <v>53426</v>
      </c>
      <c r="F153" s="192">
        <v>40600</v>
      </c>
      <c r="G153" s="192">
        <v>0</v>
      </c>
      <c r="H153" s="192">
        <v>0</v>
      </c>
      <c r="I153" s="192">
        <v>75</v>
      </c>
      <c r="J153" s="192">
        <v>45</v>
      </c>
      <c r="K153" s="193">
        <v>131.59113300492601</v>
      </c>
      <c r="L153" s="193">
        <v>516.67186485451498</v>
      </c>
      <c r="M153" s="193">
        <v>166.666666666667</v>
      </c>
      <c r="N153" s="193">
        <v>1.1000000000000001</v>
      </c>
      <c r="O153" s="193">
        <v>0</v>
      </c>
      <c r="P153" s="192">
        <v>58768.6</v>
      </c>
      <c r="Q153" s="192">
        <v>58768.6</v>
      </c>
      <c r="R153" s="192">
        <v>58768.6</v>
      </c>
      <c r="S153" s="192">
        <v>0</v>
      </c>
      <c r="T153" s="194">
        <v>58768.6</v>
      </c>
      <c r="U153" s="195" t="s">
        <v>486</v>
      </c>
    </row>
    <row r="154" spans="1:21" outlineLevel="1" x14ac:dyDescent="0.25">
      <c r="A154" s="190" t="s">
        <v>482</v>
      </c>
      <c r="B154" s="191" t="s">
        <v>487</v>
      </c>
      <c r="C154" s="191" t="s">
        <v>323</v>
      </c>
      <c r="D154" s="191" t="s">
        <v>483</v>
      </c>
      <c r="E154" s="192">
        <v>280142</v>
      </c>
      <c r="F154" s="192">
        <v>230563</v>
      </c>
      <c r="G154" s="192">
        <v>0</v>
      </c>
      <c r="H154" s="192">
        <v>0</v>
      </c>
      <c r="I154" s="192">
        <v>278</v>
      </c>
      <c r="J154" s="192">
        <v>295</v>
      </c>
      <c r="K154" s="193">
        <v>121.50345025004</v>
      </c>
      <c r="L154" s="193">
        <v>516.67186485451498</v>
      </c>
      <c r="M154" s="193">
        <v>94.237288135593204</v>
      </c>
      <c r="N154" s="193">
        <v>1.1000000000000001</v>
      </c>
      <c r="O154" s="193">
        <v>0</v>
      </c>
      <c r="P154" s="192">
        <v>308156.2</v>
      </c>
      <c r="Q154" s="192">
        <v>308156.2</v>
      </c>
      <c r="R154" s="192">
        <v>308156.2</v>
      </c>
      <c r="S154" s="192">
        <v>0</v>
      </c>
      <c r="T154" s="194">
        <v>308156.2</v>
      </c>
      <c r="U154" s="195" t="s">
        <v>488</v>
      </c>
    </row>
    <row r="155" spans="1:21" outlineLevel="1" x14ac:dyDescent="0.25">
      <c r="A155" s="190" t="s">
        <v>482</v>
      </c>
      <c r="B155" s="191" t="s">
        <v>489</v>
      </c>
      <c r="C155" s="191" t="s">
        <v>323</v>
      </c>
      <c r="D155" s="191" t="s">
        <v>483</v>
      </c>
      <c r="E155" s="192">
        <v>255511</v>
      </c>
      <c r="F155" s="192">
        <v>209427</v>
      </c>
      <c r="G155" s="192">
        <v>38121.620000000003</v>
      </c>
      <c r="H155" s="192">
        <v>119345.62</v>
      </c>
      <c r="I155" s="192">
        <v>446</v>
      </c>
      <c r="J155" s="192">
        <v>380</v>
      </c>
      <c r="K155" s="193">
        <v>122.00480358311</v>
      </c>
      <c r="L155" s="193">
        <v>31.942202822357501</v>
      </c>
      <c r="M155" s="193">
        <v>117.368421052632</v>
      </c>
      <c r="N155" s="193">
        <v>1.1000000000000001</v>
      </c>
      <c r="O155" s="193">
        <v>0</v>
      </c>
      <c r="P155" s="192">
        <v>281062.09999999998</v>
      </c>
      <c r="Q155" s="192">
        <v>319183.71999999997</v>
      </c>
      <c r="R155" s="192">
        <v>319183.71999999997</v>
      </c>
      <c r="S155" s="192">
        <v>0</v>
      </c>
      <c r="T155" s="194">
        <v>319183.71999999997</v>
      </c>
      <c r="U155" s="195" t="s">
        <v>490</v>
      </c>
    </row>
    <row r="156" spans="1:21" outlineLevel="1" x14ac:dyDescent="0.25">
      <c r="A156" s="190" t="s">
        <v>491</v>
      </c>
      <c r="B156" s="191" t="s">
        <v>492</v>
      </c>
      <c r="C156" s="191" t="s">
        <v>323</v>
      </c>
      <c r="D156" s="191" t="s">
        <v>483</v>
      </c>
      <c r="E156" s="192">
        <v>1205664</v>
      </c>
      <c r="F156" s="192">
        <v>855640</v>
      </c>
      <c r="G156" s="192">
        <v>617021.93000000005</v>
      </c>
      <c r="H156" s="192">
        <v>257743.43</v>
      </c>
      <c r="I156" s="192">
        <v>651</v>
      </c>
      <c r="J156" s="192">
        <v>614</v>
      </c>
      <c r="K156" s="193">
        <v>140.90785844513999</v>
      </c>
      <c r="L156" s="193">
        <v>239.39385380259699</v>
      </c>
      <c r="M156" s="193">
        <v>106.026058631922</v>
      </c>
      <c r="N156" s="193">
        <v>1.1100000000000001</v>
      </c>
      <c r="O156" s="193">
        <v>0</v>
      </c>
      <c r="P156" s="192">
        <v>1338287.04</v>
      </c>
      <c r="Q156" s="192">
        <v>1955308.97</v>
      </c>
      <c r="R156" s="192">
        <v>1955308.97</v>
      </c>
      <c r="S156" s="192">
        <v>0</v>
      </c>
      <c r="T156" s="194">
        <v>1955308.97</v>
      </c>
      <c r="U156" s="195" t="s">
        <v>493</v>
      </c>
    </row>
    <row r="157" spans="1:21" outlineLevel="1" x14ac:dyDescent="0.25">
      <c r="A157" s="190" t="s">
        <v>491</v>
      </c>
      <c r="B157" s="191" t="s">
        <v>494</v>
      </c>
      <c r="C157" s="191" t="s">
        <v>323</v>
      </c>
      <c r="D157" s="191" t="s">
        <v>483</v>
      </c>
      <c r="E157" s="192">
        <v>15502</v>
      </c>
      <c r="F157" s="192">
        <v>18983</v>
      </c>
      <c r="G157" s="192">
        <v>0</v>
      </c>
      <c r="H157" s="192">
        <v>1690.34</v>
      </c>
      <c r="I157" s="192">
        <v>40</v>
      </c>
      <c r="J157" s="192">
        <v>35</v>
      </c>
      <c r="K157" s="193">
        <v>81.662540167518301</v>
      </c>
      <c r="L157" s="193">
        <v>0</v>
      </c>
      <c r="M157" s="193">
        <v>114.28571428571399</v>
      </c>
      <c r="N157" s="193">
        <v>1.1100000000000001</v>
      </c>
      <c r="O157" s="193">
        <v>0</v>
      </c>
      <c r="P157" s="192">
        <v>17207.22</v>
      </c>
      <c r="Q157" s="192">
        <v>17207.22</v>
      </c>
      <c r="R157" s="192">
        <v>17207.22</v>
      </c>
      <c r="S157" s="192">
        <v>0</v>
      </c>
      <c r="T157" s="194">
        <v>17207.22</v>
      </c>
      <c r="U157" s="195" t="s">
        <v>495</v>
      </c>
    </row>
    <row r="158" spans="1:21" outlineLevel="1" x14ac:dyDescent="0.25">
      <c r="A158" s="190" t="s">
        <v>491</v>
      </c>
      <c r="B158" s="191" t="s">
        <v>446</v>
      </c>
      <c r="C158" s="191" t="s">
        <v>323</v>
      </c>
      <c r="D158" s="191" t="s">
        <v>483</v>
      </c>
      <c r="E158" s="192">
        <v>1850118</v>
      </c>
      <c r="F158" s="192">
        <v>1942705</v>
      </c>
      <c r="G158" s="192">
        <v>227619.20000000001</v>
      </c>
      <c r="H158" s="192">
        <v>40738.870000000003</v>
      </c>
      <c r="I158" s="192">
        <v>1047</v>
      </c>
      <c r="J158" s="192">
        <v>1042</v>
      </c>
      <c r="K158" s="193">
        <v>95.2341194365588</v>
      </c>
      <c r="L158" s="193">
        <v>558.72732847032796</v>
      </c>
      <c r="M158" s="193">
        <v>100.47984644913601</v>
      </c>
      <c r="N158" s="193">
        <v>1.1100000000000001</v>
      </c>
      <c r="O158" s="193">
        <v>0</v>
      </c>
      <c r="P158" s="192">
        <v>2053630.98</v>
      </c>
      <c r="Q158" s="192">
        <v>2281250.1800000002</v>
      </c>
      <c r="R158" s="192">
        <v>2281250.1800000002</v>
      </c>
      <c r="S158" s="192">
        <v>0</v>
      </c>
      <c r="T158" s="194">
        <v>2281250.1800000002</v>
      </c>
      <c r="U158" s="195" t="s">
        <v>447</v>
      </c>
    </row>
    <row r="159" spans="1:21" outlineLevel="1" x14ac:dyDescent="0.25">
      <c r="A159" s="190" t="s">
        <v>482</v>
      </c>
      <c r="B159" s="191" t="s">
        <v>496</v>
      </c>
      <c r="C159" s="191" t="s">
        <v>323</v>
      </c>
      <c r="D159" s="191" t="s">
        <v>483</v>
      </c>
      <c r="E159" s="192">
        <v>175353</v>
      </c>
      <c r="F159" s="192">
        <v>136532</v>
      </c>
      <c r="G159" s="192">
        <v>10870.4</v>
      </c>
      <c r="H159" s="192">
        <v>6394.37</v>
      </c>
      <c r="I159" s="192">
        <v>338</v>
      </c>
      <c r="J159" s="192">
        <v>316</v>
      </c>
      <c r="K159" s="193">
        <v>128.43362728151601</v>
      </c>
      <c r="L159" s="193">
        <v>169.99954647604099</v>
      </c>
      <c r="M159" s="193">
        <v>106.96202531645601</v>
      </c>
      <c r="N159" s="193">
        <v>1.1000000000000001</v>
      </c>
      <c r="O159" s="193">
        <v>0</v>
      </c>
      <c r="P159" s="192">
        <v>192888.3</v>
      </c>
      <c r="Q159" s="192">
        <v>203758.7</v>
      </c>
      <c r="R159" s="192">
        <v>203758.7</v>
      </c>
      <c r="S159" s="192">
        <v>0</v>
      </c>
      <c r="T159" s="194">
        <v>203758.7</v>
      </c>
      <c r="U159" s="195" t="s">
        <v>497</v>
      </c>
    </row>
    <row r="160" spans="1:21" outlineLevel="1" x14ac:dyDescent="0.25">
      <c r="A160" s="190" t="s">
        <v>482</v>
      </c>
      <c r="B160" s="191" t="s">
        <v>498</v>
      </c>
      <c r="C160" s="191" t="s">
        <v>323</v>
      </c>
      <c r="D160" s="191" t="s">
        <v>483</v>
      </c>
      <c r="E160" s="192">
        <v>498263</v>
      </c>
      <c r="F160" s="192">
        <v>367020</v>
      </c>
      <c r="G160" s="192">
        <v>13369.66</v>
      </c>
      <c r="H160" s="192">
        <v>7623.65</v>
      </c>
      <c r="I160" s="192">
        <v>515</v>
      </c>
      <c r="J160" s="192">
        <v>420</v>
      </c>
      <c r="K160" s="193">
        <v>135.75908669827299</v>
      </c>
      <c r="L160" s="193">
        <v>175.370852544385</v>
      </c>
      <c r="M160" s="193">
        <v>122.619047619048</v>
      </c>
      <c r="N160" s="193">
        <v>1.1000000000000001</v>
      </c>
      <c r="O160" s="193">
        <v>0</v>
      </c>
      <c r="P160" s="192">
        <v>548089.30000000005</v>
      </c>
      <c r="Q160" s="192">
        <v>561458.96</v>
      </c>
      <c r="R160" s="192">
        <v>561458.96</v>
      </c>
      <c r="S160" s="192">
        <v>0</v>
      </c>
      <c r="T160" s="194">
        <v>561458.96</v>
      </c>
      <c r="U160" s="195" t="s">
        <v>499</v>
      </c>
    </row>
    <row r="161" spans="1:21" outlineLevel="1" x14ac:dyDescent="0.25">
      <c r="A161" s="190" t="s">
        <v>482</v>
      </c>
      <c r="B161" s="191" t="s">
        <v>500</v>
      </c>
      <c r="C161" s="191" t="s">
        <v>323</v>
      </c>
      <c r="D161" s="191" t="s">
        <v>483</v>
      </c>
      <c r="E161" s="192">
        <v>33933</v>
      </c>
      <c r="F161" s="192">
        <v>0</v>
      </c>
      <c r="G161" s="192">
        <v>2692.09</v>
      </c>
      <c r="H161" s="192">
        <v>0</v>
      </c>
      <c r="I161" s="192">
        <v>59</v>
      </c>
      <c r="J161" s="192">
        <v>0</v>
      </c>
      <c r="K161" s="193">
        <v>135.75908669827299</v>
      </c>
      <c r="L161" s="193">
        <v>175.370852544385</v>
      </c>
      <c r="M161" s="193">
        <v>122.619047619048</v>
      </c>
      <c r="N161" s="193">
        <v>1.1000000000000001</v>
      </c>
      <c r="O161" s="193">
        <v>0</v>
      </c>
      <c r="P161" s="192">
        <v>37326.300000000003</v>
      </c>
      <c r="Q161" s="192">
        <v>40018.39</v>
      </c>
      <c r="R161" s="192">
        <v>40018.39</v>
      </c>
      <c r="S161" s="192">
        <v>0</v>
      </c>
      <c r="T161" s="194">
        <v>40018.39</v>
      </c>
      <c r="U161" s="195" t="s">
        <v>501</v>
      </c>
    </row>
    <row r="162" spans="1:21" outlineLevel="1" x14ac:dyDescent="0.25">
      <c r="A162" s="190" t="s">
        <v>491</v>
      </c>
      <c r="B162" s="191" t="s">
        <v>74</v>
      </c>
      <c r="C162" s="191" t="s">
        <v>323</v>
      </c>
      <c r="D162" s="191" t="s">
        <v>483</v>
      </c>
      <c r="E162" s="192">
        <v>377624</v>
      </c>
      <c r="F162" s="192">
        <v>300164</v>
      </c>
      <c r="G162" s="192">
        <v>11760.46</v>
      </c>
      <c r="H162" s="192">
        <v>0</v>
      </c>
      <c r="I162" s="192">
        <v>294</v>
      </c>
      <c r="J162" s="192">
        <v>227</v>
      </c>
      <c r="K162" s="193">
        <v>125.80589277861399</v>
      </c>
      <c r="L162" s="193">
        <v>175.370852544385</v>
      </c>
      <c r="M162" s="193">
        <v>129.515418502203</v>
      </c>
      <c r="N162" s="193">
        <v>1.1100000000000001</v>
      </c>
      <c r="O162" s="193">
        <v>0</v>
      </c>
      <c r="P162" s="192">
        <v>419162.64</v>
      </c>
      <c r="Q162" s="192">
        <v>430923.1</v>
      </c>
      <c r="R162" s="192">
        <v>430923.1</v>
      </c>
      <c r="S162" s="192">
        <v>0</v>
      </c>
      <c r="T162" s="194">
        <v>430923.1</v>
      </c>
      <c r="U162" s="195" t="s">
        <v>502</v>
      </c>
    </row>
    <row r="163" spans="1:21" outlineLevel="1" x14ac:dyDescent="0.25">
      <c r="A163" s="190" t="s">
        <v>482</v>
      </c>
      <c r="B163" s="191" t="s">
        <v>503</v>
      </c>
      <c r="C163" s="191" t="s">
        <v>323</v>
      </c>
      <c r="D163" s="191" t="s">
        <v>483</v>
      </c>
      <c r="E163" s="192">
        <v>613374</v>
      </c>
      <c r="F163" s="192">
        <v>575796</v>
      </c>
      <c r="G163" s="192">
        <v>1090222.93</v>
      </c>
      <c r="H163" s="192">
        <v>1073251.81</v>
      </c>
      <c r="I163" s="192">
        <v>515</v>
      </c>
      <c r="J163" s="192">
        <v>470</v>
      </c>
      <c r="K163" s="193">
        <v>106.526269720526</v>
      </c>
      <c r="L163" s="193">
        <v>101.58128035209199</v>
      </c>
      <c r="M163" s="193">
        <v>109.57446808510601</v>
      </c>
      <c r="N163" s="193">
        <v>1.1000000000000001</v>
      </c>
      <c r="O163" s="193">
        <v>0</v>
      </c>
      <c r="P163" s="192">
        <v>674711.4</v>
      </c>
      <c r="Q163" s="192">
        <v>1764934.33</v>
      </c>
      <c r="R163" s="192">
        <v>1764934.33</v>
      </c>
      <c r="S163" s="192">
        <v>0</v>
      </c>
      <c r="T163" s="194">
        <v>1764934.33</v>
      </c>
      <c r="U163" s="195" t="s">
        <v>504</v>
      </c>
    </row>
    <row r="164" spans="1:21" outlineLevel="1" x14ac:dyDescent="0.25">
      <c r="A164" s="190" t="s">
        <v>482</v>
      </c>
      <c r="B164" s="191" t="s">
        <v>448</v>
      </c>
      <c r="C164" s="191" t="s">
        <v>323</v>
      </c>
      <c r="D164" s="191" t="s">
        <v>483</v>
      </c>
      <c r="E164" s="192">
        <v>25837</v>
      </c>
      <c r="F164" s="192">
        <v>0</v>
      </c>
      <c r="G164" s="192">
        <v>0</v>
      </c>
      <c r="H164" s="192">
        <v>0</v>
      </c>
      <c r="I164" s="192">
        <v>23</v>
      </c>
      <c r="J164" s="192">
        <v>0</v>
      </c>
      <c r="K164" s="193">
        <v>106.526269720526</v>
      </c>
      <c r="L164" s="193">
        <v>101.58128035209199</v>
      </c>
      <c r="M164" s="193">
        <v>109.57446808510601</v>
      </c>
      <c r="N164" s="193">
        <v>1.1000000000000001</v>
      </c>
      <c r="O164" s="193">
        <v>0</v>
      </c>
      <c r="P164" s="192">
        <v>28420.7</v>
      </c>
      <c r="Q164" s="192">
        <v>28420.7</v>
      </c>
      <c r="R164" s="192">
        <v>28420.7</v>
      </c>
      <c r="S164" s="192">
        <v>0</v>
      </c>
      <c r="T164" s="194">
        <v>28420.7</v>
      </c>
      <c r="U164" s="195" t="s">
        <v>449</v>
      </c>
    </row>
    <row r="165" spans="1:21" outlineLevel="1" x14ac:dyDescent="0.25">
      <c r="A165" s="190" t="s">
        <v>482</v>
      </c>
      <c r="B165" s="191" t="s">
        <v>505</v>
      </c>
      <c r="C165" s="191" t="s">
        <v>323</v>
      </c>
      <c r="D165" s="191" t="s">
        <v>483</v>
      </c>
      <c r="E165" s="192">
        <v>23948</v>
      </c>
      <c r="F165" s="192">
        <v>27664</v>
      </c>
      <c r="G165" s="192">
        <v>0</v>
      </c>
      <c r="H165" s="192">
        <v>0</v>
      </c>
      <c r="I165" s="192">
        <v>24</v>
      </c>
      <c r="J165" s="192">
        <v>58</v>
      </c>
      <c r="K165" s="193">
        <v>86.567379988432606</v>
      </c>
      <c r="L165" s="193">
        <v>101.58128035209199</v>
      </c>
      <c r="M165" s="193">
        <v>41.379310344827601</v>
      </c>
      <c r="N165" s="193">
        <v>1.1000000000000001</v>
      </c>
      <c r="O165" s="193">
        <v>0</v>
      </c>
      <c r="P165" s="192">
        <v>26342.799999999999</v>
      </c>
      <c r="Q165" s="192">
        <v>26342.799999999999</v>
      </c>
      <c r="R165" s="192">
        <v>26342.799999999999</v>
      </c>
      <c r="S165" s="192">
        <v>0</v>
      </c>
      <c r="T165" s="194">
        <v>26342.799999999999</v>
      </c>
      <c r="U165" s="195" t="s">
        <v>506</v>
      </c>
    </row>
    <row r="166" spans="1:21" outlineLevel="1" x14ac:dyDescent="0.25">
      <c r="A166" s="190" t="s">
        <v>491</v>
      </c>
      <c r="B166" s="191" t="s">
        <v>110</v>
      </c>
      <c r="C166" s="191" t="s">
        <v>323</v>
      </c>
      <c r="D166" s="191" t="s">
        <v>483</v>
      </c>
      <c r="E166" s="192">
        <v>2126708</v>
      </c>
      <c r="F166" s="192">
        <v>1555225</v>
      </c>
      <c r="G166" s="192">
        <v>264986.64</v>
      </c>
      <c r="H166" s="192">
        <v>272946.83</v>
      </c>
      <c r="I166" s="192">
        <v>979</v>
      </c>
      <c r="J166" s="192">
        <v>773</v>
      </c>
      <c r="K166" s="193">
        <v>136.74600138243699</v>
      </c>
      <c r="L166" s="193">
        <v>97.083611485797405</v>
      </c>
      <c r="M166" s="193">
        <v>126.649417852523</v>
      </c>
      <c r="N166" s="193">
        <v>1.1100000000000001</v>
      </c>
      <c r="O166" s="193">
        <v>0</v>
      </c>
      <c r="P166" s="192">
        <v>2360645.88</v>
      </c>
      <c r="Q166" s="192">
        <v>2625632.52</v>
      </c>
      <c r="R166" s="192">
        <v>2625632.52</v>
      </c>
      <c r="S166" s="192">
        <v>0</v>
      </c>
      <c r="T166" s="194">
        <v>2625632.52</v>
      </c>
      <c r="U166" s="195" t="s">
        <v>450</v>
      </c>
    </row>
    <row r="167" spans="1:21" outlineLevel="1" x14ac:dyDescent="0.25">
      <c r="A167" s="190" t="s">
        <v>507</v>
      </c>
      <c r="B167" s="191" t="s">
        <v>110</v>
      </c>
      <c r="C167" s="191" t="s">
        <v>323</v>
      </c>
      <c r="D167" s="191" t="s">
        <v>463</v>
      </c>
      <c r="E167" s="192">
        <v>1917</v>
      </c>
      <c r="F167" s="192">
        <v>0</v>
      </c>
      <c r="G167" s="192">
        <v>0</v>
      </c>
      <c r="H167" s="192">
        <v>0</v>
      </c>
      <c r="I167" s="192">
        <v>9</v>
      </c>
      <c r="J167" s="192">
        <v>0</v>
      </c>
      <c r="K167" s="193">
        <v>136.74600138243699</v>
      </c>
      <c r="L167" s="193">
        <v>97.083611485797405</v>
      </c>
      <c r="M167" s="193">
        <v>126.649417852523</v>
      </c>
      <c r="N167" s="193">
        <v>1.0900000000000001</v>
      </c>
      <c r="O167" s="193">
        <v>0</v>
      </c>
      <c r="P167" s="192">
        <v>2089.5300000000002</v>
      </c>
      <c r="Q167" s="192">
        <v>2089.5300000000002</v>
      </c>
      <c r="R167" s="192">
        <v>2089.5300000000002</v>
      </c>
      <c r="S167" s="192">
        <v>0</v>
      </c>
      <c r="T167" s="194">
        <v>2089.5300000000002</v>
      </c>
      <c r="U167" s="195" t="s">
        <v>450</v>
      </c>
    </row>
    <row r="168" spans="1:21" outlineLevel="1" x14ac:dyDescent="0.25">
      <c r="A168" s="190" t="s">
        <v>482</v>
      </c>
      <c r="B168" s="191" t="s">
        <v>508</v>
      </c>
      <c r="C168" s="191" t="s">
        <v>323</v>
      </c>
      <c r="D168" s="191" t="s">
        <v>483</v>
      </c>
      <c r="E168" s="192">
        <v>2384</v>
      </c>
      <c r="F168" s="192">
        <v>0</v>
      </c>
      <c r="G168" s="192">
        <v>0</v>
      </c>
      <c r="H168" s="192">
        <v>0</v>
      </c>
      <c r="I168" s="192">
        <v>5</v>
      </c>
      <c r="J168" s="192">
        <v>0</v>
      </c>
      <c r="K168" s="193">
        <v>136.74600138243699</v>
      </c>
      <c r="L168" s="193">
        <v>97.083611485797405</v>
      </c>
      <c r="M168" s="193">
        <v>126.649417852523</v>
      </c>
      <c r="N168" s="193">
        <v>1.1000000000000001</v>
      </c>
      <c r="O168" s="193">
        <v>0</v>
      </c>
      <c r="P168" s="192">
        <v>2622.4</v>
      </c>
      <c r="Q168" s="192">
        <v>2622.4</v>
      </c>
      <c r="R168" s="192">
        <v>2622.4</v>
      </c>
      <c r="S168" s="192">
        <v>0</v>
      </c>
      <c r="T168" s="194">
        <v>2622.4</v>
      </c>
      <c r="U168" s="195" t="s">
        <v>509</v>
      </c>
    </row>
    <row r="169" spans="1:21" outlineLevel="1" x14ac:dyDescent="0.25">
      <c r="A169" s="190" t="s">
        <v>482</v>
      </c>
      <c r="B169" s="191" t="s">
        <v>148</v>
      </c>
      <c r="C169" s="191" t="s">
        <v>323</v>
      </c>
      <c r="D169" s="191" t="s">
        <v>483</v>
      </c>
      <c r="E169" s="192">
        <v>1480971</v>
      </c>
      <c r="F169" s="192">
        <v>1446808</v>
      </c>
      <c r="G169" s="192">
        <v>219562.13</v>
      </c>
      <c r="H169" s="192">
        <v>26396</v>
      </c>
      <c r="I169" s="192">
        <v>1249</v>
      </c>
      <c r="J169" s="192">
        <v>1283</v>
      </c>
      <c r="K169" s="193">
        <v>102.36126700985901</v>
      </c>
      <c r="L169" s="193">
        <v>831.80076526746495</v>
      </c>
      <c r="M169" s="193">
        <v>97.349961028838706</v>
      </c>
      <c r="N169" s="193">
        <v>1.1000000000000001</v>
      </c>
      <c r="O169" s="193">
        <v>0</v>
      </c>
      <c r="P169" s="192">
        <v>1629068.1</v>
      </c>
      <c r="Q169" s="192">
        <v>1848630.23</v>
      </c>
      <c r="R169" s="192">
        <v>1848630.23</v>
      </c>
      <c r="S169" s="192">
        <v>0</v>
      </c>
      <c r="T169" s="194">
        <v>1848630.23</v>
      </c>
      <c r="U169" s="195" t="s">
        <v>464</v>
      </c>
    </row>
    <row r="170" spans="1:21" outlineLevel="1" x14ac:dyDescent="0.25">
      <c r="A170" s="190" t="s">
        <v>482</v>
      </c>
      <c r="B170" s="191" t="s">
        <v>510</v>
      </c>
      <c r="C170" s="191" t="s">
        <v>323</v>
      </c>
      <c r="D170" s="191" t="s">
        <v>483</v>
      </c>
      <c r="E170" s="192">
        <v>600157</v>
      </c>
      <c r="F170" s="192">
        <v>625344</v>
      </c>
      <c r="G170" s="192">
        <v>0</v>
      </c>
      <c r="H170" s="192">
        <v>0</v>
      </c>
      <c r="I170" s="192">
        <v>219</v>
      </c>
      <c r="J170" s="192">
        <v>227</v>
      </c>
      <c r="K170" s="193">
        <v>95.972296847815002</v>
      </c>
      <c r="L170" s="193">
        <v>831.80076526746495</v>
      </c>
      <c r="M170" s="193">
        <v>96.475770925110098</v>
      </c>
      <c r="N170" s="193">
        <v>1.1000000000000001</v>
      </c>
      <c r="O170" s="193">
        <v>0</v>
      </c>
      <c r="P170" s="192">
        <v>660172.69999999995</v>
      </c>
      <c r="Q170" s="192">
        <v>660172.69999999995</v>
      </c>
      <c r="R170" s="192">
        <v>660172.69999999995</v>
      </c>
      <c r="S170" s="192">
        <v>0</v>
      </c>
      <c r="T170" s="194">
        <v>660172.69999999995</v>
      </c>
      <c r="U170" s="195" t="s">
        <v>511</v>
      </c>
    </row>
    <row r="171" spans="1:21" outlineLevel="1" x14ac:dyDescent="0.25">
      <c r="A171" s="190" t="s">
        <v>482</v>
      </c>
      <c r="B171" s="191" t="s">
        <v>186</v>
      </c>
      <c r="C171" s="191" t="s">
        <v>323</v>
      </c>
      <c r="D171" s="191" t="s">
        <v>483</v>
      </c>
      <c r="E171" s="192">
        <v>912605</v>
      </c>
      <c r="F171" s="192">
        <v>1156642</v>
      </c>
      <c r="G171" s="192">
        <v>875096.41</v>
      </c>
      <c r="H171" s="192">
        <v>1153247.29</v>
      </c>
      <c r="I171" s="192">
        <v>1001</v>
      </c>
      <c r="J171" s="192">
        <v>1042</v>
      </c>
      <c r="K171" s="193">
        <v>78.9012503436673</v>
      </c>
      <c r="L171" s="193">
        <v>75.881072306703601</v>
      </c>
      <c r="M171" s="193">
        <v>96.065259117082505</v>
      </c>
      <c r="N171" s="193">
        <v>1.1000000000000001</v>
      </c>
      <c r="O171" s="193">
        <v>0</v>
      </c>
      <c r="P171" s="192">
        <v>1003865.5</v>
      </c>
      <c r="Q171" s="192">
        <v>1878961.91</v>
      </c>
      <c r="R171" s="192">
        <v>1878961.91</v>
      </c>
      <c r="S171" s="192">
        <v>0</v>
      </c>
      <c r="T171" s="194">
        <v>1878961.91</v>
      </c>
      <c r="U171" s="195" t="s">
        <v>512</v>
      </c>
    </row>
    <row r="172" spans="1:21" outlineLevel="1" x14ac:dyDescent="0.25">
      <c r="A172" s="190" t="s">
        <v>482</v>
      </c>
      <c r="B172" s="191" t="s">
        <v>513</v>
      </c>
      <c r="C172" s="191" t="s">
        <v>323</v>
      </c>
      <c r="D172" s="191" t="s">
        <v>483</v>
      </c>
      <c r="E172" s="192">
        <v>393649</v>
      </c>
      <c r="F172" s="192">
        <v>261652</v>
      </c>
      <c r="G172" s="192">
        <v>17919</v>
      </c>
      <c r="H172" s="192">
        <v>5877.64</v>
      </c>
      <c r="I172" s="192">
        <v>356</v>
      </c>
      <c r="J172" s="192">
        <v>385</v>
      </c>
      <c r="K172" s="193">
        <v>150.447541008668</v>
      </c>
      <c r="L172" s="193">
        <v>304.86725964842998</v>
      </c>
      <c r="M172" s="193">
        <v>92.467532467532493</v>
      </c>
      <c r="N172" s="193">
        <v>1.1000000000000001</v>
      </c>
      <c r="O172" s="193">
        <v>0</v>
      </c>
      <c r="P172" s="192">
        <v>433013.9</v>
      </c>
      <c r="Q172" s="192">
        <v>450932.9</v>
      </c>
      <c r="R172" s="192">
        <v>450932.9</v>
      </c>
      <c r="S172" s="192">
        <v>0</v>
      </c>
      <c r="T172" s="194">
        <v>450932.9</v>
      </c>
      <c r="U172" s="195" t="s">
        <v>514</v>
      </c>
    </row>
    <row r="173" spans="1:21" outlineLevel="1" x14ac:dyDescent="0.25">
      <c r="A173" s="190" t="s">
        <v>491</v>
      </c>
      <c r="B173" s="191" t="s">
        <v>515</v>
      </c>
      <c r="C173" s="191" t="s">
        <v>323</v>
      </c>
      <c r="D173" s="191" t="s">
        <v>483</v>
      </c>
      <c r="E173" s="192">
        <v>222940</v>
      </c>
      <c r="F173" s="192">
        <v>338857</v>
      </c>
      <c r="G173" s="192">
        <v>0</v>
      </c>
      <c r="H173" s="192">
        <v>0</v>
      </c>
      <c r="I173" s="192">
        <v>104</v>
      </c>
      <c r="J173" s="192">
        <v>161</v>
      </c>
      <c r="K173" s="193">
        <v>65.791764667691695</v>
      </c>
      <c r="L173" s="193">
        <v>304.86725964842998</v>
      </c>
      <c r="M173" s="193">
        <v>64.596273291925499</v>
      </c>
      <c r="N173" s="193">
        <v>1.1100000000000001</v>
      </c>
      <c r="O173" s="193">
        <v>0</v>
      </c>
      <c r="P173" s="192">
        <v>247463.4</v>
      </c>
      <c r="Q173" s="192">
        <v>247463.4</v>
      </c>
      <c r="R173" s="192">
        <v>247463.4</v>
      </c>
      <c r="S173" s="192">
        <v>0</v>
      </c>
      <c r="T173" s="194">
        <v>247463.4</v>
      </c>
      <c r="U173" s="195" t="s">
        <v>516</v>
      </c>
    </row>
    <row r="174" spans="1:21" outlineLevel="1" x14ac:dyDescent="0.25">
      <c r="A174" s="190" t="s">
        <v>482</v>
      </c>
      <c r="B174" s="191" t="s">
        <v>517</v>
      </c>
      <c r="C174" s="191" t="s">
        <v>323</v>
      </c>
      <c r="D174" s="191" t="s">
        <v>483</v>
      </c>
      <c r="E174" s="192">
        <v>273690</v>
      </c>
      <c r="F174" s="192">
        <v>216096</v>
      </c>
      <c r="G174" s="192">
        <v>3142.94</v>
      </c>
      <c r="H174" s="192">
        <v>4416.66</v>
      </c>
      <c r="I174" s="192">
        <v>190</v>
      </c>
      <c r="J174" s="192">
        <v>162</v>
      </c>
      <c r="K174" s="193">
        <v>126.65204353620599</v>
      </c>
      <c r="L174" s="193">
        <v>71.161013073227295</v>
      </c>
      <c r="M174" s="193">
        <v>117.28395061728401</v>
      </c>
      <c r="N174" s="193">
        <v>1.1000000000000001</v>
      </c>
      <c r="O174" s="193">
        <v>0</v>
      </c>
      <c r="P174" s="192">
        <v>301059</v>
      </c>
      <c r="Q174" s="192">
        <v>304201.94</v>
      </c>
      <c r="R174" s="192">
        <v>304201.94</v>
      </c>
      <c r="S174" s="192">
        <v>0</v>
      </c>
      <c r="T174" s="194">
        <v>304201.94</v>
      </c>
      <c r="U174" s="195" t="s">
        <v>518</v>
      </c>
    </row>
    <row r="175" spans="1:21" outlineLevel="1" x14ac:dyDescent="0.25">
      <c r="A175" s="190" t="s">
        <v>491</v>
      </c>
      <c r="B175" s="191" t="s">
        <v>519</v>
      </c>
      <c r="C175" s="191" t="s">
        <v>323</v>
      </c>
      <c r="D175" s="191" t="s">
        <v>483</v>
      </c>
      <c r="E175" s="192">
        <v>1905494</v>
      </c>
      <c r="F175" s="192">
        <v>705967</v>
      </c>
      <c r="G175" s="192">
        <v>2446660.1800000002</v>
      </c>
      <c r="H175" s="192">
        <v>1678587.65</v>
      </c>
      <c r="I175" s="192">
        <v>827</v>
      </c>
      <c r="J175" s="192">
        <v>521</v>
      </c>
      <c r="K175" s="193">
        <v>269.91261631209397</v>
      </c>
      <c r="L175" s="193">
        <v>145.757070236994</v>
      </c>
      <c r="M175" s="193">
        <v>158.73320537428</v>
      </c>
      <c r="N175" s="193">
        <v>1.1100000000000001</v>
      </c>
      <c r="O175" s="193">
        <v>0</v>
      </c>
      <c r="P175" s="192">
        <v>2115098.34</v>
      </c>
      <c r="Q175" s="192">
        <v>4561758.5199999996</v>
      </c>
      <c r="R175" s="192">
        <v>4561758.5199999996</v>
      </c>
      <c r="S175" s="192">
        <v>0</v>
      </c>
      <c r="T175" s="194">
        <v>4561758.5199999996</v>
      </c>
      <c r="U175" s="195" t="s">
        <v>520</v>
      </c>
    </row>
    <row r="176" spans="1:21" outlineLevel="1" x14ac:dyDescent="0.25">
      <c r="A176" s="190" t="s">
        <v>491</v>
      </c>
      <c r="B176" s="191" t="s">
        <v>521</v>
      </c>
      <c r="C176" s="191" t="s">
        <v>323</v>
      </c>
      <c r="D176" s="191" t="s">
        <v>483</v>
      </c>
      <c r="E176" s="192">
        <v>2182139</v>
      </c>
      <c r="F176" s="192">
        <v>1650350</v>
      </c>
      <c r="G176" s="192">
        <v>431262.18</v>
      </c>
      <c r="H176" s="192">
        <v>789658.13</v>
      </c>
      <c r="I176" s="192">
        <v>325</v>
      </c>
      <c r="J176" s="192">
        <v>630</v>
      </c>
      <c r="K176" s="193">
        <v>132.222801223983</v>
      </c>
      <c r="L176" s="193">
        <v>54.613783308987102</v>
      </c>
      <c r="M176" s="193">
        <v>51.587301587301603</v>
      </c>
      <c r="N176" s="193">
        <v>1.1100000000000001</v>
      </c>
      <c r="O176" s="193">
        <v>0</v>
      </c>
      <c r="P176" s="192">
        <v>2422174.29</v>
      </c>
      <c r="Q176" s="192">
        <v>2853436.47</v>
      </c>
      <c r="R176" s="192">
        <v>2853436.47</v>
      </c>
      <c r="S176" s="192">
        <v>0</v>
      </c>
      <c r="T176" s="194">
        <v>2853436.47</v>
      </c>
      <c r="U176" s="195" t="s">
        <v>522</v>
      </c>
    </row>
    <row r="177" spans="1:21" outlineLevel="1" x14ac:dyDescent="0.25">
      <c r="A177" s="190" t="s">
        <v>523</v>
      </c>
      <c r="B177" s="191" t="s">
        <v>521</v>
      </c>
      <c r="C177" s="191" t="s">
        <v>323</v>
      </c>
      <c r="D177" s="191" t="s">
        <v>483</v>
      </c>
      <c r="E177" s="192">
        <v>7251594</v>
      </c>
      <c r="F177" s="192">
        <v>8122908</v>
      </c>
      <c r="G177" s="192">
        <v>0</v>
      </c>
      <c r="H177" s="192">
        <v>0</v>
      </c>
      <c r="I177" s="192">
        <v>65</v>
      </c>
      <c r="J177" s="192">
        <v>72</v>
      </c>
      <c r="K177" s="193">
        <v>89.273373525835794</v>
      </c>
      <c r="L177" s="193">
        <v>54.613783308987102</v>
      </c>
      <c r="M177" s="193">
        <v>90.2777777777778</v>
      </c>
      <c r="N177" s="193">
        <v>0.84</v>
      </c>
      <c r="O177" s="193">
        <v>0</v>
      </c>
      <c r="P177" s="192">
        <v>6091338.96</v>
      </c>
      <c r="Q177" s="192">
        <v>6091338.96</v>
      </c>
      <c r="R177" s="192">
        <v>6091338.96</v>
      </c>
      <c r="S177" s="192">
        <v>0</v>
      </c>
      <c r="T177" s="194">
        <v>6091338.96</v>
      </c>
      <c r="U177" s="195" t="s">
        <v>522</v>
      </c>
    </row>
    <row r="178" spans="1:21" outlineLevel="1" x14ac:dyDescent="0.25">
      <c r="A178" s="190" t="s">
        <v>482</v>
      </c>
      <c r="B178" s="191" t="s">
        <v>524</v>
      </c>
      <c r="C178" s="191" t="s">
        <v>323</v>
      </c>
      <c r="D178" s="191" t="s">
        <v>483</v>
      </c>
      <c r="E178" s="192">
        <v>1245750</v>
      </c>
      <c r="F178" s="192">
        <v>1077310</v>
      </c>
      <c r="G178" s="192">
        <v>4732.95</v>
      </c>
      <c r="H178" s="192">
        <v>3288.73</v>
      </c>
      <c r="I178" s="192">
        <v>1165</v>
      </c>
      <c r="J178" s="192">
        <v>1180</v>
      </c>
      <c r="K178" s="193">
        <v>115.63523962462099</v>
      </c>
      <c r="L178" s="193">
        <v>143.91421612598199</v>
      </c>
      <c r="M178" s="193">
        <v>98.728813559322006</v>
      </c>
      <c r="N178" s="193">
        <v>1.1000000000000001</v>
      </c>
      <c r="O178" s="193">
        <v>0</v>
      </c>
      <c r="P178" s="192">
        <v>1370325</v>
      </c>
      <c r="Q178" s="192">
        <v>1375057.95</v>
      </c>
      <c r="R178" s="192">
        <v>1375057.95</v>
      </c>
      <c r="S178" s="192">
        <v>0</v>
      </c>
      <c r="T178" s="194">
        <v>1375057.95</v>
      </c>
      <c r="U178" s="195" t="s">
        <v>525</v>
      </c>
    </row>
    <row r="179" spans="1:21" outlineLevel="1" x14ac:dyDescent="0.25">
      <c r="A179" s="190" t="s">
        <v>482</v>
      </c>
      <c r="B179" s="191" t="s">
        <v>526</v>
      </c>
      <c r="C179" s="191" t="s">
        <v>323</v>
      </c>
      <c r="D179" s="191" t="s">
        <v>483</v>
      </c>
      <c r="E179" s="192">
        <v>4723002</v>
      </c>
      <c r="F179" s="192">
        <v>4589920</v>
      </c>
      <c r="G179" s="192">
        <v>2711076.43</v>
      </c>
      <c r="H179" s="192">
        <v>2913531.93</v>
      </c>
      <c r="I179" s="192">
        <v>550</v>
      </c>
      <c r="J179" s="192">
        <v>543</v>
      </c>
      <c r="K179" s="193">
        <v>102.89944051312401</v>
      </c>
      <c r="L179" s="193">
        <v>93.051200231740694</v>
      </c>
      <c r="M179" s="193">
        <v>101.28913443830599</v>
      </c>
      <c r="N179" s="193">
        <v>1.1000000000000001</v>
      </c>
      <c r="O179" s="193">
        <v>0</v>
      </c>
      <c r="P179" s="192">
        <v>5195302.2</v>
      </c>
      <c r="Q179" s="192">
        <v>7906378.6299999999</v>
      </c>
      <c r="R179" s="192">
        <v>7906378.6299999999</v>
      </c>
      <c r="S179" s="192">
        <v>0</v>
      </c>
      <c r="T179" s="194">
        <v>7906378.6299999999</v>
      </c>
      <c r="U179" s="195" t="s">
        <v>527</v>
      </c>
    </row>
    <row r="180" spans="1:21" outlineLevel="1" x14ac:dyDescent="0.25">
      <c r="A180" s="190" t="s">
        <v>482</v>
      </c>
      <c r="B180" s="191" t="s">
        <v>528</v>
      </c>
      <c r="C180" s="191" t="s">
        <v>323</v>
      </c>
      <c r="D180" s="191" t="s">
        <v>483</v>
      </c>
      <c r="E180" s="192">
        <v>89296</v>
      </c>
      <c r="F180" s="192">
        <v>93246</v>
      </c>
      <c r="G180" s="192">
        <v>0</v>
      </c>
      <c r="H180" s="192">
        <v>0</v>
      </c>
      <c r="I180" s="192">
        <v>89</v>
      </c>
      <c r="J180" s="192">
        <v>107</v>
      </c>
      <c r="K180" s="193">
        <v>95.763893357355798</v>
      </c>
      <c r="L180" s="193">
        <v>93.051200231740694</v>
      </c>
      <c r="M180" s="193">
        <v>83.177570093457902</v>
      </c>
      <c r="N180" s="193">
        <v>1.1000000000000001</v>
      </c>
      <c r="O180" s="193">
        <v>0</v>
      </c>
      <c r="P180" s="192">
        <v>98225.600000000006</v>
      </c>
      <c r="Q180" s="192">
        <v>98225.600000000006</v>
      </c>
      <c r="R180" s="192">
        <v>98225.600000000006</v>
      </c>
      <c r="S180" s="192">
        <v>0</v>
      </c>
      <c r="T180" s="194">
        <v>98225.600000000006</v>
      </c>
      <c r="U180" s="195" t="s">
        <v>529</v>
      </c>
    </row>
    <row r="181" spans="1:21" outlineLevel="1" x14ac:dyDescent="0.25">
      <c r="A181" s="190" t="s">
        <v>530</v>
      </c>
      <c r="B181" s="191" t="s">
        <v>531</v>
      </c>
      <c r="C181" s="191" t="s">
        <v>323</v>
      </c>
      <c r="D181" s="191" t="s">
        <v>483</v>
      </c>
      <c r="E181" s="192">
        <v>571429</v>
      </c>
      <c r="F181" s="192">
        <v>2057302</v>
      </c>
      <c r="G181" s="192">
        <v>2544.6799999999998</v>
      </c>
      <c r="H181" s="192">
        <v>18649.900000000001</v>
      </c>
      <c r="I181" s="192">
        <v>1015</v>
      </c>
      <c r="J181" s="192">
        <v>3711</v>
      </c>
      <c r="K181" s="193">
        <v>27.7756498559764</v>
      </c>
      <c r="L181" s="193">
        <v>13.644469943538599</v>
      </c>
      <c r="M181" s="193">
        <v>27.351118296955001</v>
      </c>
      <c r="N181" s="193">
        <v>1.1100000000000001</v>
      </c>
      <c r="O181" s="193">
        <v>0</v>
      </c>
      <c r="P181" s="192">
        <v>634286.18999999994</v>
      </c>
      <c r="Q181" s="192">
        <v>636830.87</v>
      </c>
      <c r="R181" s="192">
        <v>636830.87</v>
      </c>
      <c r="S181" s="192">
        <v>0</v>
      </c>
      <c r="T181" s="194">
        <v>636830.87</v>
      </c>
      <c r="U181" s="195" t="s">
        <v>532</v>
      </c>
    </row>
    <row r="182" spans="1:21" outlineLevel="1" x14ac:dyDescent="0.25">
      <c r="A182" s="190" t="s">
        <v>530</v>
      </c>
      <c r="B182" s="191" t="s">
        <v>533</v>
      </c>
      <c r="C182" s="191" t="s">
        <v>323</v>
      </c>
      <c r="D182" s="191" t="s">
        <v>483</v>
      </c>
      <c r="E182" s="192">
        <v>23116</v>
      </c>
      <c r="F182" s="192">
        <v>30597</v>
      </c>
      <c r="G182" s="192">
        <v>0</v>
      </c>
      <c r="H182" s="192">
        <v>0</v>
      </c>
      <c r="I182" s="192">
        <v>33</v>
      </c>
      <c r="J182" s="192">
        <v>56</v>
      </c>
      <c r="K182" s="193">
        <v>75.549890512141701</v>
      </c>
      <c r="L182" s="193">
        <v>13.644469943538599</v>
      </c>
      <c r="M182" s="193">
        <v>58.928571428571402</v>
      </c>
      <c r="N182" s="193">
        <v>1.1100000000000001</v>
      </c>
      <c r="O182" s="193">
        <v>0</v>
      </c>
      <c r="P182" s="192">
        <v>25658.76</v>
      </c>
      <c r="Q182" s="192">
        <v>25658.76</v>
      </c>
      <c r="R182" s="192">
        <v>25658.76</v>
      </c>
      <c r="S182" s="192">
        <v>0</v>
      </c>
      <c r="T182" s="194">
        <v>25658.76</v>
      </c>
      <c r="U182" s="195" t="s">
        <v>534</v>
      </c>
    </row>
    <row r="183" spans="1:21" outlineLevel="1" x14ac:dyDescent="0.25">
      <c r="A183" s="190" t="s">
        <v>530</v>
      </c>
      <c r="B183" s="191" t="s">
        <v>535</v>
      </c>
      <c r="C183" s="191" t="s">
        <v>323</v>
      </c>
      <c r="D183" s="191" t="s">
        <v>483</v>
      </c>
      <c r="E183" s="192">
        <v>611333</v>
      </c>
      <c r="F183" s="192">
        <v>775195</v>
      </c>
      <c r="G183" s="192">
        <v>1126.19</v>
      </c>
      <c r="H183" s="192">
        <v>2452.33</v>
      </c>
      <c r="I183" s="192">
        <v>1037</v>
      </c>
      <c r="J183" s="192">
        <v>1329</v>
      </c>
      <c r="K183" s="193">
        <v>78.8618347641561</v>
      </c>
      <c r="L183" s="193">
        <v>45.923264813463099</v>
      </c>
      <c r="M183" s="193">
        <v>78.028592927012795</v>
      </c>
      <c r="N183" s="193">
        <v>1.1100000000000001</v>
      </c>
      <c r="O183" s="193">
        <v>0</v>
      </c>
      <c r="P183" s="192">
        <v>678579.63</v>
      </c>
      <c r="Q183" s="192">
        <v>679705.82</v>
      </c>
      <c r="R183" s="192">
        <v>679705.82</v>
      </c>
      <c r="S183" s="192">
        <v>0</v>
      </c>
      <c r="T183" s="194">
        <v>679705.82</v>
      </c>
      <c r="U183" s="195" t="s">
        <v>536</v>
      </c>
    </row>
    <row r="184" spans="1:21" outlineLevel="1" x14ac:dyDescent="0.25">
      <c r="A184" s="190" t="s">
        <v>530</v>
      </c>
      <c r="B184" s="191" t="s">
        <v>537</v>
      </c>
      <c r="C184" s="191" t="s">
        <v>323</v>
      </c>
      <c r="D184" s="191" t="s">
        <v>483</v>
      </c>
      <c r="E184" s="192">
        <v>87885</v>
      </c>
      <c r="F184" s="192">
        <v>76780</v>
      </c>
      <c r="G184" s="192">
        <v>24</v>
      </c>
      <c r="H184" s="192">
        <v>0</v>
      </c>
      <c r="I184" s="192">
        <v>229</v>
      </c>
      <c r="J184" s="192">
        <v>225</v>
      </c>
      <c r="K184" s="193">
        <v>114.463401927585</v>
      </c>
      <c r="L184" s="193">
        <v>45.923264813463099</v>
      </c>
      <c r="M184" s="193">
        <v>101.777777777778</v>
      </c>
      <c r="N184" s="193">
        <v>1.1100000000000001</v>
      </c>
      <c r="O184" s="193">
        <v>0</v>
      </c>
      <c r="P184" s="192">
        <v>97552.35</v>
      </c>
      <c r="Q184" s="192">
        <v>97576.35</v>
      </c>
      <c r="R184" s="192">
        <v>97576.35</v>
      </c>
      <c r="S184" s="192">
        <v>0</v>
      </c>
      <c r="T184" s="194">
        <v>97576.35</v>
      </c>
      <c r="U184" s="195" t="s">
        <v>538</v>
      </c>
    </row>
    <row r="185" spans="1:21" outlineLevel="1" x14ac:dyDescent="0.25">
      <c r="A185" s="190" t="s">
        <v>530</v>
      </c>
      <c r="B185" s="191" t="s">
        <v>539</v>
      </c>
      <c r="C185" s="191" t="s">
        <v>323</v>
      </c>
      <c r="D185" s="191" t="s">
        <v>483</v>
      </c>
      <c r="E185" s="192">
        <v>1490</v>
      </c>
      <c r="F185" s="192">
        <v>168</v>
      </c>
      <c r="G185" s="192">
        <v>0</v>
      </c>
      <c r="H185" s="192">
        <v>0</v>
      </c>
      <c r="I185" s="192">
        <v>13</v>
      </c>
      <c r="J185" s="192">
        <v>1</v>
      </c>
      <c r="K185" s="193">
        <v>886.90476190476204</v>
      </c>
      <c r="L185" s="193">
        <v>45.923264813463099</v>
      </c>
      <c r="M185" s="193">
        <v>1300</v>
      </c>
      <c r="N185" s="193">
        <v>1.1100000000000001</v>
      </c>
      <c r="O185" s="193">
        <v>0</v>
      </c>
      <c r="P185" s="192">
        <v>1653.9</v>
      </c>
      <c r="Q185" s="192">
        <v>1653.9</v>
      </c>
      <c r="R185" s="192">
        <v>1653.9</v>
      </c>
      <c r="S185" s="192">
        <v>0</v>
      </c>
      <c r="T185" s="194">
        <v>1653.9</v>
      </c>
      <c r="U185" s="195" t="s">
        <v>540</v>
      </c>
    </row>
    <row r="186" spans="1:21" outlineLevel="1" x14ac:dyDescent="0.25">
      <c r="A186" s="190" t="s">
        <v>530</v>
      </c>
      <c r="B186" s="191" t="s">
        <v>541</v>
      </c>
      <c r="C186" s="191" t="s">
        <v>323</v>
      </c>
      <c r="D186" s="191" t="s">
        <v>483</v>
      </c>
      <c r="E186" s="192">
        <v>190863</v>
      </c>
      <c r="F186" s="192">
        <v>167068</v>
      </c>
      <c r="G186" s="192">
        <v>395.92</v>
      </c>
      <c r="H186" s="192">
        <v>1393.62</v>
      </c>
      <c r="I186" s="192">
        <v>476</v>
      </c>
      <c r="J186" s="192">
        <v>388</v>
      </c>
      <c r="K186" s="193">
        <v>114.24270356980399</v>
      </c>
      <c r="L186" s="193">
        <v>28.409465995034498</v>
      </c>
      <c r="M186" s="193">
        <v>122.680412371134</v>
      </c>
      <c r="N186" s="193">
        <v>1.1100000000000001</v>
      </c>
      <c r="O186" s="193">
        <v>0</v>
      </c>
      <c r="P186" s="192">
        <v>211857.93</v>
      </c>
      <c r="Q186" s="192">
        <v>212253.85</v>
      </c>
      <c r="R186" s="192">
        <v>212253.85</v>
      </c>
      <c r="S186" s="192">
        <v>0</v>
      </c>
      <c r="T186" s="194">
        <v>212253.85</v>
      </c>
      <c r="U186" s="195" t="s">
        <v>542</v>
      </c>
    </row>
    <row r="187" spans="1:21" outlineLevel="1" x14ac:dyDescent="0.25">
      <c r="A187" s="190" t="s">
        <v>530</v>
      </c>
      <c r="B187" s="191" t="s">
        <v>292</v>
      </c>
      <c r="C187" s="191" t="s">
        <v>323</v>
      </c>
      <c r="D187" s="191" t="s">
        <v>483</v>
      </c>
      <c r="E187" s="192">
        <v>444494</v>
      </c>
      <c r="F187" s="192">
        <v>403223</v>
      </c>
      <c r="G187" s="192">
        <v>6256.15</v>
      </c>
      <c r="H187" s="192">
        <v>1999.78</v>
      </c>
      <c r="I187" s="192">
        <v>232</v>
      </c>
      <c r="J187" s="192">
        <v>248</v>
      </c>
      <c r="K187" s="193">
        <v>110.23527923754401</v>
      </c>
      <c r="L187" s="193">
        <v>312.841912610387</v>
      </c>
      <c r="M187" s="193">
        <v>93.548387096774206</v>
      </c>
      <c r="N187" s="193">
        <v>1.1100000000000001</v>
      </c>
      <c r="O187" s="193">
        <v>0</v>
      </c>
      <c r="P187" s="192">
        <v>493388.34</v>
      </c>
      <c r="Q187" s="192">
        <v>499644.49</v>
      </c>
      <c r="R187" s="192">
        <v>499644.49</v>
      </c>
      <c r="S187" s="192">
        <v>0</v>
      </c>
      <c r="T187" s="194">
        <v>499644.49</v>
      </c>
      <c r="U187" s="195" t="s">
        <v>543</v>
      </c>
    </row>
    <row r="188" spans="1:21" outlineLevel="1" x14ac:dyDescent="0.25">
      <c r="A188" s="190" t="s">
        <v>530</v>
      </c>
      <c r="B188" s="191" t="s">
        <v>295</v>
      </c>
      <c r="C188" s="191" t="s">
        <v>323</v>
      </c>
      <c r="D188" s="191" t="s">
        <v>483</v>
      </c>
      <c r="E188" s="192">
        <v>41203</v>
      </c>
      <c r="F188" s="192">
        <v>46153</v>
      </c>
      <c r="G188" s="192">
        <v>0</v>
      </c>
      <c r="H188" s="192">
        <v>0</v>
      </c>
      <c r="I188" s="192">
        <v>91</v>
      </c>
      <c r="J188" s="192">
        <v>106</v>
      </c>
      <c r="K188" s="193">
        <v>89.274803371395095</v>
      </c>
      <c r="L188" s="193">
        <v>312.841912610387</v>
      </c>
      <c r="M188" s="193">
        <v>85.849056603773604</v>
      </c>
      <c r="N188" s="193">
        <v>1.1100000000000001</v>
      </c>
      <c r="O188" s="193">
        <v>0</v>
      </c>
      <c r="P188" s="192">
        <v>45735.33</v>
      </c>
      <c r="Q188" s="192">
        <v>45735.33</v>
      </c>
      <c r="R188" s="192">
        <v>45735.33</v>
      </c>
      <c r="S188" s="192">
        <v>0</v>
      </c>
      <c r="T188" s="194">
        <v>45735.33</v>
      </c>
      <c r="U188" s="195" t="s">
        <v>544</v>
      </c>
    </row>
    <row r="189" spans="1:21" outlineLevel="1" x14ac:dyDescent="0.25">
      <c r="A189" s="190" t="s">
        <v>530</v>
      </c>
      <c r="B189" s="191" t="s">
        <v>545</v>
      </c>
      <c r="C189" s="191" t="s">
        <v>323</v>
      </c>
      <c r="D189" s="191" t="s">
        <v>483</v>
      </c>
      <c r="E189" s="192">
        <v>951150</v>
      </c>
      <c r="F189" s="192">
        <v>840253</v>
      </c>
      <c r="G189" s="192">
        <v>9771.7999999999993</v>
      </c>
      <c r="H189" s="192">
        <v>7382.2</v>
      </c>
      <c r="I189" s="192">
        <v>1587</v>
      </c>
      <c r="J189" s="192">
        <v>1555</v>
      </c>
      <c r="K189" s="193">
        <v>113.198048682956</v>
      </c>
      <c r="L189" s="193">
        <v>132.369754273794</v>
      </c>
      <c r="M189" s="193">
        <v>102.057877813505</v>
      </c>
      <c r="N189" s="193">
        <v>1.1100000000000001</v>
      </c>
      <c r="O189" s="193">
        <v>0</v>
      </c>
      <c r="P189" s="192">
        <v>1055776.5</v>
      </c>
      <c r="Q189" s="192">
        <v>1065548.3</v>
      </c>
      <c r="R189" s="192">
        <v>1065548.3</v>
      </c>
      <c r="S189" s="192">
        <v>0</v>
      </c>
      <c r="T189" s="194">
        <v>1065548.3</v>
      </c>
      <c r="U189" s="195" t="s">
        <v>546</v>
      </c>
    </row>
    <row r="190" spans="1:21" outlineLevel="1" x14ac:dyDescent="0.25">
      <c r="A190" s="190" t="s">
        <v>482</v>
      </c>
      <c r="B190" s="191" t="s">
        <v>307</v>
      </c>
      <c r="C190" s="191" t="s">
        <v>323</v>
      </c>
      <c r="D190" s="191" t="s">
        <v>483</v>
      </c>
      <c r="E190" s="192">
        <v>0</v>
      </c>
      <c r="F190" s="192">
        <v>0</v>
      </c>
      <c r="G190" s="192">
        <v>0</v>
      </c>
      <c r="H190" s="192">
        <v>38089.82</v>
      </c>
      <c r="I190" s="192">
        <v>0</v>
      </c>
      <c r="J190" s="192">
        <v>3</v>
      </c>
      <c r="K190" s="193">
        <v>113.198048682956</v>
      </c>
      <c r="L190" s="193">
        <v>0</v>
      </c>
      <c r="M190" s="193">
        <v>0</v>
      </c>
      <c r="N190" s="193">
        <v>1.1000000000000001</v>
      </c>
      <c r="O190" s="193">
        <v>0</v>
      </c>
      <c r="P190" s="192">
        <v>0</v>
      </c>
      <c r="Q190" s="192">
        <v>0</v>
      </c>
      <c r="R190" s="192">
        <v>0</v>
      </c>
      <c r="S190" s="192">
        <v>0</v>
      </c>
      <c r="T190" s="194">
        <v>0</v>
      </c>
      <c r="U190" s="195" t="s">
        <v>1832</v>
      </c>
    </row>
    <row r="191" spans="1:21" outlineLevel="1" x14ac:dyDescent="0.25">
      <c r="A191" s="190" t="s">
        <v>530</v>
      </c>
      <c r="B191" s="191" t="s">
        <v>451</v>
      </c>
      <c r="C191" s="191" t="s">
        <v>323</v>
      </c>
      <c r="D191" s="191" t="s">
        <v>483</v>
      </c>
      <c r="E191" s="192">
        <v>1677184</v>
      </c>
      <c r="F191" s="192">
        <v>1343718</v>
      </c>
      <c r="G191" s="192">
        <v>13338.6</v>
      </c>
      <c r="H191" s="192">
        <v>1402.42</v>
      </c>
      <c r="I191" s="192">
        <v>1477</v>
      </c>
      <c r="J191" s="192">
        <v>1187</v>
      </c>
      <c r="K191" s="193">
        <v>124.81666540152</v>
      </c>
      <c r="L191" s="193">
        <v>951.11307596868301</v>
      </c>
      <c r="M191" s="193">
        <v>124.431339511373</v>
      </c>
      <c r="N191" s="193">
        <v>1.1100000000000001</v>
      </c>
      <c r="O191" s="193">
        <v>0</v>
      </c>
      <c r="P191" s="192">
        <v>1861674.24</v>
      </c>
      <c r="Q191" s="192">
        <v>1875012.84</v>
      </c>
      <c r="R191" s="192">
        <v>1875012.84</v>
      </c>
      <c r="S191" s="192">
        <v>0</v>
      </c>
      <c r="T191" s="194">
        <v>1875012.84</v>
      </c>
      <c r="U191" s="195" t="s">
        <v>452</v>
      </c>
    </row>
    <row r="192" spans="1:21" outlineLevel="1" x14ac:dyDescent="0.25">
      <c r="A192" s="190" t="s">
        <v>547</v>
      </c>
      <c r="B192" s="191" t="s">
        <v>451</v>
      </c>
      <c r="C192" s="191" t="s">
        <v>323</v>
      </c>
      <c r="D192" s="191" t="s">
        <v>483</v>
      </c>
      <c r="E192" s="192">
        <v>2136</v>
      </c>
      <c r="F192" s="192">
        <v>0</v>
      </c>
      <c r="G192" s="192">
        <v>0</v>
      </c>
      <c r="H192" s="192">
        <v>0</v>
      </c>
      <c r="I192" s="192">
        <v>6</v>
      </c>
      <c r="J192" s="192">
        <v>0</v>
      </c>
      <c r="K192" s="193">
        <v>124.81666540152</v>
      </c>
      <c r="L192" s="193">
        <v>951.11307596868301</v>
      </c>
      <c r="M192" s="193">
        <v>124.431339511373</v>
      </c>
      <c r="N192" s="193">
        <v>1.0900000000000001</v>
      </c>
      <c r="O192" s="193">
        <v>0</v>
      </c>
      <c r="P192" s="192">
        <v>2328.2399999999998</v>
      </c>
      <c r="Q192" s="192">
        <v>2328.2399999999998</v>
      </c>
      <c r="R192" s="192">
        <v>2328.2399999999998</v>
      </c>
      <c r="S192" s="192">
        <v>0</v>
      </c>
      <c r="T192" s="194">
        <v>2328.2399999999998</v>
      </c>
      <c r="U192" s="195" t="s">
        <v>452</v>
      </c>
    </row>
    <row r="193" spans="1:21" outlineLevel="1" x14ac:dyDescent="0.25">
      <c r="A193" s="190" t="s">
        <v>482</v>
      </c>
      <c r="B193" s="191" t="s">
        <v>548</v>
      </c>
      <c r="C193" s="191" t="s">
        <v>323</v>
      </c>
      <c r="D193" s="191" t="s">
        <v>483</v>
      </c>
      <c r="E193" s="192">
        <v>543957</v>
      </c>
      <c r="F193" s="192">
        <v>481638</v>
      </c>
      <c r="G193" s="192">
        <v>0</v>
      </c>
      <c r="H193" s="192">
        <v>0</v>
      </c>
      <c r="I193" s="192">
        <v>231</v>
      </c>
      <c r="J193" s="192">
        <v>220</v>
      </c>
      <c r="K193" s="193">
        <v>112.938970762274</v>
      </c>
      <c r="L193" s="193">
        <v>951.11307596868301</v>
      </c>
      <c r="M193" s="193">
        <v>105</v>
      </c>
      <c r="N193" s="193">
        <v>1.1000000000000001</v>
      </c>
      <c r="O193" s="193">
        <v>0</v>
      </c>
      <c r="P193" s="192">
        <v>598352.69999999995</v>
      </c>
      <c r="Q193" s="192">
        <v>598352.69999999995</v>
      </c>
      <c r="R193" s="192">
        <v>598352.69999999995</v>
      </c>
      <c r="S193" s="192">
        <v>0</v>
      </c>
      <c r="T193" s="194">
        <v>598352.69999999995</v>
      </c>
      <c r="U193" s="195" t="s">
        <v>549</v>
      </c>
    </row>
    <row r="194" spans="1:21" outlineLevel="1" x14ac:dyDescent="0.25">
      <c r="A194" s="190" t="s">
        <v>547</v>
      </c>
      <c r="B194" s="191" t="s">
        <v>548</v>
      </c>
      <c r="C194" s="191" t="s">
        <v>323</v>
      </c>
      <c r="D194" s="191" t="s">
        <v>483</v>
      </c>
      <c r="E194" s="192">
        <v>3318</v>
      </c>
      <c r="F194" s="192">
        <v>9401</v>
      </c>
      <c r="G194" s="192">
        <v>0</v>
      </c>
      <c r="H194" s="192">
        <v>0</v>
      </c>
      <c r="I194" s="192">
        <v>5</v>
      </c>
      <c r="J194" s="192">
        <v>16</v>
      </c>
      <c r="K194" s="193">
        <v>35.294117647058798</v>
      </c>
      <c r="L194" s="193">
        <v>951.11307596868301</v>
      </c>
      <c r="M194" s="193">
        <v>31.25</v>
      </c>
      <c r="N194" s="193">
        <v>1.0900000000000001</v>
      </c>
      <c r="O194" s="193">
        <v>0</v>
      </c>
      <c r="P194" s="192">
        <v>3616.62</v>
      </c>
      <c r="Q194" s="192">
        <v>3616.62</v>
      </c>
      <c r="R194" s="192">
        <v>3616.62</v>
      </c>
      <c r="S194" s="192">
        <v>0</v>
      </c>
      <c r="T194" s="194">
        <v>3616.62</v>
      </c>
      <c r="U194" s="195" t="s">
        <v>549</v>
      </c>
    </row>
    <row r="195" spans="1:21" outlineLevel="1" x14ac:dyDescent="0.25">
      <c r="A195" s="190" t="s">
        <v>491</v>
      </c>
      <c r="B195" s="191" t="s">
        <v>550</v>
      </c>
      <c r="C195" s="191" t="s">
        <v>323</v>
      </c>
      <c r="D195" s="191" t="s">
        <v>483</v>
      </c>
      <c r="E195" s="192">
        <v>2058757</v>
      </c>
      <c r="F195" s="192">
        <v>1489676</v>
      </c>
      <c r="G195" s="192">
        <v>1783.76</v>
      </c>
      <c r="H195" s="192">
        <v>1352.34</v>
      </c>
      <c r="I195" s="192">
        <v>1468</v>
      </c>
      <c r="J195" s="192">
        <v>1416</v>
      </c>
      <c r="K195" s="193">
        <v>138.20166264342001</v>
      </c>
      <c r="L195" s="193">
        <v>131.90174068651399</v>
      </c>
      <c r="M195" s="193">
        <v>103.672316384181</v>
      </c>
      <c r="N195" s="193">
        <v>1.1100000000000001</v>
      </c>
      <c r="O195" s="193">
        <v>0</v>
      </c>
      <c r="P195" s="192">
        <v>2285220.27</v>
      </c>
      <c r="Q195" s="192">
        <v>2287004.0299999998</v>
      </c>
      <c r="R195" s="192">
        <v>2287004.0299999998</v>
      </c>
      <c r="S195" s="192">
        <v>0</v>
      </c>
      <c r="T195" s="194">
        <v>2287004.0299999998</v>
      </c>
      <c r="U195" s="195" t="s">
        <v>551</v>
      </c>
    </row>
    <row r="196" spans="1:21" outlineLevel="1" x14ac:dyDescent="0.25">
      <c r="A196" s="190" t="s">
        <v>555</v>
      </c>
      <c r="B196" s="191" t="s">
        <v>550</v>
      </c>
      <c r="C196" s="191" t="s">
        <v>323</v>
      </c>
      <c r="D196" s="191" t="s">
        <v>483</v>
      </c>
      <c r="E196" s="192">
        <v>2279249</v>
      </c>
      <c r="F196" s="192">
        <v>2162980</v>
      </c>
      <c r="G196" s="192">
        <v>0</v>
      </c>
      <c r="H196" s="192">
        <v>0</v>
      </c>
      <c r="I196" s="192">
        <v>106</v>
      </c>
      <c r="J196" s="192">
        <v>103</v>
      </c>
      <c r="K196" s="193">
        <v>105.37540800192301</v>
      </c>
      <c r="L196" s="193">
        <v>131.90174068651399</v>
      </c>
      <c r="M196" s="193">
        <v>102.912621359223</v>
      </c>
      <c r="N196" s="193">
        <v>0.85</v>
      </c>
      <c r="O196" s="193">
        <v>0</v>
      </c>
      <c r="P196" s="192">
        <v>1937361.65</v>
      </c>
      <c r="Q196" s="192">
        <v>1937361.65</v>
      </c>
      <c r="R196" s="192">
        <v>1937361.65</v>
      </c>
      <c r="S196" s="192">
        <v>0</v>
      </c>
      <c r="T196" s="194">
        <v>1937361.65</v>
      </c>
      <c r="U196" s="195" t="s">
        <v>551</v>
      </c>
    </row>
    <row r="197" spans="1:21" outlineLevel="1" x14ac:dyDescent="0.25">
      <c r="A197" s="190" t="s">
        <v>530</v>
      </c>
      <c r="B197" s="191" t="s">
        <v>556</v>
      </c>
      <c r="C197" s="191" t="s">
        <v>323</v>
      </c>
      <c r="D197" s="191" t="s">
        <v>483</v>
      </c>
      <c r="E197" s="192">
        <v>1137941</v>
      </c>
      <c r="F197" s="192">
        <v>1187612</v>
      </c>
      <c r="G197" s="192">
        <v>424895.84</v>
      </c>
      <c r="H197" s="192">
        <v>271070.19</v>
      </c>
      <c r="I197" s="192">
        <v>989</v>
      </c>
      <c r="J197" s="192">
        <v>957</v>
      </c>
      <c r="K197" s="193">
        <v>95.8175734162336</v>
      </c>
      <c r="L197" s="193">
        <v>156.74753465145</v>
      </c>
      <c r="M197" s="193">
        <v>103.34378265412801</v>
      </c>
      <c r="N197" s="193">
        <v>1.1100000000000001</v>
      </c>
      <c r="O197" s="193">
        <v>0</v>
      </c>
      <c r="P197" s="192">
        <v>1263114.51</v>
      </c>
      <c r="Q197" s="192">
        <v>1688010.35</v>
      </c>
      <c r="R197" s="192">
        <v>1688010.35</v>
      </c>
      <c r="S197" s="192">
        <v>0</v>
      </c>
      <c r="T197" s="194">
        <v>1688010.35</v>
      </c>
      <c r="U197" s="195" t="s">
        <v>557</v>
      </c>
    </row>
    <row r="198" spans="1:21" outlineLevel="1" x14ac:dyDescent="0.25">
      <c r="A198" s="190" t="s">
        <v>530</v>
      </c>
      <c r="B198" s="191" t="s">
        <v>558</v>
      </c>
      <c r="C198" s="191" t="s">
        <v>323</v>
      </c>
      <c r="D198" s="191" t="s">
        <v>483</v>
      </c>
      <c r="E198" s="192">
        <v>97591</v>
      </c>
      <c r="F198" s="192">
        <v>102737</v>
      </c>
      <c r="G198" s="192">
        <v>0</v>
      </c>
      <c r="H198" s="192">
        <v>0</v>
      </c>
      <c r="I198" s="192">
        <v>166</v>
      </c>
      <c r="J198" s="192">
        <v>163</v>
      </c>
      <c r="K198" s="193">
        <v>94.9910937636879</v>
      </c>
      <c r="L198" s="193">
        <v>156.74753465145</v>
      </c>
      <c r="M198" s="193">
        <v>101.840490797546</v>
      </c>
      <c r="N198" s="193">
        <v>1.1100000000000001</v>
      </c>
      <c r="O198" s="193">
        <v>0</v>
      </c>
      <c r="P198" s="192">
        <v>108326.01</v>
      </c>
      <c r="Q198" s="192">
        <v>108326.01</v>
      </c>
      <c r="R198" s="192">
        <v>108326.01</v>
      </c>
      <c r="S198" s="192">
        <v>0</v>
      </c>
      <c r="T198" s="194">
        <v>108326.01</v>
      </c>
      <c r="U198" s="195" t="s">
        <v>559</v>
      </c>
    </row>
    <row r="199" spans="1:21" outlineLevel="1" x14ac:dyDescent="0.25">
      <c r="A199" s="190" t="s">
        <v>482</v>
      </c>
      <c r="B199" s="191" t="s">
        <v>560</v>
      </c>
      <c r="C199" s="191" t="s">
        <v>323</v>
      </c>
      <c r="D199" s="191" t="s">
        <v>483</v>
      </c>
      <c r="E199" s="192">
        <v>415004</v>
      </c>
      <c r="F199" s="192">
        <v>446245</v>
      </c>
      <c r="G199" s="192">
        <v>0</v>
      </c>
      <c r="H199" s="192">
        <v>38582.93</v>
      </c>
      <c r="I199" s="192">
        <v>992</v>
      </c>
      <c r="J199" s="192">
        <v>559</v>
      </c>
      <c r="K199" s="193">
        <v>92.999137245235303</v>
      </c>
      <c r="L199" s="193">
        <v>0</v>
      </c>
      <c r="M199" s="193">
        <v>177.45974955277299</v>
      </c>
      <c r="N199" s="193">
        <v>1.1000000000000001</v>
      </c>
      <c r="O199" s="193">
        <v>0</v>
      </c>
      <c r="P199" s="192">
        <v>456504.4</v>
      </c>
      <c r="Q199" s="192">
        <v>456504.4</v>
      </c>
      <c r="R199" s="192">
        <v>456504.4</v>
      </c>
      <c r="S199" s="192">
        <v>0</v>
      </c>
      <c r="T199" s="194">
        <v>456504.4</v>
      </c>
      <c r="U199" s="195" t="s">
        <v>561</v>
      </c>
    </row>
    <row r="200" spans="1:21" outlineLevel="1" x14ac:dyDescent="0.25">
      <c r="A200" s="190" t="s">
        <v>482</v>
      </c>
      <c r="B200" s="191" t="s">
        <v>562</v>
      </c>
      <c r="C200" s="191" t="s">
        <v>323</v>
      </c>
      <c r="D200" s="191" t="s">
        <v>483</v>
      </c>
      <c r="E200" s="192">
        <v>236159</v>
      </c>
      <c r="F200" s="192">
        <v>0</v>
      </c>
      <c r="G200" s="192">
        <v>44190.25</v>
      </c>
      <c r="H200" s="192">
        <v>0</v>
      </c>
      <c r="I200" s="192">
        <v>134</v>
      </c>
      <c r="J200" s="192">
        <v>0</v>
      </c>
      <c r="K200" s="193">
        <v>92.999137245235303</v>
      </c>
      <c r="L200" s="193">
        <v>0</v>
      </c>
      <c r="M200" s="193">
        <v>177.45974955277299</v>
      </c>
      <c r="N200" s="193">
        <v>1.1000000000000001</v>
      </c>
      <c r="O200" s="193">
        <v>0</v>
      </c>
      <c r="P200" s="192">
        <v>259774.9</v>
      </c>
      <c r="Q200" s="192">
        <v>303965.15000000002</v>
      </c>
      <c r="R200" s="192">
        <v>303965.15000000002</v>
      </c>
      <c r="S200" s="192">
        <v>0</v>
      </c>
      <c r="T200" s="194">
        <v>303965.15000000002</v>
      </c>
      <c r="U200" s="195" t="s">
        <v>563</v>
      </c>
    </row>
    <row r="201" spans="1:21" outlineLevel="1" x14ac:dyDescent="0.25">
      <c r="A201" s="190" t="s">
        <v>482</v>
      </c>
      <c r="B201" s="191" t="s">
        <v>453</v>
      </c>
      <c r="C201" s="191" t="s">
        <v>323</v>
      </c>
      <c r="D201" s="191" t="s">
        <v>483</v>
      </c>
      <c r="E201" s="192">
        <v>79522</v>
      </c>
      <c r="F201" s="192">
        <v>0</v>
      </c>
      <c r="G201" s="192">
        <v>25619.45</v>
      </c>
      <c r="H201" s="192">
        <v>0</v>
      </c>
      <c r="I201" s="192">
        <v>735</v>
      </c>
      <c r="J201" s="192">
        <v>0</v>
      </c>
      <c r="K201" s="193">
        <v>92.999137245235303</v>
      </c>
      <c r="L201" s="193">
        <v>0</v>
      </c>
      <c r="M201" s="193">
        <v>177.45974955277299</v>
      </c>
      <c r="N201" s="193">
        <v>1.1000000000000001</v>
      </c>
      <c r="O201" s="193">
        <v>0</v>
      </c>
      <c r="P201" s="192">
        <v>87474.2</v>
      </c>
      <c r="Q201" s="192">
        <v>113093.65</v>
      </c>
      <c r="R201" s="192">
        <v>113093.65</v>
      </c>
      <c r="S201" s="192">
        <v>0</v>
      </c>
      <c r="T201" s="194">
        <v>113093.65</v>
      </c>
      <c r="U201" s="195" t="s">
        <v>454</v>
      </c>
    </row>
    <row r="202" spans="1:21" outlineLevel="1" x14ac:dyDescent="0.25">
      <c r="A202" s="190" t="s">
        <v>482</v>
      </c>
      <c r="B202" s="191" t="s">
        <v>564</v>
      </c>
      <c r="C202" s="191" t="s">
        <v>323</v>
      </c>
      <c r="D202" s="191" t="s">
        <v>483</v>
      </c>
      <c r="E202" s="192">
        <v>7520</v>
      </c>
      <c r="F202" s="192">
        <v>0</v>
      </c>
      <c r="G202" s="192">
        <v>0</v>
      </c>
      <c r="H202" s="192">
        <v>0</v>
      </c>
      <c r="I202" s="192">
        <v>10</v>
      </c>
      <c r="J202" s="192">
        <v>0</v>
      </c>
      <c r="K202" s="193">
        <v>92.999137245235303</v>
      </c>
      <c r="L202" s="193">
        <v>0</v>
      </c>
      <c r="M202" s="193">
        <v>177.45974955277299</v>
      </c>
      <c r="N202" s="193">
        <v>1.1000000000000001</v>
      </c>
      <c r="O202" s="193">
        <v>0</v>
      </c>
      <c r="P202" s="192">
        <v>8272</v>
      </c>
      <c r="Q202" s="192">
        <v>8272</v>
      </c>
      <c r="R202" s="192">
        <v>8272</v>
      </c>
      <c r="S202" s="192">
        <v>0</v>
      </c>
      <c r="T202" s="194">
        <v>8272</v>
      </c>
      <c r="U202" s="195" t="s">
        <v>565</v>
      </c>
    </row>
    <row r="203" spans="1:21" outlineLevel="1" x14ac:dyDescent="0.25">
      <c r="A203" s="190" t="s">
        <v>482</v>
      </c>
      <c r="B203" s="191" t="s">
        <v>566</v>
      </c>
      <c r="C203" s="191" t="s">
        <v>323</v>
      </c>
      <c r="D203" s="191" t="s">
        <v>483</v>
      </c>
      <c r="E203" s="192">
        <v>1575</v>
      </c>
      <c r="F203" s="192">
        <v>945</v>
      </c>
      <c r="G203" s="192">
        <v>0</v>
      </c>
      <c r="H203" s="192">
        <v>0</v>
      </c>
      <c r="I203" s="192">
        <v>28</v>
      </c>
      <c r="J203" s="192">
        <v>17</v>
      </c>
      <c r="K203" s="193">
        <v>166.666666666667</v>
      </c>
      <c r="L203" s="193">
        <v>0</v>
      </c>
      <c r="M203" s="193">
        <v>164.70588235294099</v>
      </c>
      <c r="N203" s="193">
        <v>1.1000000000000001</v>
      </c>
      <c r="O203" s="193">
        <v>0</v>
      </c>
      <c r="P203" s="192">
        <v>1732.5</v>
      </c>
      <c r="Q203" s="192">
        <v>1732.5</v>
      </c>
      <c r="R203" s="192">
        <v>1732.5</v>
      </c>
      <c r="S203" s="192">
        <v>0</v>
      </c>
      <c r="T203" s="194">
        <v>1732.5</v>
      </c>
      <c r="U203" s="195" t="s">
        <v>567</v>
      </c>
    </row>
    <row r="204" spans="1:21" outlineLevel="1" x14ac:dyDescent="0.25">
      <c r="A204" s="190" t="s">
        <v>568</v>
      </c>
      <c r="B204" s="191" t="s">
        <v>569</v>
      </c>
      <c r="C204" s="191" t="s">
        <v>323</v>
      </c>
      <c r="D204" s="191" t="s">
        <v>480</v>
      </c>
      <c r="E204" s="192">
        <v>643475</v>
      </c>
      <c r="F204" s="192">
        <v>927035</v>
      </c>
      <c r="G204" s="192">
        <v>0</v>
      </c>
      <c r="H204" s="192">
        <v>0</v>
      </c>
      <c r="I204" s="192">
        <v>124</v>
      </c>
      <c r="J204" s="192">
        <v>131</v>
      </c>
      <c r="K204" s="193">
        <v>69.412158117007394</v>
      </c>
      <c r="L204" s="193">
        <v>0</v>
      </c>
      <c r="M204" s="193">
        <v>94.656488549618302</v>
      </c>
      <c r="N204" s="193">
        <v>1.1200000000000001</v>
      </c>
      <c r="O204" s="193">
        <v>0</v>
      </c>
      <c r="P204" s="192">
        <v>720692</v>
      </c>
      <c r="Q204" s="192">
        <v>720692</v>
      </c>
      <c r="R204" s="192">
        <v>720692</v>
      </c>
      <c r="S204" s="192">
        <v>0</v>
      </c>
      <c r="T204" s="194">
        <v>720692</v>
      </c>
      <c r="U204" s="195" t="s">
        <v>570</v>
      </c>
    </row>
    <row r="205" spans="1:21" outlineLevel="1" x14ac:dyDescent="0.25">
      <c r="A205" s="190" t="s">
        <v>571</v>
      </c>
      <c r="B205" s="191" t="s">
        <v>569</v>
      </c>
      <c r="C205" s="191" t="s">
        <v>323</v>
      </c>
      <c r="D205" s="191" t="s">
        <v>480</v>
      </c>
      <c r="E205" s="192">
        <v>33840</v>
      </c>
      <c r="F205" s="192">
        <v>70500</v>
      </c>
      <c r="G205" s="192">
        <v>0</v>
      </c>
      <c r="H205" s="192">
        <v>0</v>
      </c>
      <c r="I205" s="192">
        <v>14</v>
      </c>
      <c r="J205" s="192">
        <v>23</v>
      </c>
      <c r="K205" s="193">
        <v>48</v>
      </c>
      <c r="L205" s="193">
        <v>0</v>
      </c>
      <c r="M205" s="193">
        <v>60.869565217391298</v>
      </c>
      <c r="N205" s="193">
        <v>1.3</v>
      </c>
      <c r="O205" s="193">
        <v>0</v>
      </c>
      <c r="P205" s="192">
        <v>43992</v>
      </c>
      <c r="Q205" s="192">
        <v>43992</v>
      </c>
      <c r="R205" s="192">
        <v>43992</v>
      </c>
      <c r="S205" s="192">
        <v>0</v>
      </c>
      <c r="T205" s="194">
        <v>43992</v>
      </c>
      <c r="U205" s="195" t="s">
        <v>570</v>
      </c>
    </row>
    <row r="206" spans="1:21" outlineLevel="1" x14ac:dyDescent="0.25">
      <c r="A206" s="190" t="s">
        <v>482</v>
      </c>
      <c r="B206" s="191" t="s">
        <v>572</v>
      </c>
      <c r="C206" s="191" t="s">
        <v>323</v>
      </c>
      <c r="D206" s="191" t="s">
        <v>483</v>
      </c>
      <c r="E206" s="192">
        <v>182282</v>
      </c>
      <c r="F206" s="192">
        <v>154235</v>
      </c>
      <c r="G206" s="192">
        <v>0</v>
      </c>
      <c r="H206" s="192">
        <v>0</v>
      </c>
      <c r="I206" s="192">
        <v>65</v>
      </c>
      <c r="J206" s="192">
        <v>32</v>
      </c>
      <c r="K206" s="193">
        <v>118.184588452686</v>
      </c>
      <c r="L206" s="193">
        <v>0</v>
      </c>
      <c r="M206" s="193">
        <v>203.125</v>
      </c>
      <c r="N206" s="193">
        <v>1.1000000000000001</v>
      </c>
      <c r="O206" s="193">
        <v>0</v>
      </c>
      <c r="P206" s="192">
        <v>200510.2</v>
      </c>
      <c r="Q206" s="192">
        <v>200510.2</v>
      </c>
      <c r="R206" s="192">
        <v>200510.2</v>
      </c>
      <c r="S206" s="192">
        <v>0</v>
      </c>
      <c r="T206" s="194">
        <v>200510.2</v>
      </c>
      <c r="U206" s="195" t="s">
        <v>573</v>
      </c>
    </row>
    <row r="207" spans="1:21" outlineLevel="1" x14ac:dyDescent="0.25">
      <c r="A207" s="190" t="s">
        <v>574</v>
      </c>
      <c r="B207" s="191" t="s">
        <v>575</v>
      </c>
      <c r="C207" s="191" t="s">
        <v>323</v>
      </c>
      <c r="D207" s="191" t="s">
        <v>480</v>
      </c>
      <c r="E207" s="192">
        <v>73464</v>
      </c>
      <c r="F207" s="192">
        <v>114644</v>
      </c>
      <c r="G207" s="192">
        <v>0</v>
      </c>
      <c r="H207" s="192">
        <v>0</v>
      </c>
      <c r="I207" s="192">
        <v>10</v>
      </c>
      <c r="J207" s="192">
        <v>18</v>
      </c>
      <c r="K207" s="193">
        <v>64.080108858727897</v>
      </c>
      <c r="L207" s="193">
        <v>0</v>
      </c>
      <c r="M207" s="193">
        <v>55.5555555555556</v>
      </c>
      <c r="N207" s="193">
        <v>1.0900000000000001</v>
      </c>
      <c r="O207" s="193">
        <v>0</v>
      </c>
      <c r="P207" s="192">
        <v>80075.759999999995</v>
      </c>
      <c r="Q207" s="192">
        <v>80075.759999999995</v>
      </c>
      <c r="R207" s="192">
        <v>80075.759999999995</v>
      </c>
      <c r="S207" s="192">
        <v>0</v>
      </c>
      <c r="T207" s="194">
        <v>80075.759999999995</v>
      </c>
      <c r="U207" s="195" t="s">
        <v>576</v>
      </c>
    </row>
    <row r="208" spans="1:21" outlineLevel="1" x14ac:dyDescent="0.25">
      <c r="A208" s="190" t="s">
        <v>482</v>
      </c>
      <c r="B208" s="191" t="s">
        <v>577</v>
      </c>
      <c r="C208" s="191" t="s">
        <v>323</v>
      </c>
      <c r="D208" s="191" t="s">
        <v>483</v>
      </c>
      <c r="E208" s="192">
        <v>0</v>
      </c>
      <c r="F208" s="192">
        <v>0</v>
      </c>
      <c r="G208" s="192">
        <v>0</v>
      </c>
      <c r="H208" s="192">
        <v>0</v>
      </c>
      <c r="I208" s="192">
        <v>9</v>
      </c>
      <c r="J208" s="192">
        <v>0</v>
      </c>
      <c r="K208" s="193">
        <v>64.080108858727897</v>
      </c>
      <c r="L208" s="193">
        <v>0</v>
      </c>
      <c r="M208" s="193">
        <v>55.5555555555556</v>
      </c>
      <c r="N208" s="193">
        <v>1.1000000000000001</v>
      </c>
      <c r="O208" s="193">
        <v>0</v>
      </c>
      <c r="P208" s="192">
        <v>0</v>
      </c>
      <c r="Q208" s="192">
        <v>0</v>
      </c>
      <c r="R208" s="192">
        <v>0</v>
      </c>
      <c r="S208" s="192">
        <v>0</v>
      </c>
      <c r="T208" s="194">
        <v>0</v>
      </c>
      <c r="U208" s="195" t="s">
        <v>578</v>
      </c>
    </row>
    <row r="209" spans="1:21" x14ac:dyDescent="0.25">
      <c r="A209" s="196" t="s">
        <v>579</v>
      </c>
      <c r="B209" s="197"/>
      <c r="C209" s="197"/>
      <c r="D209" s="197"/>
      <c r="E209" s="198">
        <v>43389465</v>
      </c>
      <c r="F209" s="198">
        <v>40778075</v>
      </c>
      <c r="G209" s="198">
        <v>9562613.5999999996</v>
      </c>
      <c r="H209" s="198">
        <v>8746124.0299999993</v>
      </c>
      <c r="I209" s="197"/>
      <c r="J209" s="197"/>
      <c r="K209" s="199"/>
      <c r="L209" s="199"/>
      <c r="M209" s="199"/>
      <c r="N209" s="199"/>
      <c r="O209" s="199"/>
      <c r="P209" s="198">
        <v>45469707.829999998</v>
      </c>
      <c r="Q209" s="198">
        <v>55032321.43</v>
      </c>
      <c r="R209" s="198">
        <v>55032321.43</v>
      </c>
      <c r="S209" s="198">
        <v>0</v>
      </c>
      <c r="T209" s="198">
        <v>55032321.43</v>
      </c>
      <c r="U209" s="192"/>
    </row>
    <row r="210" spans="1:21" outlineLevel="1" x14ac:dyDescent="0.25">
      <c r="A210" s="190" t="s">
        <v>580</v>
      </c>
      <c r="B210" s="191" t="s">
        <v>581</v>
      </c>
      <c r="C210" s="191" t="s">
        <v>323</v>
      </c>
      <c r="D210" s="191" t="s">
        <v>582</v>
      </c>
      <c r="E210" s="192">
        <v>657906</v>
      </c>
      <c r="F210" s="192">
        <v>1137902</v>
      </c>
      <c r="G210" s="192">
        <v>26813.7</v>
      </c>
      <c r="H210" s="192">
        <v>10978.89</v>
      </c>
      <c r="I210" s="192">
        <v>584</v>
      </c>
      <c r="J210" s="192">
        <v>753</v>
      </c>
      <c r="K210" s="193">
        <v>57.817457039358402</v>
      </c>
      <c r="L210" s="193">
        <v>244.229607911182</v>
      </c>
      <c r="M210" s="193">
        <v>77.556440903054494</v>
      </c>
      <c r="N210" s="193">
        <v>1.1599999999999999</v>
      </c>
      <c r="O210" s="193">
        <v>0</v>
      </c>
      <c r="P210" s="192">
        <v>763170.96</v>
      </c>
      <c r="Q210" s="192">
        <v>789984.66</v>
      </c>
      <c r="R210" s="192">
        <v>789984.66</v>
      </c>
      <c r="S210" s="192">
        <v>0</v>
      </c>
      <c r="T210" s="194">
        <v>789984.66</v>
      </c>
      <c r="U210" s="195" t="s">
        <v>583</v>
      </c>
    </row>
    <row r="211" spans="1:21" outlineLevel="1" x14ac:dyDescent="0.25">
      <c r="A211" s="190" t="s">
        <v>584</v>
      </c>
      <c r="B211" s="191" t="s">
        <v>581</v>
      </c>
      <c r="C211" s="191" t="s">
        <v>323</v>
      </c>
      <c r="D211" s="191" t="s">
        <v>582</v>
      </c>
      <c r="E211" s="192">
        <v>192420</v>
      </c>
      <c r="F211" s="192">
        <v>0</v>
      </c>
      <c r="G211" s="192">
        <v>0</v>
      </c>
      <c r="H211" s="192">
        <v>0</v>
      </c>
      <c r="I211" s="192">
        <v>90</v>
      </c>
      <c r="J211" s="192">
        <v>0</v>
      </c>
      <c r="K211" s="193">
        <v>57.817457039358402</v>
      </c>
      <c r="L211" s="193">
        <v>244.229607911182</v>
      </c>
      <c r="M211" s="193">
        <v>77.556440903054494</v>
      </c>
      <c r="N211" s="193">
        <v>1</v>
      </c>
      <c r="O211" s="193">
        <v>0</v>
      </c>
      <c r="P211" s="192">
        <v>192420</v>
      </c>
      <c r="Q211" s="192">
        <v>192420</v>
      </c>
      <c r="R211" s="192">
        <v>192420</v>
      </c>
      <c r="S211" s="192">
        <v>0</v>
      </c>
      <c r="T211" s="194">
        <v>192420</v>
      </c>
      <c r="U211" s="195" t="s">
        <v>583</v>
      </c>
    </row>
    <row r="212" spans="1:21" outlineLevel="1" x14ac:dyDescent="0.25">
      <c r="A212" s="190" t="s">
        <v>585</v>
      </c>
      <c r="B212" s="191" t="s">
        <v>586</v>
      </c>
      <c r="C212" s="191" t="s">
        <v>323</v>
      </c>
      <c r="D212" s="191" t="s">
        <v>582</v>
      </c>
      <c r="E212" s="192">
        <v>3951</v>
      </c>
      <c r="F212" s="192">
        <v>6860</v>
      </c>
      <c r="G212" s="192">
        <v>0</v>
      </c>
      <c r="H212" s="192">
        <v>0</v>
      </c>
      <c r="I212" s="192">
        <v>12</v>
      </c>
      <c r="J212" s="192">
        <v>12</v>
      </c>
      <c r="K212" s="193">
        <v>57.594752186588899</v>
      </c>
      <c r="L212" s="193">
        <v>244.229607911182</v>
      </c>
      <c r="M212" s="193">
        <v>100</v>
      </c>
      <c r="N212" s="193">
        <v>1.1599999999999999</v>
      </c>
      <c r="O212" s="193">
        <v>0</v>
      </c>
      <c r="P212" s="192">
        <v>4583.16</v>
      </c>
      <c r="Q212" s="192">
        <v>4583.16</v>
      </c>
      <c r="R212" s="192">
        <v>4583.16</v>
      </c>
      <c r="S212" s="192">
        <v>0</v>
      </c>
      <c r="T212" s="194">
        <v>4583.16</v>
      </c>
      <c r="U212" s="195" t="s">
        <v>587</v>
      </c>
    </row>
    <row r="213" spans="1:21" x14ac:dyDescent="0.25">
      <c r="A213" s="196" t="s">
        <v>588</v>
      </c>
      <c r="B213" s="197"/>
      <c r="C213" s="197"/>
      <c r="D213" s="197"/>
      <c r="E213" s="198">
        <v>854277</v>
      </c>
      <c r="F213" s="198">
        <v>1144762</v>
      </c>
      <c r="G213" s="198">
        <v>26813.7</v>
      </c>
      <c r="H213" s="198">
        <v>10978.89</v>
      </c>
      <c r="I213" s="197"/>
      <c r="J213" s="197"/>
      <c r="K213" s="199"/>
      <c r="L213" s="199"/>
      <c r="M213" s="199"/>
      <c r="N213" s="199"/>
      <c r="O213" s="199"/>
      <c r="P213" s="198">
        <v>960174.12</v>
      </c>
      <c r="Q213" s="198">
        <v>986987.82</v>
      </c>
      <c r="R213" s="198">
        <v>986987.82</v>
      </c>
      <c r="S213" s="198">
        <v>0</v>
      </c>
      <c r="T213" s="198">
        <v>986987.82</v>
      </c>
      <c r="U213" s="192"/>
    </row>
    <row r="214" spans="1:21" outlineLevel="1" x14ac:dyDescent="0.25">
      <c r="A214" s="190" t="s">
        <v>589</v>
      </c>
      <c r="B214" s="191" t="s">
        <v>590</v>
      </c>
      <c r="C214" s="191" t="s">
        <v>323</v>
      </c>
      <c r="D214" s="191" t="s">
        <v>591</v>
      </c>
      <c r="E214" s="192">
        <v>616367</v>
      </c>
      <c r="F214" s="192">
        <v>859954</v>
      </c>
      <c r="G214" s="192">
        <v>0</v>
      </c>
      <c r="H214" s="192">
        <v>0</v>
      </c>
      <c r="I214" s="192">
        <v>190</v>
      </c>
      <c r="J214" s="192">
        <v>241</v>
      </c>
      <c r="K214" s="193">
        <v>71.674415143135604</v>
      </c>
      <c r="L214" s="193">
        <v>244.229607911182</v>
      </c>
      <c r="M214" s="193">
        <v>78.838174273858897</v>
      </c>
      <c r="N214" s="193">
        <v>0.84</v>
      </c>
      <c r="O214" s="193">
        <v>0</v>
      </c>
      <c r="P214" s="192">
        <v>517748.28</v>
      </c>
      <c r="Q214" s="192">
        <v>517748.28</v>
      </c>
      <c r="R214" s="192">
        <v>517748.28</v>
      </c>
      <c r="S214" s="192">
        <v>0</v>
      </c>
      <c r="T214" s="194">
        <v>517748.28</v>
      </c>
      <c r="U214" s="195" t="s">
        <v>592</v>
      </c>
    </row>
    <row r="215" spans="1:21" outlineLevel="1" x14ac:dyDescent="0.25">
      <c r="A215" s="190" t="s">
        <v>593</v>
      </c>
      <c r="B215" s="191" t="s">
        <v>590</v>
      </c>
      <c r="C215" s="191" t="s">
        <v>323</v>
      </c>
      <c r="D215" s="191" t="s">
        <v>591</v>
      </c>
      <c r="E215" s="192">
        <v>6877</v>
      </c>
      <c r="F215" s="192">
        <v>10294</v>
      </c>
      <c r="G215" s="192">
        <v>0</v>
      </c>
      <c r="H215" s="192">
        <v>0</v>
      </c>
      <c r="I215" s="192">
        <v>188</v>
      </c>
      <c r="J215" s="192">
        <v>244</v>
      </c>
      <c r="K215" s="193">
        <v>66.805906353215505</v>
      </c>
      <c r="L215" s="193">
        <v>244.229607911182</v>
      </c>
      <c r="M215" s="193">
        <v>77.049180327868896</v>
      </c>
      <c r="N215" s="193">
        <v>1.26</v>
      </c>
      <c r="O215" s="193">
        <v>0</v>
      </c>
      <c r="P215" s="192">
        <v>8665.02</v>
      </c>
      <c r="Q215" s="192">
        <v>8665.02</v>
      </c>
      <c r="R215" s="192">
        <v>8665.02</v>
      </c>
      <c r="S215" s="192">
        <v>0</v>
      </c>
      <c r="T215" s="194">
        <v>8665.02</v>
      </c>
      <c r="U215" s="195" t="s">
        <v>592</v>
      </c>
    </row>
    <row r="216" spans="1:21" outlineLevel="1" x14ac:dyDescent="0.25">
      <c r="A216" s="190" t="s">
        <v>589</v>
      </c>
      <c r="B216" s="191" t="s">
        <v>594</v>
      </c>
      <c r="C216" s="191" t="s">
        <v>323</v>
      </c>
      <c r="D216" s="191" t="s">
        <v>591</v>
      </c>
      <c r="E216" s="192">
        <v>14422196</v>
      </c>
      <c r="F216" s="192">
        <v>11019405</v>
      </c>
      <c r="G216" s="192">
        <v>0</v>
      </c>
      <c r="H216" s="192">
        <v>0</v>
      </c>
      <c r="I216" s="192">
        <v>5799</v>
      </c>
      <c r="J216" s="192">
        <v>5493</v>
      </c>
      <c r="K216" s="193">
        <v>130.879988529326</v>
      </c>
      <c r="L216" s="193">
        <v>244.229607911182</v>
      </c>
      <c r="M216" s="193">
        <v>105.570726379028</v>
      </c>
      <c r="N216" s="193">
        <v>0.84</v>
      </c>
      <c r="O216" s="193">
        <v>0</v>
      </c>
      <c r="P216" s="192">
        <v>12114644.640000001</v>
      </c>
      <c r="Q216" s="192">
        <v>12114644.640000001</v>
      </c>
      <c r="R216" s="192">
        <v>12114644.640000001</v>
      </c>
      <c r="S216" s="192">
        <v>0</v>
      </c>
      <c r="T216" s="194">
        <v>12114644.640000001</v>
      </c>
      <c r="U216" s="195" t="s">
        <v>595</v>
      </c>
    </row>
    <row r="217" spans="1:21" outlineLevel="1" x14ac:dyDescent="0.25">
      <c r="A217" s="190" t="s">
        <v>596</v>
      </c>
      <c r="B217" s="191" t="s">
        <v>594</v>
      </c>
      <c r="C217" s="191" t="s">
        <v>323</v>
      </c>
      <c r="D217" s="191" t="s">
        <v>463</v>
      </c>
      <c r="E217" s="192">
        <v>2033</v>
      </c>
      <c r="F217" s="192">
        <v>2568</v>
      </c>
      <c r="G217" s="192">
        <v>0</v>
      </c>
      <c r="H217" s="192">
        <v>0</v>
      </c>
      <c r="I217" s="192">
        <v>17</v>
      </c>
      <c r="J217" s="192">
        <v>16</v>
      </c>
      <c r="K217" s="193">
        <v>79.1666666666667</v>
      </c>
      <c r="L217" s="193">
        <v>244.229607911182</v>
      </c>
      <c r="M217" s="193">
        <v>106.25</v>
      </c>
      <c r="N217" s="193">
        <v>1.24</v>
      </c>
      <c r="O217" s="193">
        <v>0</v>
      </c>
      <c r="P217" s="192">
        <v>2520.92</v>
      </c>
      <c r="Q217" s="192">
        <v>2520.92</v>
      </c>
      <c r="R217" s="192">
        <v>2520.92</v>
      </c>
      <c r="S217" s="192">
        <v>0</v>
      </c>
      <c r="T217" s="194">
        <v>2520.92</v>
      </c>
      <c r="U217" s="195" t="s">
        <v>595</v>
      </c>
    </row>
    <row r="218" spans="1:21" outlineLevel="1" x14ac:dyDescent="0.25">
      <c r="A218" s="190" t="s">
        <v>593</v>
      </c>
      <c r="B218" s="191" t="s">
        <v>594</v>
      </c>
      <c r="C218" s="191" t="s">
        <v>323</v>
      </c>
      <c r="D218" s="191" t="s">
        <v>591</v>
      </c>
      <c r="E218" s="192">
        <v>258140</v>
      </c>
      <c r="F218" s="192">
        <v>231244</v>
      </c>
      <c r="G218" s="192">
        <v>0</v>
      </c>
      <c r="H218" s="192">
        <v>0</v>
      </c>
      <c r="I218" s="192">
        <v>5574</v>
      </c>
      <c r="J218" s="192">
        <v>5256</v>
      </c>
      <c r="K218" s="193">
        <v>111.631004480116</v>
      </c>
      <c r="L218" s="193">
        <v>244.229607911182</v>
      </c>
      <c r="M218" s="193">
        <v>106.05022831050201</v>
      </c>
      <c r="N218" s="193">
        <v>1.26</v>
      </c>
      <c r="O218" s="193">
        <v>0</v>
      </c>
      <c r="P218" s="192">
        <v>325256.40000000002</v>
      </c>
      <c r="Q218" s="192">
        <v>325256.40000000002</v>
      </c>
      <c r="R218" s="192">
        <v>325256.40000000002</v>
      </c>
      <c r="S218" s="192">
        <v>0</v>
      </c>
      <c r="T218" s="194">
        <v>325256.40000000002</v>
      </c>
      <c r="U218" s="195" t="s">
        <v>595</v>
      </c>
    </row>
    <row r="219" spans="1:21" outlineLevel="1" x14ac:dyDescent="0.25">
      <c r="A219" s="190" t="s">
        <v>597</v>
      </c>
      <c r="B219" s="191" t="s">
        <v>466</v>
      </c>
      <c r="C219" s="191" t="s">
        <v>323</v>
      </c>
      <c r="D219" s="191" t="s">
        <v>591</v>
      </c>
      <c r="E219" s="192">
        <v>4269742</v>
      </c>
      <c r="F219" s="192">
        <v>3569171</v>
      </c>
      <c r="G219" s="192">
        <v>0</v>
      </c>
      <c r="H219" s="192">
        <v>0</v>
      </c>
      <c r="I219" s="192">
        <v>1673</v>
      </c>
      <c r="J219" s="192">
        <v>1533</v>
      </c>
      <c r="K219" s="193">
        <v>119.628395501364</v>
      </c>
      <c r="L219" s="193">
        <v>244.229607911182</v>
      </c>
      <c r="M219" s="193">
        <v>109.13242009132399</v>
      </c>
      <c r="N219" s="193">
        <v>0.97</v>
      </c>
      <c r="O219" s="193">
        <v>0</v>
      </c>
      <c r="P219" s="192">
        <v>4141649.74</v>
      </c>
      <c r="Q219" s="192">
        <v>4141649.74</v>
      </c>
      <c r="R219" s="192">
        <v>4141649.74</v>
      </c>
      <c r="S219" s="192">
        <v>0</v>
      </c>
      <c r="T219" s="194">
        <v>4141649.74</v>
      </c>
      <c r="U219" s="195" t="s">
        <v>467</v>
      </c>
    </row>
    <row r="220" spans="1:21" outlineLevel="1" x14ac:dyDescent="0.25">
      <c r="A220" s="190" t="s">
        <v>593</v>
      </c>
      <c r="B220" s="191" t="s">
        <v>466</v>
      </c>
      <c r="C220" s="191" t="s">
        <v>323</v>
      </c>
      <c r="D220" s="191" t="s">
        <v>591</v>
      </c>
      <c r="E220" s="192">
        <v>27151</v>
      </c>
      <c r="F220" s="192">
        <v>32262</v>
      </c>
      <c r="G220" s="192">
        <v>0</v>
      </c>
      <c r="H220" s="192">
        <v>0</v>
      </c>
      <c r="I220" s="192">
        <v>487</v>
      </c>
      <c r="J220" s="192">
        <v>523</v>
      </c>
      <c r="K220" s="193">
        <v>84.157832744405198</v>
      </c>
      <c r="L220" s="193">
        <v>244.229607911182</v>
      </c>
      <c r="M220" s="193">
        <v>93.1166347992352</v>
      </c>
      <c r="N220" s="193">
        <v>1.26</v>
      </c>
      <c r="O220" s="193">
        <v>0</v>
      </c>
      <c r="P220" s="192">
        <v>34210.26</v>
      </c>
      <c r="Q220" s="192">
        <v>34210.26</v>
      </c>
      <c r="R220" s="192">
        <v>34210.26</v>
      </c>
      <c r="S220" s="192">
        <v>0</v>
      </c>
      <c r="T220" s="194">
        <v>34210.26</v>
      </c>
      <c r="U220" s="195" t="s">
        <v>467</v>
      </c>
    </row>
    <row r="221" spans="1:21" outlineLevel="1" x14ac:dyDescent="0.25">
      <c r="A221" s="190" t="s">
        <v>1833</v>
      </c>
      <c r="B221" s="191" t="s">
        <v>466</v>
      </c>
      <c r="C221" s="191" t="s">
        <v>323</v>
      </c>
      <c r="D221" s="191" t="s">
        <v>463</v>
      </c>
      <c r="E221" s="192">
        <v>22220</v>
      </c>
      <c r="F221" s="192">
        <v>24442</v>
      </c>
      <c r="G221" s="192">
        <v>0</v>
      </c>
      <c r="H221" s="192">
        <v>0</v>
      </c>
      <c r="I221" s="192">
        <v>20</v>
      </c>
      <c r="J221" s="192">
        <v>22</v>
      </c>
      <c r="K221" s="193">
        <v>90.909090909090907</v>
      </c>
      <c r="L221" s="193">
        <v>244.229607911182</v>
      </c>
      <c r="M221" s="193">
        <v>90.909090909090907</v>
      </c>
      <c r="N221" s="193">
        <v>1.24</v>
      </c>
      <c r="O221" s="193">
        <v>0</v>
      </c>
      <c r="P221" s="192">
        <v>27552.799999999999</v>
      </c>
      <c r="Q221" s="192">
        <v>27552.799999999999</v>
      </c>
      <c r="R221" s="192">
        <v>27552.799999999999</v>
      </c>
      <c r="S221" s="192">
        <v>0</v>
      </c>
      <c r="T221" s="194">
        <v>27552.799999999999</v>
      </c>
      <c r="U221" s="195" t="s">
        <v>467</v>
      </c>
    </row>
    <row r="222" spans="1:21" outlineLevel="1" x14ac:dyDescent="0.25">
      <c r="A222" s="190" t="s">
        <v>589</v>
      </c>
      <c r="B222" s="191" t="s">
        <v>598</v>
      </c>
      <c r="C222" s="191" t="s">
        <v>323</v>
      </c>
      <c r="D222" s="191" t="s">
        <v>591</v>
      </c>
      <c r="E222" s="192">
        <v>5166519</v>
      </c>
      <c r="F222" s="192">
        <v>3008031</v>
      </c>
      <c r="G222" s="192">
        <v>0</v>
      </c>
      <c r="H222" s="192">
        <v>0</v>
      </c>
      <c r="I222" s="192">
        <v>962</v>
      </c>
      <c r="J222" s="192">
        <v>933</v>
      </c>
      <c r="K222" s="193">
        <v>171.75750515869001</v>
      </c>
      <c r="L222" s="193">
        <v>244.229607911182</v>
      </c>
      <c r="M222" s="193">
        <v>103.10825294748101</v>
      </c>
      <c r="N222" s="193">
        <v>0.84</v>
      </c>
      <c r="O222" s="193">
        <v>0</v>
      </c>
      <c r="P222" s="192">
        <v>4339875.96</v>
      </c>
      <c r="Q222" s="192">
        <v>4339875.96</v>
      </c>
      <c r="R222" s="192">
        <v>4339875.96</v>
      </c>
      <c r="S222" s="192">
        <v>0</v>
      </c>
      <c r="T222" s="194">
        <v>4339875.96</v>
      </c>
      <c r="U222" s="195" t="s">
        <v>599</v>
      </c>
    </row>
    <row r="223" spans="1:21" outlineLevel="1" x14ac:dyDescent="0.25">
      <c r="A223" s="190" t="s">
        <v>600</v>
      </c>
      <c r="B223" s="191" t="s">
        <v>601</v>
      </c>
      <c r="C223" s="191" t="s">
        <v>323</v>
      </c>
      <c r="D223" s="191" t="s">
        <v>591</v>
      </c>
      <c r="E223" s="192">
        <v>1704696</v>
      </c>
      <c r="F223" s="192">
        <v>1593846</v>
      </c>
      <c r="G223" s="192">
        <v>724454.18</v>
      </c>
      <c r="H223" s="192">
        <v>336012.27</v>
      </c>
      <c r="I223" s="192">
        <v>2026</v>
      </c>
      <c r="J223" s="192">
        <v>1970</v>
      </c>
      <c r="K223" s="193">
        <v>106.954875188695</v>
      </c>
      <c r="L223" s="193">
        <v>215.60348971780101</v>
      </c>
      <c r="M223" s="193">
        <v>102.842639593909</v>
      </c>
      <c r="N223" s="193">
        <v>1.47</v>
      </c>
      <c r="O223" s="193">
        <v>0</v>
      </c>
      <c r="P223" s="192">
        <v>2505903.12</v>
      </c>
      <c r="Q223" s="192">
        <v>3230357.3</v>
      </c>
      <c r="R223" s="192">
        <v>3230357.3</v>
      </c>
      <c r="S223" s="192">
        <v>0</v>
      </c>
      <c r="T223" s="194">
        <v>3230357.3</v>
      </c>
      <c r="U223" s="195" t="s">
        <v>602</v>
      </c>
    </row>
    <row r="224" spans="1:21" outlineLevel="1" x14ac:dyDescent="0.25">
      <c r="A224" s="190" t="s">
        <v>603</v>
      </c>
      <c r="B224" s="191" t="s">
        <v>601</v>
      </c>
      <c r="C224" s="191" t="s">
        <v>323</v>
      </c>
      <c r="D224" s="191" t="s">
        <v>591</v>
      </c>
      <c r="E224" s="192">
        <v>4292927</v>
      </c>
      <c r="F224" s="192">
        <v>5340459</v>
      </c>
      <c r="G224" s="192">
        <v>0</v>
      </c>
      <c r="H224" s="192">
        <v>0</v>
      </c>
      <c r="I224" s="192">
        <v>498</v>
      </c>
      <c r="J224" s="192">
        <v>540</v>
      </c>
      <c r="K224" s="193">
        <v>80.384981890133403</v>
      </c>
      <c r="L224" s="193">
        <v>215.60348971780101</v>
      </c>
      <c r="M224" s="193">
        <v>92.2222222222222</v>
      </c>
      <c r="N224" s="193">
        <v>0.65</v>
      </c>
      <c r="O224" s="193">
        <v>0</v>
      </c>
      <c r="P224" s="192">
        <v>2790402.55</v>
      </c>
      <c r="Q224" s="192">
        <v>2790402.55</v>
      </c>
      <c r="R224" s="192">
        <v>2790402.55</v>
      </c>
      <c r="S224" s="192">
        <v>0</v>
      </c>
      <c r="T224" s="194">
        <v>2790402.55</v>
      </c>
      <c r="U224" s="195" t="s">
        <v>602</v>
      </c>
    </row>
    <row r="225" spans="1:21" outlineLevel="1" x14ac:dyDescent="0.25">
      <c r="A225" s="190" t="s">
        <v>604</v>
      </c>
      <c r="B225" s="191" t="s">
        <v>601</v>
      </c>
      <c r="C225" s="191" t="s">
        <v>323</v>
      </c>
      <c r="D225" s="191" t="s">
        <v>591</v>
      </c>
      <c r="E225" s="192">
        <v>3417120</v>
      </c>
      <c r="F225" s="192">
        <v>2957301</v>
      </c>
      <c r="G225" s="192">
        <v>0</v>
      </c>
      <c r="H225" s="192">
        <v>0</v>
      </c>
      <c r="I225" s="192">
        <v>1221</v>
      </c>
      <c r="J225" s="192">
        <v>1071</v>
      </c>
      <c r="K225" s="193">
        <v>115.548603270347</v>
      </c>
      <c r="L225" s="193">
        <v>215.60348971780101</v>
      </c>
      <c r="M225" s="193">
        <v>114.005602240896</v>
      </c>
      <c r="N225" s="193">
        <v>0.65</v>
      </c>
      <c r="O225" s="193">
        <v>0</v>
      </c>
      <c r="P225" s="192">
        <v>2221128</v>
      </c>
      <c r="Q225" s="192">
        <v>2221128</v>
      </c>
      <c r="R225" s="192">
        <v>2221128</v>
      </c>
      <c r="S225" s="192">
        <v>0</v>
      </c>
      <c r="T225" s="194">
        <v>2221128</v>
      </c>
      <c r="U225" s="195" t="s">
        <v>602</v>
      </c>
    </row>
    <row r="226" spans="1:21" outlineLevel="1" x14ac:dyDescent="0.25">
      <c r="A226" s="190" t="s">
        <v>593</v>
      </c>
      <c r="B226" s="191" t="s">
        <v>601</v>
      </c>
      <c r="C226" s="191" t="s">
        <v>323</v>
      </c>
      <c r="D226" s="191" t="s">
        <v>591</v>
      </c>
      <c r="E226" s="192">
        <v>63437</v>
      </c>
      <c r="F226" s="192">
        <v>64117</v>
      </c>
      <c r="G226" s="192">
        <v>0</v>
      </c>
      <c r="H226" s="192">
        <v>0</v>
      </c>
      <c r="I226" s="192">
        <v>302</v>
      </c>
      <c r="J226" s="192">
        <v>272</v>
      </c>
      <c r="K226" s="193">
        <v>98.939438838373604</v>
      </c>
      <c r="L226" s="193">
        <v>215.60348971780101</v>
      </c>
      <c r="M226" s="193">
        <v>111.029411764706</v>
      </c>
      <c r="N226" s="193">
        <v>1.26</v>
      </c>
      <c r="O226" s="193">
        <v>0</v>
      </c>
      <c r="P226" s="192">
        <v>79930.62</v>
      </c>
      <c r="Q226" s="192">
        <v>79930.62</v>
      </c>
      <c r="R226" s="192">
        <v>79930.62</v>
      </c>
      <c r="S226" s="192">
        <v>0</v>
      </c>
      <c r="T226" s="194">
        <v>79930.62</v>
      </c>
      <c r="U226" s="195" t="s">
        <v>602</v>
      </c>
    </row>
    <row r="227" spans="1:21" outlineLevel="1" x14ac:dyDescent="0.25">
      <c r="A227" s="190" t="s">
        <v>605</v>
      </c>
      <c r="B227" s="191" t="s">
        <v>601</v>
      </c>
      <c r="C227" s="191" t="s">
        <v>323</v>
      </c>
      <c r="D227" s="191" t="s">
        <v>463</v>
      </c>
      <c r="E227" s="192">
        <v>1432953</v>
      </c>
      <c r="F227" s="192">
        <v>1394883</v>
      </c>
      <c r="G227" s="192">
        <v>0</v>
      </c>
      <c r="H227" s="192">
        <v>0</v>
      </c>
      <c r="I227" s="192">
        <v>3772</v>
      </c>
      <c r="J227" s="192">
        <v>3670</v>
      </c>
      <c r="K227" s="193">
        <v>102.72926116383999</v>
      </c>
      <c r="L227" s="193">
        <v>215.60348971780101</v>
      </c>
      <c r="M227" s="193">
        <v>102.779291553134</v>
      </c>
      <c r="N227" s="193">
        <v>1.47</v>
      </c>
      <c r="O227" s="193">
        <v>0</v>
      </c>
      <c r="P227" s="192">
        <v>2106440.91</v>
      </c>
      <c r="Q227" s="192">
        <v>2106440.91</v>
      </c>
      <c r="R227" s="192">
        <v>2106440.91</v>
      </c>
      <c r="S227" s="192">
        <v>0</v>
      </c>
      <c r="T227" s="194">
        <v>2106440.91</v>
      </c>
      <c r="U227" s="195" t="s">
        <v>602</v>
      </c>
    </row>
    <row r="228" spans="1:21" outlineLevel="1" x14ac:dyDescent="0.25">
      <c r="A228" s="190" t="s">
        <v>606</v>
      </c>
      <c r="B228" s="191" t="s">
        <v>601</v>
      </c>
      <c r="C228" s="191" t="s">
        <v>323</v>
      </c>
      <c r="D228" s="191" t="s">
        <v>463</v>
      </c>
      <c r="E228" s="192">
        <v>57565</v>
      </c>
      <c r="F228" s="192">
        <v>0</v>
      </c>
      <c r="G228" s="192">
        <v>0</v>
      </c>
      <c r="H228" s="192">
        <v>0</v>
      </c>
      <c r="I228" s="192">
        <v>28</v>
      </c>
      <c r="J228" s="192">
        <v>0</v>
      </c>
      <c r="K228" s="193">
        <v>102.72926116383999</v>
      </c>
      <c r="L228" s="193">
        <v>215.60348971780101</v>
      </c>
      <c r="M228" s="193">
        <v>102.779291553134</v>
      </c>
      <c r="N228" s="193">
        <v>1.1100000000000001</v>
      </c>
      <c r="O228" s="193">
        <v>0</v>
      </c>
      <c r="P228" s="192">
        <v>63897.15</v>
      </c>
      <c r="Q228" s="192">
        <v>63897.15</v>
      </c>
      <c r="R228" s="192">
        <v>63897.15</v>
      </c>
      <c r="S228" s="192">
        <v>0</v>
      </c>
      <c r="T228" s="194">
        <v>63897.15</v>
      </c>
      <c r="U228" s="195" t="s">
        <v>602</v>
      </c>
    </row>
    <row r="229" spans="1:21" outlineLevel="1" x14ac:dyDescent="0.25">
      <c r="A229" s="190" t="s">
        <v>600</v>
      </c>
      <c r="B229" s="191" t="s">
        <v>607</v>
      </c>
      <c r="C229" s="191" t="s">
        <v>323</v>
      </c>
      <c r="D229" s="191" t="s">
        <v>591</v>
      </c>
      <c r="E229" s="192">
        <v>0</v>
      </c>
      <c r="F229" s="192">
        <v>0</v>
      </c>
      <c r="G229" s="192">
        <v>77660.86</v>
      </c>
      <c r="H229" s="192">
        <v>0</v>
      </c>
      <c r="I229" s="192">
        <v>63</v>
      </c>
      <c r="J229" s="192">
        <v>0</v>
      </c>
      <c r="K229" s="193">
        <v>102.72926116383999</v>
      </c>
      <c r="L229" s="193">
        <v>215.60348971780101</v>
      </c>
      <c r="M229" s="193">
        <v>102.779291553134</v>
      </c>
      <c r="N229" s="193">
        <v>1.47</v>
      </c>
      <c r="O229" s="193">
        <v>0</v>
      </c>
      <c r="P229" s="192">
        <v>0</v>
      </c>
      <c r="Q229" s="192">
        <v>77660.86</v>
      </c>
      <c r="R229" s="192">
        <v>77660.86</v>
      </c>
      <c r="S229" s="192">
        <v>0</v>
      </c>
      <c r="T229" s="194">
        <v>77660.86</v>
      </c>
      <c r="U229" s="195" t="s">
        <v>608</v>
      </c>
    </row>
    <row r="230" spans="1:21" outlineLevel="1" x14ac:dyDescent="0.25">
      <c r="A230" s="190" t="s">
        <v>603</v>
      </c>
      <c r="B230" s="191" t="s">
        <v>607</v>
      </c>
      <c r="C230" s="191" t="s">
        <v>323</v>
      </c>
      <c r="D230" s="191" t="s">
        <v>591</v>
      </c>
      <c r="E230" s="192">
        <v>2995979</v>
      </c>
      <c r="F230" s="192">
        <v>0</v>
      </c>
      <c r="G230" s="192">
        <v>0</v>
      </c>
      <c r="H230" s="192">
        <v>0</v>
      </c>
      <c r="I230" s="192">
        <v>283</v>
      </c>
      <c r="J230" s="192">
        <v>0</v>
      </c>
      <c r="K230" s="193">
        <v>102.72926116383999</v>
      </c>
      <c r="L230" s="193">
        <v>215.60348971780101</v>
      </c>
      <c r="M230" s="193">
        <v>102.779291553134</v>
      </c>
      <c r="N230" s="193">
        <v>0.65</v>
      </c>
      <c r="O230" s="193">
        <v>0</v>
      </c>
      <c r="P230" s="192">
        <v>1947386.35</v>
      </c>
      <c r="Q230" s="192">
        <v>1947386.35</v>
      </c>
      <c r="R230" s="192">
        <v>1947386.35</v>
      </c>
      <c r="S230" s="192">
        <v>0</v>
      </c>
      <c r="T230" s="194">
        <v>1947386.35</v>
      </c>
      <c r="U230" s="195" t="s">
        <v>608</v>
      </c>
    </row>
    <row r="231" spans="1:21" outlineLevel="1" x14ac:dyDescent="0.25">
      <c r="A231" s="190" t="s">
        <v>589</v>
      </c>
      <c r="B231" s="191" t="s">
        <v>609</v>
      </c>
      <c r="C231" s="191" t="s">
        <v>323</v>
      </c>
      <c r="D231" s="191" t="s">
        <v>591</v>
      </c>
      <c r="E231" s="192">
        <v>5526278</v>
      </c>
      <c r="F231" s="192">
        <v>4329936</v>
      </c>
      <c r="G231" s="192">
        <v>0</v>
      </c>
      <c r="H231" s="192">
        <v>0</v>
      </c>
      <c r="I231" s="192">
        <v>1025</v>
      </c>
      <c r="J231" s="192">
        <v>812</v>
      </c>
      <c r="K231" s="193">
        <v>127.62955387793301</v>
      </c>
      <c r="L231" s="193">
        <v>215.60348971780101</v>
      </c>
      <c r="M231" s="193">
        <v>126.231527093596</v>
      </c>
      <c r="N231" s="193">
        <v>0.84</v>
      </c>
      <c r="O231" s="193">
        <v>0</v>
      </c>
      <c r="P231" s="192">
        <v>4642073.5199999996</v>
      </c>
      <c r="Q231" s="192">
        <v>4642073.5199999996</v>
      </c>
      <c r="R231" s="192">
        <v>4642073.5199999996</v>
      </c>
      <c r="S231" s="192">
        <v>0</v>
      </c>
      <c r="T231" s="194">
        <v>4642073.5199999996</v>
      </c>
      <c r="U231" s="195" t="s">
        <v>610</v>
      </c>
    </row>
    <row r="232" spans="1:21" outlineLevel="1" x14ac:dyDescent="0.25">
      <c r="A232" s="190" t="s">
        <v>593</v>
      </c>
      <c r="B232" s="191" t="s">
        <v>609</v>
      </c>
      <c r="C232" s="191" t="s">
        <v>323</v>
      </c>
      <c r="D232" s="191" t="s">
        <v>591</v>
      </c>
      <c r="E232" s="192">
        <v>20463</v>
      </c>
      <c r="F232" s="192">
        <v>14877</v>
      </c>
      <c r="G232" s="192">
        <v>0</v>
      </c>
      <c r="H232" s="192">
        <v>0</v>
      </c>
      <c r="I232" s="192">
        <v>768</v>
      </c>
      <c r="J232" s="192">
        <v>598</v>
      </c>
      <c r="K232" s="193">
        <v>137.547892720307</v>
      </c>
      <c r="L232" s="193">
        <v>215.60348971780101</v>
      </c>
      <c r="M232" s="193">
        <v>128.42809364548501</v>
      </c>
      <c r="N232" s="193">
        <v>1.26</v>
      </c>
      <c r="O232" s="193">
        <v>0</v>
      </c>
      <c r="P232" s="192">
        <v>25783.38</v>
      </c>
      <c r="Q232" s="192">
        <v>25783.38</v>
      </c>
      <c r="R232" s="192">
        <v>25783.38</v>
      </c>
      <c r="S232" s="192">
        <v>0</v>
      </c>
      <c r="T232" s="194">
        <v>25783.38</v>
      </c>
      <c r="U232" s="195" t="s">
        <v>610</v>
      </c>
    </row>
    <row r="233" spans="1:21" outlineLevel="1" x14ac:dyDescent="0.25">
      <c r="A233" s="190" t="s">
        <v>589</v>
      </c>
      <c r="B233" s="191" t="s">
        <v>611</v>
      </c>
      <c r="C233" s="191" t="s">
        <v>323</v>
      </c>
      <c r="D233" s="191" t="s">
        <v>591</v>
      </c>
      <c r="E233" s="192">
        <v>513428</v>
      </c>
      <c r="F233" s="192">
        <v>361738</v>
      </c>
      <c r="G233" s="192">
        <v>0</v>
      </c>
      <c r="H233" s="192">
        <v>0</v>
      </c>
      <c r="I233" s="192">
        <v>90</v>
      </c>
      <c r="J233" s="192">
        <v>67</v>
      </c>
      <c r="K233" s="193">
        <v>141.93366469654799</v>
      </c>
      <c r="L233" s="193">
        <v>215.60348971780101</v>
      </c>
      <c r="M233" s="193">
        <v>134.328358208955</v>
      </c>
      <c r="N233" s="193">
        <v>0.84</v>
      </c>
      <c r="O233" s="193">
        <v>0</v>
      </c>
      <c r="P233" s="192">
        <v>431279.52</v>
      </c>
      <c r="Q233" s="192">
        <v>431279.52</v>
      </c>
      <c r="R233" s="192">
        <v>431279.52</v>
      </c>
      <c r="S233" s="192">
        <v>0</v>
      </c>
      <c r="T233" s="194">
        <v>431279.52</v>
      </c>
      <c r="U233" s="195" t="s">
        <v>612</v>
      </c>
    </row>
    <row r="234" spans="1:21" outlineLevel="1" x14ac:dyDescent="0.25">
      <c r="A234" s="190" t="s">
        <v>593</v>
      </c>
      <c r="B234" s="191" t="s">
        <v>611</v>
      </c>
      <c r="C234" s="191" t="s">
        <v>323</v>
      </c>
      <c r="D234" s="191" t="s">
        <v>591</v>
      </c>
      <c r="E234" s="192">
        <v>1284</v>
      </c>
      <c r="F234" s="192">
        <v>768</v>
      </c>
      <c r="G234" s="192">
        <v>0</v>
      </c>
      <c r="H234" s="192">
        <v>0</v>
      </c>
      <c r="I234" s="192">
        <v>35</v>
      </c>
      <c r="J234" s="192">
        <v>22</v>
      </c>
      <c r="K234" s="193">
        <v>167.1875</v>
      </c>
      <c r="L234" s="193">
        <v>215.60348971780101</v>
      </c>
      <c r="M234" s="193">
        <v>159.09090909090901</v>
      </c>
      <c r="N234" s="193">
        <v>1.26</v>
      </c>
      <c r="O234" s="193">
        <v>0</v>
      </c>
      <c r="P234" s="192">
        <v>1617.84</v>
      </c>
      <c r="Q234" s="192">
        <v>1617.84</v>
      </c>
      <c r="R234" s="192">
        <v>1617.84</v>
      </c>
      <c r="S234" s="192">
        <v>0</v>
      </c>
      <c r="T234" s="194">
        <v>1617.84</v>
      </c>
      <c r="U234" s="195" t="s">
        <v>612</v>
      </c>
    </row>
    <row r="235" spans="1:21" outlineLevel="1" x14ac:dyDescent="0.25">
      <c r="A235" s="190" t="s">
        <v>613</v>
      </c>
      <c r="B235" s="191" t="s">
        <v>614</v>
      </c>
      <c r="C235" s="191" t="s">
        <v>323</v>
      </c>
      <c r="D235" s="191" t="s">
        <v>591</v>
      </c>
      <c r="E235" s="192">
        <v>5790304</v>
      </c>
      <c r="F235" s="192">
        <v>7086870</v>
      </c>
      <c r="G235" s="192">
        <v>1251720</v>
      </c>
      <c r="H235" s="192">
        <v>1389777</v>
      </c>
      <c r="I235" s="192">
        <v>252</v>
      </c>
      <c r="J235" s="192">
        <v>292</v>
      </c>
      <c r="K235" s="193">
        <v>81.704673572395095</v>
      </c>
      <c r="L235" s="193">
        <v>90.066248038354402</v>
      </c>
      <c r="M235" s="193">
        <v>86.301369863013704</v>
      </c>
      <c r="N235" s="193">
        <v>0.9</v>
      </c>
      <c r="O235" s="193">
        <v>0</v>
      </c>
      <c r="P235" s="192">
        <v>5211273.5999999996</v>
      </c>
      <c r="Q235" s="192">
        <v>6462993.5999999996</v>
      </c>
      <c r="R235" s="192">
        <v>6462993.5999999996</v>
      </c>
      <c r="S235" s="192">
        <v>0</v>
      </c>
      <c r="T235" s="194">
        <v>6462993.5999999996</v>
      </c>
      <c r="U235" s="195" t="s">
        <v>615</v>
      </c>
    </row>
    <row r="236" spans="1:21" outlineLevel="1" x14ac:dyDescent="0.25">
      <c r="A236" s="190" t="s">
        <v>597</v>
      </c>
      <c r="B236" s="191" t="s">
        <v>616</v>
      </c>
      <c r="C236" s="191" t="s">
        <v>323</v>
      </c>
      <c r="D236" s="191" t="s">
        <v>591</v>
      </c>
      <c r="E236" s="192">
        <v>2781329</v>
      </c>
      <c r="F236" s="192">
        <v>2173291</v>
      </c>
      <c r="G236" s="192">
        <v>0</v>
      </c>
      <c r="H236" s="192">
        <v>0</v>
      </c>
      <c r="I236" s="192">
        <v>4493</v>
      </c>
      <c r="J236" s="192">
        <v>4138</v>
      </c>
      <c r="K236" s="193">
        <v>127.977753554402</v>
      </c>
      <c r="L236" s="193">
        <v>90.066248038354402</v>
      </c>
      <c r="M236" s="193">
        <v>108.579023682939</v>
      </c>
      <c r="N236" s="193">
        <v>0.97</v>
      </c>
      <c r="O236" s="193">
        <v>0</v>
      </c>
      <c r="P236" s="192">
        <v>2697889.13</v>
      </c>
      <c r="Q236" s="192">
        <v>2697889.13</v>
      </c>
      <c r="R236" s="192">
        <v>2697889.13</v>
      </c>
      <c r="S236" s="192">
        <v>0</v>
      </c>
      <c r="T236" s="194">
        <v>2697889.13</v>
      </c>
      <c r="U236" s="195" t="s">
        <v>617</v>
      </c>
    </row>
    <row r="237" spans="1:21" outlineLevel="1" x14ac:dyDescent="0.25">
      <c r="A237" s="190" t="s">
        <v>593</v>
      </c>
      <c r="B237" s="191" t="s">
        <v>616</v>
      </c>
      <c r="C237" s="191" t="s">
        <v>323</v>
      </c>
      <c r="D237" s="191" t="s">
        <v>591</v>
      </c>
      <c r="E237" s="192">
        <v>59957</v>
      </c>
      <c r="F237" s="192">
        <v>50882</v>
      </c>
      <c r="G237" s="192">
        <v>0</v>
      </c>
      <c r="H237" s="192">
        <v>0</v>
      </c>
      <c r="I237" s="192">
        <v>2095</v>
      </c>
      <c r="J237" s="192">
        <v>1842</v>
      </c>
      <c r="K237" s="193">
        <v>117.835383829252</v>
      </c>
      <c r="L237" s="193">
        <v>90.066248038354402</v>
      </c>
      <c r="M237" s="193">
        <v>113.73507057546099</v>
      </c>
      <c r="N237" s="193">
        <v>1.26</v>
      </c>
      <c r="O237" s="193">
        <v>0</v>
      </c>
      <c r="P237" s="192">
        <v>75545.820000000007</v>
      </c>
      <c r="Q237" s="192">
        <v>75545.820000000007</v>
      </c>
      <c r="R237" s="192">
        <v>75545.820000000007</v>
      </c>
      <c r="S237" s="192">
        <v>0</v>
      </c>
      <c r="T237" s="194">
        <v>75545.820000000007</v>
      </c>
      <c r="U237" s="195" t="s">
        <v>617</v>
      </c>
    </row>
    <row r="238" spans="1:21" outlineLevel="1" x14ac:dyDescent="0.25">
      <c r="A238" s="190" t="s">
        <v>618</v>
      </c>
      <c r="B238" s="191" t="s">
        <v>616</v>
      </c>
      <c r="C238" s="191" t="s">
        <v>323</v>
      </c>
      <c r="D238" s="191" t="s">
        <v>591</v>
      </c>
      <c r="E238" s="192">
        <v>2559</v>
      </c>
      <c r="F238" s="192">
        <v>0</v>
      </c>
      <c r="G238" s="192">
        <v>0</v>
      </c>
      <c r="H238" s="192">
        <v>0</v>
      </c>
      <c r="I238" s="192">
        <v>18</v>
      </c>
      <c r="J238" s="192">
        <v>0</v>
      </c>
      <c r="K238" s="193">
        <v>117.835383829252</v>
      </c>
      <c r="L238" s="193">
        <v>90.066248038354402</v>
      </c>
      <c r="M238" s="193">
        <v>113.73507057546099</v>
      </c>
      <c r="N238" s="193">
        <v>1</v>
      </c>
      <c r="O238" s="193">
        <v>0</v>
      </c>
      <c r="P238" s="192">
        <v>2559</v>
      </c>
      <c r="Q238" s="192">
        <v>2559</v>
      </c>
      <c r="R238" s="192">
        <v>2559</v>
      </c>
      <c r="S238" s="192">
        <v>0</v>
      </c>
      <c r="T238" s="194">
        <v>2559</v>
      </c>
      <c r="U238" s="195" t="s">
        <v>617</v>
      </c>
    </row>
    <row r="239" spans="1:21" outlineLevel="1" x14ac:dyDescent="0.25">
      <c r="A239" s="190" t="s">
        <v>619</v>
      </c>
      <c r="B239" s="191" t="s">
        <v>566</v>
      </c>
      <c r="C239" s="191" t="s">
        <v>323</v>
      </c>
      <c r="D239" s="191" t="s">
        <v>591</v>
      </c>
      <c r="E239" s="192">
        <v>43981</v>
      </c>
      <c r="F239" s="192">
        <v>22384</v>
      </c>
      <c r="G239" s="192">
        <v>0</v>
      </c>
      <c r="H239" s="192">
        <v>0</v>
      </c>
      <c r="I239" s="192">
        <v>74</v>
      </c>
      <c r="J239" s="192">
        <v>71</v>
      </c>
      <c r="K239" s="193">
        <v>196.48409578270201</v>
      </c>
      <c r="L239" s="193">
        <v>90.066248038354402</v>
      </c>
      <c r="M239" s="193">
        <v>104.22535211267601</v>
      </c>
      <c r="N239" s="193">
        <v>1.1100000000000001</v>
      </c>
      <c r="O239" s="193">
        <v>0</v>
      </c>
      <c r="P239" s="192">
        <v>48818.91</v>
      </c>
      <c r="Q239" s="192">
        <v>48818.91</v>
      </c>
      <c r="R239" s="192">
        <v>48818.91</v>
      </c>
      <c r="S239" s="192">
        <v>0</v>
      </c>
      <c r="T239" s="194">
        <v>48818.91</v>
      </c>
      <c r="U239" s="195" t="s">
        <v>567</v>
      </c>
    </row>
    <row r="240" spans="1:21" x14ac:dyDescent="0.25">
      <c r="A240" s="196" t="s">
        <v>620</v>
      </c>
      <c r="B240" s="197"/>
      <c r="C240" s="197"/>
      <c r="D240" s="197"/>
      <c r="E240" s="198">
        <v>53495505</v>
      </c>
      <c r="F240" s="198">
        <v>44148723</v>
      </c>
      <c r="G240" s="198">
        <v>2053835.04</v>
      </c>
      <c r="H240" s="198">
        <v>1725789.27</v>
      </c>
      <c r="I240" s="197"/>
      <c r="J240" s="197"/>
      <c r="K240" s="199"/>
      <c r="L240" s="199"/>
      <c r="M240" s="199"/>
      <c r="N240" s="199"/>
      <c r="O240" s="199"/>
      <c r="P240" s="198">
        <v>46364053.439999998</v>
      </c>
      <c r="Q240" s="198">
        <v>48417888.479999997</v>
      </c>
      <c r="R240" s="198">
        <v>48417888.479999997</v>
      </c>
      <c r="S240" s="198">
        <v>0</v>
      </c>
      <c r="T240" s="198">
        <v>48417888.479999997</v>
      </c>
      <c r="U240" s="192"/>
    </row>
    <row r="241" spans="1:21" outlineLevel="1" x14ac:dyDescent="0.25">
      <c r="A241" s="190" t="s">
        <v>621</v>
      </c>
      <c r="B241" s="191" t="s">
        <v>622</v>
      </c>
      <c r="C241" s="191" t="s">
        <v>323</v>
      </c>
      <c r="D241" s="191" t="s">
        <v>623</v>
      </c>
      <c r="E241" s="192">
        <v>87600</v>
      </c>
      <c r="F241" s="192">
        <v>61231</v>
      </c>
      <c r="G241" s="192">
        <v>0</v>
      </c>
      <c r="H241" s="192">
        <v>0</v>
      </c>
      <c r="I241" s="192">
        <v>90</v>
      </c>
      <c r="J241" s="192">
        <v>56</v>
      </c>
      <c r="K241" s="193">
        <v>143.06478744426801</v>
      </c>
      <c r="L241" s="193">
        <v>90.066248038354402</v>
      </c>
      <c r="M241" s="193">
        <v>160.71428571428601</v>
      </c>
      <c r="N241" s="193">
        <v>1.05</v>
      </c>
      <c r="O241" s="193">
        <v>0</v>
      </c>
      <c r="P241" s="192">
        <v>91980</v>
      </c>
      <c r="Q241" s="192">
        <v>91980</v>
      </c>
      <c r="R241" s="192">
        <v>91980</v>
      </c>
      <c r="S241" s="192">
        <v>0</v>
      </c>
      <c r="T241" s="194">
        <v>91980</v>
      </c>
      <c r="U241" s="195" t="s">
        <v>624</v>
      </c>
    </row>
    <row r="242" spans="1:21" x14ac:dyDescent="0.25">
      <c r="A242" s="196" t="s">
        <v>625</v>
      </c>
      <c r="B242" s="197"/>
      <c r="C242" s="197"/>
      <c r="D242" s="197"/>
      <c r="E242" s="198">
        <v>87600</v>
      </c>
      <c r="F242" s="198">
        <v>61231</v>
      </c>
      <c r="G242" s="198">
        <v>0</v>
      </c>
      <c r="H242" s="198">
        <v>0</v>
      </c>
      <c r="I242" s="197"/>
      <c r="J242" s="197"/>
      <c r="K242" s="199"/>
      <c r="L242" s="199"/>
      <c r="M242" s="199"/>
      <c r="N242" s="199"/>
      <c r="O242" s="199"/>
      <c r="P242" s="198">
        <v>91980</v>
      </c>
      <c r="Q242" s="198">
        <v>91980</v>
      </c>
      <c r="R242" s="198">
        <v>91980</v>
      </c>
      <c r="S242" s="198">
        <v>0</v>
      </c>
      <c r="T242" s="198">
        <v>91980</v>
      </c>
      <c r="U242" s="192"/>
    </row>
    <row r="243" spans="1:21" outlineLevel="1" x14ac:dyDescent="0.25">
      <c r="A243" s="190" t="s">
        <v>626</v>
      </c>
      <c r="B243" s="191" t="s">
        <v>627</v>
      </c>
      <c r="C243" s="191" t="s">
        <v>323</v>
      </c>
      <c r="D243" s="191" t="s">
        <v>628</v>
      </c>
      <c r="E243" s="192">
        <v>1768663</v>
      </c>
      <c r="F243" s="192">
        <v>2027214</v>
      </c>
      <c r="G243" s="192">
        <v>0</v>
      </c>
      <c r="H243" s="192">
        <v>0</v>
      </c>
      <c r="I243" s="192">
        <v>326</v>
      </c>
      <c r="J243" s="192">
        <v>291</v>
      </c>
      <c r="K243" s="193">
        <v>87.245993762868594</v>
      </c>
      <c r="L243" s="193">
        <v>90.066248038354402</v>
      </c>
      <c r="M243" s="193">
        <v>112.02749140893501</v>
      </c>
      <c r="N243" s="193">
        <v>0.88</v>
      </c>
      <c r="O243" s="193">
        <v>0</v>
      </c>
      <c r="P243" s="192">
        <v>1556423.44</v>
      </c>
      <c r="Q243" s="192">
        <v>1556423.44</v>
      </c>
      <c r="R243" s="192">
        <v>1556423.44</v>
      </c>
      <c r="S243" s="192">
        <v>0</v>
      </c>
      <c r="T243" s="194">
        <v>1556423.44</v>
      </c>
      <c r="U243" s="195" t="s">
        <v>629</v>
      </c>
    </row>
    <row r="244" spans="1:21" outlineLevel="1" x14ac:dyDescent="0.25">
      <c r="A244" s="190" t="s">
        <v>626</v>
      </c>
      <c r="B244" s="191" t="s">
        <v>630</v>
      </c>
      <c r="C244" s="191" t="s">
        <v>323</v>
      </c>
      <c r="D244" s="191" t="s">
        <v>628</v>
      </c>
      <c r="E244" s="192">
        <v>35760</v>
      </c>
      <c r="F244" s="192">
        <v>0</v>
      </c>
      <c r="G244" s="192">
        <v>0</v>
      </c>
      <c r="H244" s="192">
        <v>0</v>
      </c>
      <c r="I244" s="192">
        <v>14</v>
      </c>
      <c r="J244" s="192">
        <v>0</v>
      </c>
      <c r="K244" s="193">
        <v>87.245993762868594</v>
      </c>
      <c r="L244" s="193">
        <v>90.066248038354402</v>
      </c>
      <c r="M244" s="193">
        <v>112.02749140893501</v>
      </c>
      <c r="N244" s="193">
        <v>0.88</v>
      </c>
      <c r="O244" s="193">
        <v>0</v>
      </c>
      <c r="P244" s="192">
        <v>31468.799999999999</v>
      </c>
      <c r="Q244" s="192">
        <v>31468.799999999999</v>
      </c>
      <c r="R244" s="192">
        <v>31468.799999999999</v>
      </c>
      <c r="S244" s="192">
        <v>0</v>
      </c>
      <c r="T244" s="194">
        <v>31468.799999999999</v>
      </c>
      <c r="U244" s="195" t="s">
        <v>631</v>
      </c>
    </row>
    <row r="245" spans="1:21" x14ac:dyDescent="0.25">
      <c r="A245" s="196" t="s">
        <v>632</v>
      </c>
      <c r="B245" s="197"/>
      <c r="C245" s="197"/>
      <c r="D245" s="197"/>
      <c r="E245" s="198">
        <v>1804423</v>
      </c>
      <c r="F245" s="198">
        <v>2027214</v>
      </c>
      <c r="G245" s="198">
        <v>0</v>
      </c>
      <c r="H245" s="198">
        <v>0</v>
      </c>
      <c r="I245" s="197"/>
      <c r="J245" s="197"/>
      <c r="K245" s="199"/>
      <c r="L245" s="199"/>
      <c r="M245" s="199"/>
      <c r="N245" s="199"/>
      <c r="O245" s="199"/>
      <c r="P245" s="198">
        <v>1587892.24</v>
      </c>
      <c r="Q245" s="198">
        <v>1587892.24</v>
      </c>
      <c r="R245" s="198">
        <v>1587892.24</v>
      </c>
      <c r="S245" s="198">
        <v>0</v>
      </c>
      <c r="T245" s="198">
        <v>1587892.24</v>
      </c>
      <c r="U245" s="192"/>
    </row>
    <row r="246" spans="1:21" outlineLevel="1" x14ac:dyDescent="0.25">
      <c r="A246" s="190" t="s">
        <v>633</v>
      </c>
      <c r="B246" s="191" t="s">
        <v>634</v>
      </c>
      <c r="C246" s="191" t="s">
        <v>323</v>
      </c>
      <c r="D246" s="191" t="s">
        <v>635</v>
      </c>
      <c r="E246" s="192">
        <v>3257397</v>
      </c>
      <c r="F246" s="192">
        <v>2896177</v>
      </c>
      <c r="G246" s="192">
        <v>528793.06000000006</v>
      </c>
      <c r="H246" s="192">
        <v>302429.90999999997</v>
      </c>
      <c r="I246" s="192">
        <v>16</v>
      </c>
      <c r="J246" s="192">
        <v>18</v>
      </c>
      <c r="K246" s="193">
        <v>112.47230400628101</v>
      </c>
      <c r="L246" s="193">
        <v>174.848135887089</v>
      </c>
      <c r="M246" s="193">
        <v>88.8888888888889</v>
      </c>
      <c r="N246" s="193">
        <v>1.17</v>
      </c>
      <c r="O246" s="193">
        <v>0</v>
      </c>
      <c r="P246" s="192">
        <v>3811154.49</v>
      </c>
      <c r="Q246" s="192">
        <v>4339947.55</v>
      </c>
      <c r="R246" s="192">
        <v>4339947.55</v>
      </c>
      <c r="S246" s="192">
        <v>0</v>
      </c>
      <c r="T246" s="194">
        <v>4339947.55</v>
      </c>
      <c r="U246" s="195" t="s">
        <v>636</v>
      </c>
    </row>
    <row r="247" spans="1:21" outlineLevel="1" x14ac:dyDescent="0.25">
      <c r="A247" s="190" t="s">
        <v>637</v>
      </c>
      <c r="B247" s="191" t="s">
        <v>634</v>
      </c>
      <c r="C247" s="191" t="s">
        <v>323</v>
      </c>
      <c r="D247" s="191" t="s">
        <v>635</v>
      </c>
      <c r="E247" s="192">
        <v>3603285</v>
      </c>
      <c r="F247" s="192">
        <v>5084498</v>
      </c>
      <c r="G247" s="192">
        <v>0</v>
      </c>
      <c r="H247" s="192">
        <v>0</v>
      </c>
      <c r="I247" s="192">
        <v>7</v>
      </c>
      <c r="J247" s="192">
        <v>12</v>
      </c>
      <c r="K247" s="193">
        <v>70.8680581642475</v>
      </c>
      <c r="L247" s="193">
        <v>174.848135887089</v>
      </c>
      <c r="M247" s="193">
        <v>58.3333333333333</v>
      </c>
      <c r="N247" s="193">
        <v>0.92</v>
      </c>
      <c r="O247" s="193">
        <v>0</v>
      </c>
      <c r="P247" s="192">
        <v>3315022.2</v>
      </c>
      <c r="Q247" s="192">
        <v>3315022.2</v>
      </c>
      <c r="R247" s="192">
        <v>3315022.2</v>
      </c>
      <c r="S247" s="192">
        <v>0</v>
      </c>
      <c r="T247" s="194">
        <v>3315022.2</v>
      </c>
      <c r="U247" s="195" t="s">
        <v>636</v>
      </c>
    </row>
    <row r="248" spans="1:21" x14ac:dyDescent="0.25">
      <c r="A248" s="196" t="s">
        <v>638</v>
      </c>
      <c r="B248" s="197"/>
      <c r="C248" s="197"/>
      <c r="D248" s="197"/>
      <c r="E248" s="198">
        <v>6860682</v>
      </c>
      <c r="F248" s="198">
        <v>7980675</v>
      </c>
      <c r="G248" s="198">
        <v>528793.06000000006</v>
      </c>
      <c r="H248" s="198">
        <v>302429.90999999997</v>
      </c>
      <c r="I248" s="197"/>
      <c r="J248" s="197"/>
      <c r="K248" s="199"/>
      <c r="L248" s="199"/>
      <c r="M248" s="199"/>
      <c r="N248" s="199"/>
      <c r="O248" s="199"/>
      <c r="P248" s="198">
        <v>7126176.6900000004</v>
      </c>
      <c r="Q248" s="198">
        <v>7654969.75</v>
      </c>
      <c r="R248" s="198">
        <v>7654969.75</v>
      </c>
      <c r="S248" s="198">
        <v>0</v>
      </c>
      <c r="T248" s="198">
        <v>7654969.75</v>
      </c>
      <c r="U248" s="192"/>
    </row>
    <row r="249" spans="1:21" x14ac:dyDescent="0.25">
      <c r="A249" s="200" t="s">
        <v>310</v>
      </c>
      <c r="B249" s="201"/>
      <c r="C249" s="201"/>
      <c r="D249" s="201"/>
      <c r="E249" s="202">
        <v>107659134</v>
      </c>
      <c r="F249" s="202">
        <v>96731134</v>
      </c>
      <c r="G249" s="202">
        <v>12277819.550000001</v>
      </c>
      <c r="H249" s="202">
        <v>10785322.1</v>
      </c>
      <c r="I249" s="201"/>
      <c r="J249" s="201"/>
      <c r="K249" s="203"/>
      <c r="L249" s="203"/>
      <c r="M249" s="203"/>
      <c r="N249" s="203"/>
      <c r="O249" s="203"/>
      <c r="P249" s="202">
        <v>103081806.65000001</v>
      </c>
      <c r="Q249" s="202">
        <v>115359626.2</v>
      </c>
      <c r="R249" s="202">
        <v>115359626.2</v>
      </c>
      <c r="S249" s="202">
        <v>0</v>
      </c>
      <c r="T249" s="202">
        <v>115359626.2</v>
      </c>
      <c r="U249" s="192"/>
    </row>
    <row r="250" spans="1:21" x14ac:dyDescent="0.25">
      <c r="A250" s="204"/>
    </row>
    <row r="251" spans="1:21" x14ac:dyDescent="0.25">
      <c r="A251" s="183" t="s">
        <v>640</v>
      </c>
      <c r="B251" s="184" t="s">
        <v>332</v>
      </c>
      <c r="C251" s="184" t="s">
        <v>422</v>
      </c>
      <c r="D251" s="184" t="s">
        <v>423</v>
      </c>
      <c r="E251" s="184" t="s">
        <v>424</v>
      </c>
      <c r="F251" s="184" t="s">
        <v>425</v>
      </c>
      <c r="G251" s="184" t="s">
        <v>426</v>
      </c>
      <c r="H251" s="184" t="s">
        <v>427</v>
      </c>
      <c r="I251" s="184" t="s">
        <v>428</v>
      </c>
      <c r="J251" s="184" t="s">
        <v>429</v>
      </c>
      <c r="K251" s="185" t="s">
        <v>430</v>
      </c>
      <c r="L251" s="185" t="s">
        <v>431</v>
      </c>
      <c r="M251" s="185" t="s">
        <v>432</v>
      </c>
      <c r="N251" s="186" t="s">
        <v>433</v>
      </c>
      <c r="O251" s="186" t="s">
        <v>434</v>
      </c>
      <c r="P251" s="187" t="s">
        <v>435</v>
      </c>
      <c r="Q251" s="187" t="s">
        <v>436</v>
      </c>
      <c r="R251" s="188" t="s">
        <v>437</v>
      </c>
      <c r="S251" s="188" t="s">
        <v>423</v>
      </c>
      <c r="T251" s="189" t="s">
        <v>358</v>
      </c>
      <c r="U251" s="184" t="s">
        <v>438</v>
      </c>
    </row>
    <row r="252" spans="1:21" outlineLevel="1" x14ac:dyDescent="0.25">
      <c r="A252" s="190" t="s">
        <v>439</v>
      </c>
      <c r="B252" s="191" t="s">
        <v>440</v>
      </c>
      <c r="C252" s="191" t="s">
        <v>323</v>
      </c>
      <c r="D252" s="191" t="s">
        <v>441</v>
      </c>
      <c r="E252" s="192">
        <v>4658.19640901397</v>
      </c>
      <c r="F252" s="192">
        <v>0</v>
      </c>
      <c r="G252" s="192">
        <v>0</v>
      </c>
      <c r="H252" s="192">
        <v>0</v>
      </c>
      <c r="I252" s="192">
        <v>28.8030025020851</v>
      </c>
      <c r="J252" s="192">
        <v>0</v>
      </c>
      <c r="K252" s="193">
        <v>70.8680581642475</v>
      </c>
      <c r="L252" s="193">
        <v>174.848135887089</v>
      </c>
      <c r="M252" s="193">
        <v>58.3333333333333</v>
      </c>
      <c r="N252" s="193">
        <v>1.28</v>
      </c>
      <c r="O252" s="193">
        <v>0</v>
      </c>
      <c r="P252" s="192">
        <v>5962.4914035378797</v>
      </c>
      <c r="Q252" s="192">
        <v>5962.4914035378797</v>
      </c>
      <c r="R252" s="192">
        <v>5962.4914035378797</v>
      </c>
      <c r="S252" s="192">
        <v>0</v>
      </c>
      <c r="T252" s="194">
        <v>5962.4914035378797</v>
      </c>
      <c r="U252" s="195" t="s">
        <v>442</v>
      </c>
    </row>
    <row r="253" spans="1:21" outlineLevel="1" x14ac:dyDescent="0.25">
      <c r="A253" s="190" t="s">
        <v>439</v>
      </c>
      <c r="B253" s="191" t="s">
        <v>443</v>
      </c>
      <c r="C253" s="191" t="s">
        <v>323</v>
      </c>
      <c r="D253" s="191" t="s">
        <v>441</v>
      </c>
      <c r="E253" s="192">
        <v>13547.533370400701</v>
      </c>
      <c r="F253" s="192">
        <v>0</v>
      </c>
      <c r="G253" s="192">
        <v>0</v>
      </c>
      <c r="H253" s="192">
        <v>0</v>
      </c>
      <c r="I253" s="192">
        <v>69.321133870498002</v>
      </c>
      <c r="J253" s="192">
        <v>0</v>
      </c>
      <c r="K253" s="193">
        <v>70.8680581642475</v>
      </c>
      <c r="L253" s="193">
        <v>174.848135887089</v>
      </c>
      <c r="M253" s="193">
        <v>58.3333333333333</v>
      </c>
      <c r="N253" s="193">
        <v>1.28</v>
      </c>
      <c r="O253" s="193">
        <v>0</v>
      </c>
      <c r="P253" s="192">
        <v>17340.8427141129</v>
      </c>
      <c r="Q253" s="192">
        <v>17340.8427141129</v>
      </c>
      <c r="R253" s="192">
        <v>17340.8427141129</v>
      </c>
      <c r="S253" s="192">
        <v>0</v>
      </c>
      <c r="T253" s="194">
        <v>17340.8427141129</v>
      </c>
      <c r="U253" s="195" t="s">
        <v>444</v>
      </c>
    </row>
    <row r="254" spans="1:21" outlineLevel="1" x14ac:dyDescent="0.25">
      <c r="A254" s="190" t="s">
        <v>445</v>
      </c>
      <c r="B254" s="191" t="s">
        <v>446</v>
      </c>
      <c r="C254" s="191" t="s">
        <v>323</v>
      </c>
      <c r="D254" s="191" t="s">
        <v>441</v>
      </c>
      <c r="E254" s="192">
        <v>0</v>
      </c>
      <c r="F254" s="192">
        <v>0</v>
      </c>
      <c r="G254" s="192">
        <v>156506.908566978</v>
      </c>
      <c r="H254" s="192">
        <v>0</v>
      </c>
      <c r="I254" s="192">
        <v>4.2361826697892297</v>
      </c>
      <c r="J254" s="192">
        <v>0</v>
      </c>
      <c r="K254" s="193">
        <v>70.8680581642475</v>
      </c>
      <c r="L254" s="193">
        <v>174.848135887089</v>
      </c>
      <c r="M254" s="193">
        <v>58.3333333333333</v>
      </c>
      <c r="N254" s="193">
        <v>1</v>
      </c>
      <c r="O254" s="193">
        <v>0</v>
      </c>
      <c r="P254" s="192">
        <v>0</v>
      </c>
      <c r="Q254" s="192">
        <v>156506.908566978</v>
      </c>
      <c r="R254" s="192">
        <v>156506.908566978</v>
      </c>
      <c r="S254" s="192">
        <v>0</v>
      </c>
      <c r="T254" s="194">
        <v>156506.908566978</v>
      </c>
      <c r="U254" s="195" t="s">
        <v>447</v>
      </c>
    </row>
    <row r="255" spans="1:21" outlineLevel="1" x14ac:dyDescent="0.25">
      <c r="A255" s="190" t="s">
        <v>439</v>
      </c>
      <c r="B255" s="191" t="s">
        <v>110</v>
      </c>
      <c r="C255" s="191" t="s">
        <v>323</v>
      </c>
      <c r="D255" s="191" t="s">
        <v>441</v>
      </c>
      <c r="E255" s="192">
        <v>806.30736926470797</v>
      </c>
      <c r="F255" s="192">
        <v>0</v>
      </c>
      <c r="G255" s="192">
        <v>0</v>
      </c>
      <c r="H255" s="192">
        <v>0</v>
      </c>
      <c r="I255" s="192">
        <v>4.0316742081447998</v>
      </c>
      <c r="J255" s="192">
        <v>0</v>
      </c>
      <c r="K255" s="193">
        <v>70.8680581642475</v>
      </c>
      <c r="L255" s="193">
        <v>174.848135887089</v>
      </c>
      <c r="M255" s="193">
        <v>58.3333333333333</v>
      </c>
      <c r="N255" s="193">
        <v>1.28</v>
      </c>
      <c r="O255" s="193">
        <v>0</v>
      </c>
      <c r="P255" s="192">
        <v>1032.0734326588299</v>
      </c>
      <c r="Q255" s="192">
        <v>1032.0734326588299</v>
      </c>
      <c r="R255" s="192">
        <v>1032.0734326588299</v>
      </c>
      <c r="S255" s="192">
        <v>0</v>
      </c>
      <c r="T255" s="194">
        <v>1032.0734326588299</v>
      </c>
      <c r="U255" s="195" t="s">
        <v>450</v>
      </c>
    </row>
    <row r="256" spans="1:21" outlineLevel="1" x14ac:dyDescent="0.25">
      <c r="A256" s="190" t="s">
        <v>439</v>
      </c>
      <c r="B256" s="191" t="s">
        <v>451</v>
      </c>
      <c r="C256" s="191" t="s">
        <v>323</v>
      </c>
      <c r="D256" s="191" t="s">
        <v>441</v>
      </c>
      <c r="E256" s="192">
        <v>249.008457278945</v>
      </c>
      <c r="F256" s="192">
        <v>0</v>
      </c>
      <c r="G256" s="192">
        <v>0</v>
      </c>
      <c r="H256" s="192">
        <v>0</v>
      </c>
      <c r="I256" s="192">
        <v>1.49539652646997</v>
      </c>
      <c r="J256" s="192">
        <v>0</v>
      </c>
      <c r="K256" s="193">
        <v>70.8680581642475</v>
      </c>
      <c r="L256" s="193">
        <v>174.848135887089</v>
      </c>
      <c r="M256" s="193">
        <v>58.3333333333333</v>
      </c>
      <c r="N256" s="193">
        <v>1.28</v>
      </c>
      <c r="O256" s="193">
        <v>0</v>
      </c>
      <c r="P256" s="192">
        <v>318.73082531705001</v>
      </c>
      <c r="Q256" s="192">
        <v>318.73082531705001</v>
      </c>
      <c r="R256" s="192">
        <v>318.73082531705001</v>
      </c>
      <c r="S256" s="192">
        <v>0</v>
      </c>
      <c r="T256" s="194">
        <v>318.73082531705001</v>
      </c>
      <c r="U256" s="195" t="s">
        <v>452</v>
      </c>
    </row>
    <row r="257" spans="1:21" outlineLevel="1" x14ac:dyDescent="0.25">
      <c r="A257" s="190" t="s">
        <v>439</v>
      </c>
      <c r="B257" s="191" t="s">
        <v>453</v>
      </c>
      <c r="C257" s="191" t="s">
        <v>323</v>
      </c>
      <c r="D257" s="191" t="s">
        <v>441</v>
      </c>
      <c r="E257" s="192">
        <v>22338.857142857101</v>
      </c>
      <c r="F257" s="192">
        <v>0</v>
      </c>
      <c r="G257" s="192">
        <v>0</v>
      </c>
      <c r="H257" s="192">
        <v>0</v>
      </c>
      <c r="I257" s="192">
        <v>140.57142857142901</v>
      </c>
      <c r="J257" s="192">
        <v>0</v>
      </c>
      <c r="K257" s="193">
        <v>70.8680581642475</v>
      </c>
      <c r="L257" s="193">
        <v>174.848135887089</v>
      </c>
      <c r="M257" s="193">
        <v>58.3333333333333</v>
      </c>
      <c r="N257" s="193">
        <v>1.28</v>
      </c>
      <c r="O257" s="193">
        <v>0</v>
      </c>
      <c r="P257" s="192">
        <v>28593.737142857099</v>
      </c>
      <c r="Q257" s="192">
        <v>28593.737142857099</v>
      </c>
      <c r="R257" s="192">
        <v>28593.737142857099</v>
      </c>
      <c r="S257" s="192">
        <v>0</v>
      </c>
      <c r="T257" s="194">
        <v>28593.737142857099</v>
      </c>
      <c r="U257" s="195" t="s">
        <v>454</v>
      </c>
    </row>
    <row r="258" spans="1:21" outlineLevel="1" x14ac:dyDescent="0.25">
      <c r="A258" s="190" t="s">
        <v>455</v>
      </c>
      <c r="B258" s="191" t="s">
        <v>456</v>
      </c>
      <c r="C258" s="191" t="s">
        <v>323</v>
      </c>
      <c r="D258" s="191" t="s">
        <v>441</v>
      </c>
      <c r="E258" s="192">
        <v>21138.857142857101</v>
      </c>
      <c r="F258" s="192">
        <v>0</v>
      </c>
      <c r="G258" s="192">
        <v>0</v>
      </c>
      <c r="H258" s="192">
        <v>0</v>
      </c>
      <c r="I258" s="192">
        <v>96</v>
      </c>
      <c r="J258" s="192">
        <v>0</v>
      </c>
      <c r="K258" s="193">
        <v>70.8680581642475</v>
      </c>
      <c r="L258" s="193">
        <v>174.848135887089</v>
      </c>
      <c r="M258" s="193">
        <v>58.3333333333333</v>
      </c>
      <c r="N258" s="193">
        <v>1.28</v>
      </c>
      <c r="O258" s="193">
        <v>0</v>
      </c>
      <c r="P258" s="192">
        <v>27057.737142857099</v>
      </c>
      <c r="Q258" s="192">
        <v>27057.737142857099</v>
      </c>
      <c r="R258" s="192">
        <v>27057.737142857099</v>
      </c>
      <c r="S258" s="192">
        <v>0</v>
      </c>
      <c r="T258" s="194">
        <v>27057.737142857099</v>
      </c>
      <c r="U258" s="195" t="s">
        <v>457</v>
      </c>
    </row>
    <row r="259" spans="1:21" outlineLevel="1" x14ac:dyDescent="0.25">
      <c r="A259" s="190" t="s">
        <v>458</v>
      </c>
      <c r="B259" s="191" t="s">
        <v>456</v>
      </c>
      <c r="C259" s="191" t="s">
        <v>323</v>
      </c>
      <c r="D259" s="191" t="s">
        <v>441</v>
      </c>
      <c r="E259" s="192">
        <v>716.57142857142901</v>
      </c>
      <c r="F259" s="192">
        <v>0</v>
      </c>
      <c r="G259" s="192">
        <v>0</v>
      </c>
      <c r="H259" s="192">
        <v>0</v>
      </c>
      <c r="I259" s="192">
        <v>3.4285714285714302</v>
      </c>
      <c r="J259" s="192">
        <v>0</v>
      </c>
      <c r="K259" s="193">
        <v>70.8680581642475</v>
      </c>
      <c r="L259" s="193">
        <v>174.848135887089</v>
      </c>
      <c r="M259" s="193">
        <v>58.3333333333333</v>
      </c>
      <c r="N259" s="193">
        <v>1.28</v>
      </c>
      <c r="O259" s="193">
        <v>0</v>
      </c>
      <c r="P259" s="192">
        <v>917.211428571429</v>
      </c>
      <c r="Q259" s="192">
        <v>917.211428571429</v>
      </c>
      <c r="R259" s="192">
        <v>917.211428571429</v>
      </c>
      <c r="S259" s="192">
        <v>0</v>
      </c>
      <c r="T259" s="194">
        <v>917.211428571429</v>
      </c>
      <c r="U259" s="195" t="s">
        <v>457</v>
      </c>
    </row>
    <row r="260" spans="1:21" outlineLevel="1" x14ac:dyDescent="0.25">
      <c r="A260" s="190" t="s">
        <v>1831</v>
      </c>
      <c r="B260" s="191" t="s">
        <v>456</v>
      </c>
      <c r="C260" s="191" t="s">
        <v>323</v>
      </c>
      <c r="D260" s="191" t="s">
        <v>441</v>
      </c>
      <c r="E260" s="192">
        <v>358.28571428571399</v>
      </c>
      <c r="F260" s="192">
        <v>0</v>
      </c>
      <c r="G260" s="192">
        <v>0</v>
      </c>
      <c r="H260" s="192">
        <v>0</v>
      </c>
      <c r="I260" s="192">
        <v>1.71428571428571</v>
      </c>
      <c r="J260" s="192">
        <v>0</v>
      </c>
      <c r="K260" s="193">
        <v>70.8680581642475</v>
      </c>
      <c r="L260" s="193">
        <v>174.848135887089</v>
      </c>
      <c r="M260" s="193">
        <v>58.3333333333333</v>
      </c>
      <c r="N260" s="193">
        <v>1.28</v>
      </c>
      <c r="O260" s="193">
        <v>0</v>
      </c>
      <c r="P260" s="192">
        <v>458.60571428571399</v>
      </c>
      <c r="Q260" s="192">
        <v>458.60571428571399</v>
      </c>
      <c r="R260" s="192">
        <v>458.60571428571399</v>
      </c>
      <c r="S260" s="192">
        <v>0</v>
      </c>
      <c r="T260" s="194">
        <v>458.60571428571399</v>
      </c>
      <c r="U260" s="195" t="s">
        <v>457</v>
      </c>
    </row>
    <row r="261" spans="1:21" x14ac:dyDescent="0.25">
      <c r="A261" s="196" t="s">
        <v>459</v>
      </c>
      <c r="B261" s="197"/>
      <c r="C261" s="197"/>
      <c r="D261" s="197"/>
      <c r="E261" s="198">
        <v>63813.6170345297</v>
      </c>
      <c r="F261" s="198">
        <v>0</v>
      </c>
      <c r="G261" s="198">
        <v>156506.908566978</v>
      </c>
      <c r="H261" s="198">
        <v>0</v>
      </c>
      <c r="I261" s="197"/>
      <c r="J261" s="197"/>
      <c r="K261" s="199"/>
      <c r="L261" s="199"/>
      <c r="M261" s="199"/>
      <c r="N261" s="199"/>
      <c r="O261" s="199"/>
      <c r="P261" s="198">
        <v>81681.429804197993</v>
      </c>
      <c r="Q261" s="198">
        <v>238188.33837117601</v>
      </c>
      <c r="R261" s="198">
        <v>238188.33837117601</v>
      </c>
      <c r="S261" s="198">
        <v>0</v>
      </c>
      <c r="T261" s="198">
        <v>238188.33837117601</v>
      </c>
      <c r="U261" s="192"/>
    </row>
    <row r="262" spans="1:21" outlineLevel="1" x14ac:dyDescent="0.25">
      <c r="A262" s="190" t="s">
        <v>460</v>
      </c>
      <c r="B262" s="191" t="s">
        <v>440</v>
      </c>
      <c r="C262" s="191" t="s">
        <v>323</v>
      </c>
      <c r="D262" s="191" t="s">
        <v>461</v>
      </c>
      <c r="E262" s="192">
        <v>465280.63515980198</v>
      </c>
      <c r="F262" s="192">
        <v>0</v>
      </c>
      <c r="G262" s="192">
        <v>11187.472477679399</v>
      </c>
      <c r="H262" s="192">
        <v>0</v>
      </c>
      <c r="I262" s="192">
        <v>1352.1409507923299</v>
      </c>
      <c r="J262" s="192">
        <v>0</v>
      </c>
      <c r="K262" s="193">
        <v>70.8680581642475</v>
      </c>
      <c r="L262" s="193">
        <v>174.848135887089</v>
      </c>
      <c r="M262" s="193">
        <v>58.3333333333333</v>
      </c>
      <c r="N262" s="193">
        <v>1.1200000000000001</v>
      </c>
      <c r="O262" s="193">
        <v>0</v>
      </c>
      <c r="P262" s="192">
        <v>521114.31137897802</v>
      </c>
      <c r="Q262" s="192">
        <v>532301.78385665803</v>
      </c>
      <c r="R262" s="192">
        <v>532301.78385665803</v>
      </c>
      <c r="S262" s="192">
        <v>0</v>
      </c>
      <c r="T262" s="194">
        <v>532301.78385665803</v>
      </c>
      <c r="U262" s="195" t="s">
        <v>442</v>
      </c>
    </row>
    <row r="263" spans="1:21" outlineLevel="1" x14ac:dyDescent="0.25">
      <c r="A263" s="190" t="s">
        <v>462</v>
      </c>
      <c r="B263" s="191" t="s">
        <v>443</v>
      </c>
      <c r="C263" s="191" t="s">
        <v>323</v>
      </c>
      <c r="D263" s="191" t="s">
        <v>463</v>
      </c>
      <c r="E263" s="192">
        <v>245.06366096775801</v>
      </c>
      <c r="F263" s="192">
        <v>0</v>
      </c>
      <c r="G263" s="192">
        <v>0</v>
      </c>
      <c r="H263" s="192">
        <v>0</v>
      </c>
      <c r="I263" s="192">
        <v>2.8294340355305301</v>
      </c>
      <c r="J263" s="192">
        <v>0</v>
      </c>
      <c r="K263" s="193">
        <v>70.8680581642475</v>
      </c>
      <c r="L263" s="193">
        <v>174.848135887089</v>
      </c>
      <c r="M263" s="193">
        <v>58.3333333333333</v>
      </c>
      <c r="N263" s="193">
        <v>1.26</v>
      </c>
      <c r="O263" s="193">
        <v>0</v>
      </c>
      <c r="P263" s="192">
        <v>308.78021281937498</v>
      </c>
      <c r="Q263" s="192">
        <v>308.78021281937498</v>
      </c>
      <c r="R263" s="192">
        <v>308.78021281937498</v>
      </c>
      <c r="S263" s="192">
        <v>0</v>
      </c>
      <c r="T263" s="194">
        <v>308.78021281937498</v>
      </c>
      <c r="U263" s="195" t="s">
        <v>444</v>
      </c>
    </row>
    <row r="264" spans="1:21" outlineLevel="1" x14ac:dyDescent="0.25">
      <c r="A264" s="190" t="s">
        <v>462</v>
      </c>
      <c r="B264" s="191" t="s">
        <v>110</v>
      </c>
      <c r="C264" s="191" t="s">
        <v>323</v>
      </c>
      <c r="D264" s="191" t="s">
        <v>463</v>
      </c>
      <c r="E264" s="192">
        <v>1701.63381114463</v>
      </c>
      <c r="F264" s="192">
        <v>0</v>
      </c>
      <c r="G264" s="192">
        <v>0</v>
      </c>
      <c r="H264" s="192">
        <v>0</v>
      </c>
      <c r="I264" s="192">
        <v>10.751131221719501</v>
      </c>
      <c r="J264" s="192">
        <v>0</v>
      </c>
      <c r="K264" s="193">
        <v>70.8680581642475</v>
      </c>
      <c r="L264" s="193">
        <v>174.848135887089</v>
      </c>
      <c r="M264" s="193">
        <v>58.3333333333333</v>
      </c>
      <c r="N264" s="193">
        <v>1.26</v>
      </c>
      <c r="O264" s="193">
        <v>0</v>
      </c>
      <c r="P264" s="192">
        <v>2144.0586020422302</v>
      </c>
      <c r="Q264" s="192">
        <v>2144.0586020422302</v>
      </c>
      <c r="R264" s="192">
        <v>2144.0586020422302</v>
      </c>
      <c r="S264" s="192">
        <v>0</v>
      </c>
      <c r="T264" s="194">
        <v>2144.0586020422302</v>
      </c>
      <c r="U264" s="195" t="s">
        <v>450</v>
      </c>
    </row>
    <row r="265" spans="1:21" outlineLevel="1" x14ac:dyDescent="0.25">
      <c r="A265" s="190" t="s">
        <v>462</v>
      </c>
      <c r="B265" s="191" t="s">
        <v>148</v>
      </c>
      <c r="C265" s="191" t="s">
        <v>323</v>
      </c>
      <c r="D265" s="191" t="s">
        <v>463</v>
      </c>
      <c r="E265" s="192">
        <v>249.739028065871</v>
      </c>
      <c r="F265" s="192">
        <v>0</v>
      </c>
      <c r="G265" s="192">
        <v>0</v>
      </c>
      <c r="H265" s="192">
        <v>0</v>
      </c>
      <c r="I265" s="192">
        <v>2.30649118893598</v>
      </c>
      <c r="J265" s="192">
        <v>0</v>
      </c>
      <c r="K265" s="193">
        <v>70.8680581642475</v>
      </c>
      <c r="L265" s="193">
        <v>174.848135887089</v>
      </c>
      <c r="M265" s="193">
        <v>58.3333333333333</v>
      </c>
      <c r="N265" s="193">
        <v>1.26</v>
      </c>
      <c r="O265" s="193">
        <v>0</v>
      </c>
      <c r="P265" s="192">
        <v>314.67117536299799</v>
      </c>
      <c r="Q265" s="192">
        <v>314.67117536299799</v>
      </c>
      <c r="R265" s="192">
        <v>314.67117536299799</v>
      </c>
      <c r="S265" s="192">
        <v>0</v>
      </c>
      <c r="T265" s="194">
        <v>314.67117536299799</v>
      </c>
      <c r="U265" s="195" t="s">
        <v>464</v>
      </c>
    </row>
    <row r="266" spans="1:21" outlineLevel="1" x14ac:dyDescent="0.25">
      <c r="A266" s="190" t="s">
        <v>462</v>
      </c>
      <c r="B266" s="191" t="s">
        <v>453</v>
      </c>
      <c r="C266" s="191" t="s">
        <v>323</v>
      </c>
      <c r="D266" s="191" t="s">
        <v>463</v>
      </c>
      <c r="E266" s="192">
        <v>2556</v>
      </c>
      <c r="F266" s="192">
        <v>0</v>
      </c>
      <c r="G266" s="192">
        <v>0</v>
      </c>
      <c r="H266" s="192">
        <v>0</v>
      </c>
      <c r="I266" s="192">
        <v>36</v>
      </c>
      <c r="J266" s="192">
        <v>0</v>
      </c>
      <c r="K266" s="193">
        <v>70.8680581642475</v>
      </c>
      <c r="L266" s="193">
        <v>174.848135887089</v>
      </c>
      <c r="M266" s="193">
        <v>58.3333333333333</v>
      </c>
      <c r="N266" s="193">
        <v>1.26</v>
      </c>
      <c r="O266" s="193">
        <v>0</v>
      </c>
      <c r="P266" s="192">
        <v>3220.56</v>
      </c>
      <c r="Q266" s="192">
        <v>3220.56</v>
      </c>
      <c r="R266" s="192">
        <v>3220.56</v>
      </c>
      <c r="S266" s="192">
        <v>0</v>
      </c>
      <c r="T266" s="194">
        <v>3220.56</v>
      </c>
      <c r="U266" s="195" t="s">
        <v>454</v>
      </c>
    </row>
    <row r="267" spans="1:21" outlineLevel="1" x14ac:dyDescent="0.25">
      <c r="A267" s="190" t="s">
        <v>465</v>
      </c>
      <c r="B267" s="191" t="s">
        <v>466</v>
      </c>
      <c r="C267" s="191" t="s">
        <v>323</v>
      </c>
      <c r="D267" s="191" t="s">
        <v>463</v>
      </c>
      <c r="E267" s="192">
        <v>64840.266296466798</v>
      </c>
      <c r="F267" s="192">
        <v>0</v>
      </c>
      <c r="G267" s="192">
        <v>0</v>
      </c>
      <c r="H267" s="192">
        <v>0</v>
      </c>
      <c r="I267" s="192">
        <v>90.234917508002994</v>
      </c>
      <c r="J267" s="192">
        <v>0</v>
      </c>
      <c r="K267" s="193">
        <v>70.8680581642475</v>
      </c>
      <c r="L267" s="193">
        <v>174.848135887089</v>
      </c>
      <c r="M267" s="193">
        <v>58.3333333333333</v>
      </c>
      <c r="N267" s="193">
        <v>1.0900000000000001</v>
      </c>
      <c r="O267" s="193">
        <v>0</v>
      </c>
      <c r="P267" s="192">
        <v>70675.890263148802</v>
      </c>
      <c r="Q267" s="192">
        <v>70675.890263148802</v>
      </c>
      <c r="R267" s="192">
        <v>70675.890263148802</v>
      </c>
      <c r="S267" s="192">
        <v>0</v>
      </c>
      <c r="T267" s="194">
        <v>70675.890263148802</v>
      </c>
      <c r="U267" s="195" t="s">
        <v>467</v>
      </c>
    </row>
    <row r="268" spans="1:21" outlineLevel="1" x14ac:dyDescent="0.25">
      <c r="A268" s="190" t="s">
        <v>468</v>
      </c>
      <c r="B268" s="191" t="s">
        <v>469</v>
      </c>
      <c r="C268" s="191" t="s">
        <v>323</v>
      </c>
      <c r="D268" s="191" t="s">
        <v>470</v>
      </c>
      <c r="E268" s="192">
        <v>1387829.4333863501</v>
      </c>
      <c r="F268" s="192">
        <v>1009787</v>
      </c>
      <c r="G268" s="192">
        <v>0</v>
      </c>
      <c r="H268" s="192">
        <v>0</v>
      </c>
      <c r="I268" s="192">
        <v>1186.11883444571</v>
      </c>
      <c r="J268" s="192">
        <v>1133</v>
      </c>
      <c r="K268" s="193">
        <v>137.43783920632299</v>
      </c>
      <c r="L268" s="193">
        <v>174.848135887089</v>
      </c>
      <c r="M268" s="193">
        <v>104.688334902534</v>
      </c>
      <c r="N268" s="193">
        <v>1.33</v>
      </c>
      <c r="O268" s="193">
        <v>0</v>
      </c>
      <c r="P268" s="192">
        <v>1845813.1464038501</v>
      </c>
      <c r="Q268" s="192">
        <v>1845813.1464038501</v>
      </c>
      <c r="R268" s="192">
        <v>1845813.1464038501</v>
      </c>
      <c r="S268" s="192">
        <v>0</v>
      </c>
      <c r="T268" s="194">
        <v>1845813.1464038501</v>
      </c>
      <c r="U268" s="195" t="s">
        <v>471</v>
      </c>
    </row>
    <row r="269" spans="1:21" x14ac:dyDescent="0.25">
      <c r="A269" s="196" t="s">
        <v>472</v>
      </c>
      <c r="B269" s="197"/>
      <c r="C269" s="197"/>
      <c r="D269" s="197"/>
      <c r="E269" s="198">
        <v>1922702.7713428</v>
      </c>
      <c r="F269" s="198">
        <v>1009787</v>
      </c>
      <c r="G269" s="198">
        <v>11187.472477679399</v>
      </c>
      <c r="H269" s="198">
        <v>0</v>
      </c>
      <c r="I269" s="197"/>
      <c r="J269" s="197"/>
      <c r="K269" s="199"/>
      <c r="L269" s="199"/>
      <c r="M269" s="199"/>
      <c r="N269" s="199"/>
      <c r="O269" s="199"/>
      <c r="P269" s="198">
        <v>2443591.4180362001</v>
      </c>
      <c r="Q269" s="198">
        <v>2454778.8905138802</v>
      </c>
      <c r="R269" s="198">
        <v>2454778.8905138802</v>
      </c>
      <c r="S269" s="198">
        <v>0</v>
      </c>
      <c r="T269" s="198">
        <v>2454778.8905138802</v>
      </c>
      <c r="U269" s="192"/>
    </row>
    <row r="270" spans="1:21" outlineLevel="1" x14ac:dyDescent="0.25">
      <c r="A270" s="190" t="s">
        <v>478</v>
      </c>
      <c r="B270" s="191" t="s">
        <v>479</v>
      </c>
      <c r="C270" s="191" t="s">
        <v>323</v>
      </c>
      <c r="D270" s="191" t="s">
        <v>480</v>
      </c>
      <c r="E270" s="192">
        <v>3607.6707154921501</v>
      </c>
      <c r="F270" s="192">
        <v>6546</v>
      </c>
      <c r="G270" s="192">
        <v>0</v>
      </c>
      <c r="H270" s="192">
        <v>0</v>
      </c>
      <c r="I270" s="192">
        <v>6.3333333333333304</v>
      </c>
      <c r="J270" s="192">
        <v>13</v>
      </c>
      <c r="K270" s="193">
        <v>55.112598770121402</v>
      </c>
      <c r="L270" s="193">
        <v>174.848135887089</v>
      </c>
      <c r="M270" s="193">
        <v>48.717948717948701</v>
      </c>
      <c r="N270" s="193">
        <v>1.1599999999999999</v>
      </c>
      <c r="O270" s="193">
        <v>0</v>
      </c>
      <c r="P270" s="192">
        <v>4184.8980299708901</v>
      </c>
      <c r="Q270" s="192">
        <v>4184.8980299708901</v>
      </c>
      <c r="R270" s="192">
        <v>4184.8980299708901</v>
      </c>
      <c r="S270" s="192">
        <v>0</v>
      </c>
      <c r="T270" s="194">
        <v>4184.8980299708901</v>
      </c>
      <c r="U270" s="195" t="s">
        <v>481</v>
      </c>
    </row>
    <row r="271" spans="1:21" outlineLevel="1" x14ac:dyDescent="0.25">
      <c r="A271" s="190" t="s">
        <v>482</v>
      </c>
      <c r="B271" s="191" t="s">
        <v>443</v>
      </c>
      <c r="C271" s="191" t="s">
        <v>323</v>
      </c>
      <c r="D271" s="191" t="s">
        <v>483</v>
      </c>
      <c r="E271" s="192">
        <v>3736841.1536638602</v>
      </c>
      <c r="F271" s="192">
        <v>2253655</v>
      </c>
      <c r="G271" s="192">
        <v>51742.067947586896</v>
      </c>
      <c r="H271" s="192">
        <v>14804.18</v>
      </c>
      <c r="I271" s="192">
        <v>2479.9989321425101</v>
      </c>
      <c r="J271" s="192">
        <v>2022</v>
      </c>
      <c r="K271" s="193">
        <v>165.812475896438</v>
      </c>
      <c r="L271" s="193">
        <v>349.50985429511701</v>
      </c>
      <c r="M271" s="193">
        <v>122.650787939788</v>
      </c>
      <c r="N271" s="193">
        <v>1.1000000000000001</v>
      </c>
      <c r="O271" s="193">
        <v>0</v>
      </c>
      <c r="P271" s="192">
        <v>4110525.2690302501</v>
      </c>
      <c r="Q271" s="192">
        <v>4162267.3369778302</v>
      </c>
      <c r="R271" s="192">
        <v>4162267.3369778302</v>
      </c>
      <c r="S271" s="192">
        <v>0</v>
      </c>
      <c r="T271" s="194">
        <v>4162267.3369778302</v>
      </c>
      <c r="U271" s="195" t="s">
        <v>444</v>
      </c>
    </row>
    <row r="272" spans="1:21" outlineLevel="1" x14ac:dyDescent="0.25">
      <c r="A272" s="190" t="s">
        <v>484</v>
      </c>
      <c r="B272" s="191" t="s">
        <v>443</v>
      </c>
      <c r="C272" s="191" t="s">
        <v>323</v>
      </c>
      <c r="D272" s="191" t="s">
        <v>483</v>
      </c>
      <c r="E272" s="192">
        <v>8594.4861381650408</v>
      </c>
      <c r="F272" s="192">
        <v>0</v>
      </c>
      <c r="G272" s="192">
        <v>0</v>
      </c>
      <c r="H272" s="192">
        <v>0</v>
      </c>
      <c r="I272" s="192">
        <v>2.8294340355305301</v>
      </c>
      <c r="J272" s="192">
        <v>0</v>
      </c>
      <c r="K272" s="193">
        <v>165.812475896438</v>
      </c>
      <c r="L272" s="193">
        <v>349.50985429511701</v>
      </c>
      <c r="M272" s="193">
        <v>122.650787939788</v>
      </c>
      <c r="N272" s="193">
        <v>1.05</v>
      </c>
      <c r="O272" s="193">
        <v>0</v>
      </c>
      <c r="P272" s="192">
        <v>9024.2104450732895</v>
      </c>
      <c r="Q272" s="192">
        <v>9024.2104450732895</v>
      </c>
      <c r="R272" s="192">
        <v>9024.2104450732895</v>
      </c>
      <c r="S272" s="192">
        <v>0</v>
      </c>
      <c r="T272" s="194">
        <v>9024.2104450732895</v>
      </c>
      <c r="U272" s="195" t="s">
        <v>444</v>
      </c>
    </row>
    <row r="273" spans="1:21" outlineLevel="1" x14ac:dyDescent="0.25">
      <c r="A273" s="190" t="s">
        <v>482</v>
      </c>
      <c r="B273" s="191" t="s">
        <v>485</v>
      </c>
      <c r="C273" s="191" t="s">
        <v>323</v>
      </c>
      <c r="D273" s="191" t="s">
        <v>483</v>
      </c>
      <c r="E273" s="192">
        <v>88542.097356040205</v>
      </c>
      <c r="F273" s="192">
        <v>70747</v>
      </c>
      <c r="G273" s="192">
        <v>0</v>
      </c>
      <c r="H273" s="192">
        <v>0</v>
      </c>
      <c r="I273" s="192">
        <v>113.376623376623</v>
      </c>
      <c r="J273" s="192">
        <v>72</v>
      </c>
      <c r="K273" s="193">
        <v>125.153147633172</v>
      </c>
      <c r="L273" s="193">
        <v>349.50985429511701</v>
      </c>
      <c r="M273" s="193">
        <v>157.46753246753201</v>
      </c>
      <c r="N273" s="193">
        <v>1.1000000000000001</v>
      </c>
      <c r="O273" s="193">
        <v>0</v>
      </c>
      <c r="P273" s="192">
        <v>97396.307091644194</v>
      </c>
      <c r="Q273" s="192">
        <v>97396.307091644194</v>
      </c>
      <c r="R273" s="192">
        <v>97396.307091644194</v>
      </c>
      <c r="S273" s="192">
        <v>0</v>
      </c>
      <c r="T273" s="194">
        <v>97396.307091644194</v>
      </c>
      <c r="U273" s="195" t="s">
        <v>486</v>
      </c>
    </row>
    <row r="274" spans="1:21" outlineLevel="1" x14ac:dyDescent="0.25">
      <c r="A274" s="190" t="s">
        <v>482</v>
      </c>
      <c r="B274" s="191" t="s">
        <v>487</v>
      </c>
      <c r="C274" s="191" t="s">
        <v>323</v>
      </c>
      <c r="D274" s="191" t="s">
        <v>483</v>
      </c>
      <c r="E274" s="192">
        <v>476202.44627299003</v>
      </c>
      <c r="F274" s="192">
        <v>381882</v>
      </c>
      <c r="G274" s="192">
        <v>0</v>
      </c>
      <c r="H274" s="192">
        <v>0</v>
      </c>
      <c r="I274" s="192">
        <v>321.46694915254199</v>
      </c>
      <c r="J274" s="192">
        <v>331</v>
      </c>
      <c r="K274" s="193">
        <v>124.698845788225</v>
      </c>
      <c r="L274" s="193">
        <v>349.50985429511701</v>
      </c>
      <c r="M274" s="193">
        <v>97.119924215269506</v>
      </c>
      <c r="N274" s="193">
        <v>1.1000000000000001</v>
      </c>
      <c r="O274" s="193">
        <v>0</v>
      </c>
      <c r="P274" s="192">
        <v>523822.69090028899</v>
      </c>
      <c r="Q274" s="192">
        <v>523822.69090028899</v>
      </c>
      <c r="R274" s="192">
        <v>523822.69090028899</v>
      </c>
      <c r="S274" s="192">
        <v>0</v>
      </c>
      <c r="T274" s="194">
        <v>523822.69090028899</v>
      </c>
      <c r="U274" s="195" t="s">
        <v>488</v>
      </c>
    </row>
    <row r="275" spans="1:21" outlineLevel="1" x14ac:dyDescent="0.25">
      <c r="A275" s="190" t="s">
        <v>482</v>
      </c>
      <c r="B275" s="191" t="s">
        <v>489</v>
      </c>
      <c r="C275" s="191" t="s">
        <v>323</v>
      </c>
      <c r="D275" s="191" t="s">
        <v>483</v>
      </c>
      <c r="E275" s="192">
        <v>418037.64700256399</v>
      </c>
      <c r="F275" s="192">
        <v>352660</v>
      </c>
      <c r="G275" s="192">
        <v>61685.328278665402</v>
      </c>
      <c r="H275" s="192">
        <v>230519.42</v>
      </c>
      <c r="I275" s="192">
        <v>595.20143884892104</v>
      </c>
      <c r="J275" s="192">
        <v>511</v>
      </c>
      <c r="K275" s="193">
        <v>118.538435604425</v>
      </c>
      <c r="L275" s="193">
        <v>26.7592761940254</v>
      </c>
      <c r="M275" s="193">
        <v>116.47777668276299</v>
      </c>
      <c r="N275" s="193">
        <v>1.1000000000000001</v>
      </c>
      <c r="O275" s="193">
        <v>0</v>
      </c>
      <c r="P275" s="192">
        <v>459841.41170281998</v>
      </c>
      <c r="Q275" s="192">
        <v>521526.739981486</v>
      </c>
      <c r="R275" s="192">
        <v>521526.739981486</v>
      </c>
      <c r="S275" s="192">
        <v>0</v>
      </c>
      <c r="T275" s="194">
        <v>521526.739981486</v>
      </c>
      <c r="U275" s="195" t="s">
        <v>490</v>
      </c>
    </row>
    <row r="276" spans="1:21" outlineLevel="1" x14ac:dyDescent="0.25">
      <c r="A276" s="190" t="s">
        <v>491</v>
      </c>
      <c r="B276" s="191" t="s">
        <v>492</v>
      </c>
      <c r="C276" s="191" t="s">
        <v>323</v>
      </c>
      <c r="D276" s="191" t="s">
        <v>483</v>
      </c>
      <c r="E276" s="192">
        <v>2038538.00079062</v>
      </c>
      <c r="F276" s="192">
        <v>1433729</v>
      </c>
      <c r="G276" s="192">
        <v>1275592.23855248</v>
      </c>
      <c r="H276" s="192">
        <v>466898.57</v>
      </c>
      <c r="I276" s="192">
        <v>969.413835198372</v>
      </c>
      <c r="J276" s="192">
        <v>887</v>
      </c>
      <c r="K276" s="193">
        <v>142.184331961662</v>
      </c>
      <c r="L276" s="193">
        <v>273.205428440802</v>
      </c>
      <c r="M276" s="193">
        <v>109.29130047332301</v>
      </c>
      <c r="N276" s="193">
        <v>1.1100000000000001</v>
      </c>
      <c r="O276" s="193">
        <v>0</v>
      </c>
      <c r="P276" s="192">
        <v>2262777.1808775901</v>
      </c>
      <c r="Q276" s="192">
        <v>3538369.4194300701</v>
      </c>
      <c r="R276" s="192">
        <v>3538369.4194300701</v>
      </c>
      <c r="S276" s="192">
        <v>0</v>
      </c>
      <c r="T276" s="194">
        <v>3538369.4194300701</v>
      </c>
      <c r="U276" s="195" t="s">
        <v>493</v>
      </c>
    </row>
    <row r="277" spans="1:21" outlineLevel="1" x14ac:dyDescent="0.25">
      <c r="A277" s="190" t="s">
        <v>491</v>
      </c>
      <c r="B277" s="191" t="s">
        <v>494</v>
      </c>
      <c r="C277" s="191" t="s">
        <v>323</v>
      </c>
      <c r="D277" s="191" t="s">
        <v>483</v>
      </c>
      <c r="E277" s="192">
        <v>25398.3518676883</v>
      </c>
      <c r="F277" s="192">
        <v>25946</v>
      </c>
      <c r="G277" s="192">
        <v>0</v>
      </c>
      <c r="H277" s="192">
        <v>1690.34</v>
      </c>
      <c r="I277" s="192">
        <v>51.365313653136504</v>
      </c>
      <c r="J277" s="192">
        <v>43</v>
      </c>
      <c r="K277" s="193">
        <v>97.889277220721098</v>
      </c>
      <c r="L277" s="193">
        <v>0</v>
      </c>
      <c r="M277" s="193">
        <v>119.454217797992</v>
      </c>
      <c r="N277" s="193">
        <v>1.1100000000000001</v>
      </c>
      <c r="O277" s="193">
        <v>0</v>
      </c>
      <c r="P277" s="192">
        <v>28192.170573134001</v>
      </c>
      <c r="Q277" s="192">
        <v>28192.170573134001</v>
      </c>
      <c r="R277" s="192">
        <v>28192.170573134001</v>
      </c>
      <c r="S277" s="192">
        <v>0</v>
      </c>
      <c r="T277" s="194">
        <v>28192.170573134001</v>
      </c>
      <c r="U277" s="195" t="s">
        <v>495</v>
      </c>
    </row>
    <row r="278" spans="1:21" outlineLevel="1" x14ac:dyDescent="0.25">
      <c r="A278" s="190" t="s">
        <v>491</v>
      </c>
      <c r="B278" s="191" t="s">
        <v>446</v>
      </c>
      <c r="C278" s="191" t="s">
        <v>323</v>
      </c>
      <c r="D278" s="191" t="s">
        <v>483</v>
      </c>
      <c r="E278" s="192">
        <v>3175752.6481928201</v>
      </c>
      <c r="F278" s="192">
        <v>3224022</v>
      </c>
      <c r="G278" s="192">
        <v>359849.05928956199</v>
      </c>
      <c r="H278" s="192">
        <v>89354.96</v>
      </c>
      <c r="I278" s="192">
        <v>1478.4277517564401</v>
      </c>
      <c r="J278" s="192">
        <v>1450</v>
      </c>
      <c r="K278" s="193">
        <v>98.502821884987796</v>
      </c>
      <c r="L278" s="193">
        <v>402.71861717532198</v>
      </c>
      <c r="M278" s="193">
        <v>101.960534603892</v>
      </c>
      <c r="N278" s="193">
        <v>1.1100000000000001</v>
      </c>
      <c r="O278" s="193">
        <v>0</v>
      </c>
      <c r="P278" s="192">
        <v>3525085.4394940301</v>
      </c>
      <c r="Q278" s="192">
        <v>3884934.4987835898</v>
      </c>
      <c r="R278" s="192">
        <v>3884934.4987835898</v>
      </c>
      <c r="S278" s="192">
        <v>0</v>
      </c>
      <c r="T278" s="194">
        <v>3884934.4987835898</v>
      </c>
      <c r="U278" s="195" t="s">
        <v>447</v>
      </c>
    </row>
    <row r="279" spans="1:21" outlineLevel="1" x14ac:dyDescent="0.25">
      <c r="A279" s="190" t="s">
        <v>482</v>
      </c>
      <c r="B279" s="191" t="s">
        <v>496</v>
      </c>
      <c r="C279" s="191" t="s">
        <v>323</v>
      </c>
      <c r="D279" s="191" t="s">
        <v>483</v>
      </c>
      <c r="E279" s="192">
        <v>287846.60964886099</v>
      </c>
      <c r="F279" s="192">
        <v>226653</v>
      </c>
      <c r="G279" s="192">
        <v>16380.1823619636</v>
      </c>
      <c r="H279" s="192">
        <v>14067.62</v>
      </c>
      <c r="I279" s="192">
        <v>409.40101522842599</v>
      </c>
      <c r="J279" s="192">
        <v>375</v>
      </c>
      <c r="K279" s="193">
        <v>126.998808596781</v>
      </c>
      <c r="L279" s="193">
        <v>116.438902685483</v>
      </c>
      <c r="M279" s="193">
        <v>109.173604060914</v>
      </c>
      <c r="N279" s="193">
        <v>1.1000000000000001</v>
      </c>
      <c r="O279" s="193">
        <v>0</v>
      </c>
      <c r="P279" s="192">
        <v>316631.27061374701</v>
      </c>
      <c r="Q279" s="192">
        <v>333011.45297571103</v>
      </c>
      <c r="R279" s="192">
        <v>333011.45297571103</v>
      </c>
      <c r="S279" s="192">
        <v>0</v>
      </c>
      <c r="T279" s="194">
        <v>333011.45297571103</v>
      </c>
      <c r="U279" s="195" t="s">
        <v>497</v>
      </c>
    </row>
    <row r="280" spans="1:21" outlineLevel="1" x14ac:dyDescent="0.25">
      <c r="A280" s="190" t="s">
        <v>482</v>
      </c>
      <c r="B280" s="191" t="s">
        <v>498</v>
      </c>
      <c r="C280" s="191" t="s">
        <v>323</v>
      </c>
      <c r="D280" s="191" t="s">
        <v>483</v>
      </c>
      <c r="E280" s="192">
        <v>856367.51537109097</v>
      </c>
      <c r="F280" s="192">
        <v>632353</v>
      </c>
      <c r="G280" s="192">
        <v>14661.4944234912</v>
      </c>
      <c r="H280" s="192">
        <v>14564.44</v>
      </c>
      <c r="I280" s="192">
        <v>619.93010113028004</v>
      </c>
      <c r="J280" s="192">
        <v>513</v>
      </c>
      <c r="K280" s="193">
        <v>135.425547972587</v>
      </c>
      <c r="L280" s="193">
        <v>100.66637936983</v>
      </c>
      <c r="M280" s="193">
        <v>120.84407429440201</v>
      </c>
      <c r="N280" s="193">
        <v>1.1000000000000001</v>
      </c>
      <c r="O280" s="193">
        <v>0</v>
      </c>
      <c r="P280" s="192">
        <v>942004.26690819999</v>
      </c>
      <c r="Q280" s="192">
        <v>956665.76133169106</v>
      </c>
      <c r="R280" s="192">
        <v>956665.76133169106</v>
      </c>
      <c r="S280" s="192">
        <v>0</v>
      </c>
      <c r="T280" s="194">
        <v>956665.76133169106</v>
      </c>
      <c r="U280" s="195" t="s">
        <v>499</v>
      </c>
    </row>
    <row r="281" spans="1:21" outlineLevel="1" x14ac:dyDescent="0.25">
      <c r="A281" s="190" t="s">
        <v>482</v>
      </c>
      <c r="B281" s="191" t="s">
        <v>500</v>
      </c>
      <c r="C281" s="191" t="s">
        <v>323</v>
      </c>
      <c r="D281" s="191" t="s">
        <v>483</v>
      </c>
      <c r="E281" s="192">
        <v>58170.857142857101</v>
      </c>
      <c r="F281" s="192">
        <v>0</v>
      </c>
      <c r="G281" s="192">
        <v>4615.0114285714299</v>
      </c>
      <c r="H281" s="192">
        <v>0</v>
      </c>
      <c r="I281" s="192">
        <v>101.142857142857</v>
      </c>
      <c r="J281" s="192">
        <v>0</v>
      </c>
      <c r="K281" s="193">
        <v>135.425547972587</v>
      </c>
      <c r="L281" s="193">
        <v>100.66637936983</v>
      </c>
      <c r="M281" s="193">
        <v>120.84407429440201</v>
      </c>
      <c r="N281" s="193">
        <v>1.1000000000000001</v>
      </c>
      <c r="O281" s="193">
        <v>0</v>
      </c>
      <c r="P281" s="192">
        <v>63987.9428571428</v>
      </c>
      <c r="Q281" s="192">
        <v>68602.954285714295</v>
      </c>
      <c r="R281" s="192">
        <v>68602.954285714295</v>
      </c>
      <c r="S281" s="192">
        <v>0</v>
      </c>
      <c r="T281" s="194">
        <v>68602.954285714295</v>
      </c>
      <c r="U281" s="195" t="s">
        <v>501</v>
      </c>
    </row>
    <row r="282" spans="1:21" outlineLevel="1" x14ac:dyDescent="0.25">
      <c r="A282" s="190" t="s">
        <v>491</v>
      </c>
      <c r="B282" s="191" t="s">
        <v>74</v>
      </c>
      <c r="C282" s="191" t="s">
        <v>323</v>
      </c>
      <c r="D282" s="191" t="s">
        <v>483</v>
      </c>
      <c r="E282" s="192">
        <v>667145.32535017096</v>
      </c>
      <c r="F282" s="192">
        <v>554768</v>
      </c>
      <c r="G282" s="192">
        <v>48439.475185725503</v>
      </c>
      <c r="H282" s="192">
        <v>130.84</v>
      </c>
      <c r="I282" s="192">
        <v>467.22821576763499</v>
      </c>
      <c r="J282" s="192">
        <v>383</v>
      </c>
      <c r="K282" s="193">
        <v>120.256634367911</v>
      </c>
      <c r="L282" s="193">
        <v>37021.916222657797</v>
      </c>
      <c r="M282" s="193">
        <v>121.991701244813</v>
      </c>
      <c r="N282" s="193">
        <v>1.1100000000000001</v>
      </c>
      <c r="O282" s="193">
        <v>0</v>
      </c>
      <c r="P282" s="192">
        <v>740531.31113868998</v>
      </c>
      <c r="Q282" s="192">
        <v>788970.78632441501</v>
      </c>
      <c r="R282" s="192">
        <v>788970.78632441501</v>
      </c>
      <c r="S282" s="192">
        <v>0</v>
      </c>
      <c r="T282" s="194">
        <v>788970.78632441501</v>
      </c>
      <c r="U282" s="195" t="s">
        <v>502</v>
      </c>
    </row>
    <row r="283" spans="1:21" outlineLevel="1" x14ac:dyDescent="0.25">
      <c r="A283" s="190" t="s">
        <v>482</v>
      </c>
      <c r="B283" s="191" t="s">
        <v>503</v>
      </c>
      <c r="C283" s="191" t="s">
        <v>323</v>
      </c>
      <c r="D283" s="191" t="s">
        <v>483</v>
      </c>
      <c r="E283" s="192">
        <v>1059456.1298438499</v>
      </c>
      <c r="F283" s="192">
        <v>981613</v>
      </c>
      <c r="G283" s="192">
        <v>2084968.9233675001</v>
      </c>
      <c r="H283" s="192">
        <v>1739473.14</v>
      </c>
      <c r="I283" s="192">
        <v>659.66999388877605</v>
      </c>
      <c r="J283" s="192">
        <v>610</v>
      </c>
      <c r="K283" s="193">
        <v>107.930124177639</v>
      </c>
      <c r="L283" s="193">
        <v>119.86209360884401</v>
      </c>
      <c r="M283" s="193">
        <v>108.14262194897999</v>
      </c>
      <c r="N283" s="193">
        <v>1.1000000000000001</v>
      </c>
      <c r="O283" s="193">
        <v>0</v>
      </c>
      <c r="P283" s="192">
        <v>1165401.7428282399</v>
      </c>
      <c r="Q283" s="192">
        <v>3250370.66619574</v>
      </c>
      <c r="R283" s="192">
        <v>3250370.66619574</v>
      </c>
      <c r="S283" s="192">
        <v>0</v>
      </c>
      <c r="T283" s="194">
        <v>3250370.66619574</v>
      </c>
      <c r="U283" s="195" t="s">
        <v>504</v>
      </c>
    </row>
    <row r="284" spans="1:21" outlineLevel="1" x14ac:dyDescent="0.25">
      <c r="A284" s="190" t="s">
        <v>482</v>
      </c>
      <c r="B284" s="191" t="s">
        <v>448</v>
      </c>
      <c r="C284" s="191" t="s">
        <v>323</v>
      </c>
      <c r="D284" s="191" t="s">
        <v>483</v>
      </c>
      <c r="E284" s="192">
        <v>44292</v>
      </c>
      <c r="F284" s="192">
        <v>0</v>
      </c>
      <c r="G284" s="192">
        <v>0</v>
      </c>
      <c r="H284" s="192">
        <v>0</v>
      </c>
      <c r="I284" s="192">
        <v>39.428571428571402</v>
      </c>
      <c r="J284" s="192">
        <v>0</v>
      </c>
      <c r="K284" s="193">
        <v>107.930124177639</v>
      </c>
      <c r="L284" s="193">
        <v>119.86209360884401</v>
      </c>
      <c r="M284" s="193">
        <v>108.14262194897999</v>
      </c>
      <c r="N284" s="193">
        <v>1.1000000000000001</v>
      </c>
      <c r="O284" s="193">
        <v>0</v>
      </c>
      <c r="P284" s="192">
        <v>48721.2</v>
      </c>
      <c r="Q284" s="192">
        <v>48721.2</v>
      </c>
      <c r="R284" s="192">
        <v>48721.2</v>
      </c>
      <c r="S284" s="192">
        <v>0</v>
      </c>
      <c r="T284" s="194">
        <v>48721.2</v>
      </c>
      <c r="U284" s="195" t="s">
        <v>449</v>
      </c>
    </row>
    <row r="285" spans="1:21" outlineLevel="1" x14ac:dyDescent="0.25">
      <c r="A285" s="190" t="s">
        <v>482</v>
      </c>
      <c r="B285" s="191" t="s">
        <v>505</v>
      </c>
      <c r="C285" s="191" t="s">
        <v>323</v>
      </c>
      <c r="D285" s="191" t="s">
        <v>483</v>
      </c>
      <c r="E285" s="192">
        <v>38206.893105279902</v>
      </c>
      <c r="F285" s="192">
        <v>44240</v>
      </c>
      <c r="G285" s="192">
        <v>0</v>
      </c>
      <c r="H285" s="192">
        <v>0</v>
      </c>
      <c r="I285" s="192">
        <v>40.468085106383</v>
      </c>
      <c r="J285" s="192">
        <v>93</v>
      </c>
      <c r="K285" s="193">
        <v>86.362778266907597</v>
      </c>
      <c r="L285" s="193">
        <v>119.86209360884401</v>
      </c>
      <c r="M285" s="193">
        <v>43.514070006863399</v>
      </c>
      <c r="N285" s="193">
        <v>1.1000000000000001</v>
      </c>
      <c r="O285" s="193">
        <v>0</v>
      </c>
      <c r="P285" s="192">
        <v>42027.582415807898</v>
      </c>
      <c r="Q285" s="192">
        <v>42027.582415807898</v>
      </c>
      <c r="R285" s="192">
        <v>42027.582415807898</v>
      </c>
      <c r="S285" s="192">
        <v>0</v>
      </c>
      <c r="T285" s="194">
        <v>42027.582415807898</v>
      </c>
      <c r="U285" s="195" t="s">
        <v>506</v>
      </c>
    </row>
    <row r="286" spans="1:21" outlineLevel="1" x14ac:dyDescent="0.25">
      <c r="A286" s="190" t="s">
        <v>491</v>
      </c>
      <c r="B286" s="191" t="s">
        <v>110</v>
      </c>
      <c r="C286" s="191" t="s">
        <v>323</v>
      </c>
      <c r="D286" s="191" t="s">
        <v>483</v>
      </c>
      <c r="E286" s="192">
        <v>3640722.5746798501</v>
      </c>
      <c r="F286" s="192">
        <v>2640549</v>
      </c>
      <c r="G286" s="192">
        <v>485731.34621909499</v>
      </c>
      <c r="H286" s="192">
        <v>372187.78</v>
      </c>
      <c r="I286" s="192">
        <v>1315.66968325792</v>
      </c>
      <c r="J286" s="192">
        <v>1043</v>
      </c>
      <c r="K286" s="193">
        <v>137.877485881908</v>
      </c>
      <c r="L286" s="193">
        <v>130.507064530462</v>
      </c>
      <c r="M286" s="193">
        <v>126.142826774489</v>
      </c>
      <c r="N286" s="193">
        <v>1.1100000000000001</v>
      </c>
      <c r="O286" s="193">
        <v>0</v>
      </c>
      <c r="P286" s="192">
        <v>4041202.0578946299</v>
      </c>
      <c r="Q286" s="192">
        <v>4526933.4041137304</v>
      </c>
      <c r="R286" s="192">
        <v>4526933.4041137304</v>
      </c>
      <c r="S286" s="192">
        <v>0</v>
      </c>
      <c r="T286" s="194">
        <v>4526933.4041137304</v>
      </c>
      <c r="U286" s="195" t="s">
        <v>450</v>
      </c>
    </row>
    <row r="287" spans="1:21" outlineLevel="1" x14ac:dyDescent="0.25">
      <c r="A287" s="190" t="s">
        <v>507</v>
      </c>
      <c r="B287" s="191" t="s">
        <v>110</v>
      </c>
      <c r="C287" s="191" t="s">
        <v>323</v>
      </c>
      <c r="D287" s="191" t="s">
        <v>463</v>
      </c>
      <c r="E287" s="192">
        <v>3281.7223500646401</v>
      </c>
      <c r="F287" s="192">
        <v>0</v>
      </c>
      <c r="G287" s="192">
        <v>0</v>
      </c>
      <c r="H287" s="192">
        <v>0</v>
      </c>
      <c r="I287" s="192">
        <v>12.095022624434399</v>
      </c>
      <c r="J287" s="192">
        <v>0</v>
      </c>
      <c r="K287" s="193">
        <v>137.877485881908</v>
      </c>
      <c r="L287" s="193">
        <v>130.507064530462</v>
      </c>
      <c r="M287" s="193">
        <v>126.142826774489</v>
      </c>
      <c r="N287" s="193">
        <v>1.0900000000000001</v>
      </c>
      <c r="O287" s="193">
        <v>0</v>
      </c>
      <c r="P287" s="192">
        <v>3577.0773615704602</v>
      </c>
      <c r="Q287" s="192">
        <v>3577.0773615704602</v>
      </c>
      <c r="R287" s="192">
        <v>3577.0773615704602</v>
      </c>
      <c r="S287" s="192">
        <v>0</v>
      </c>
      <c r="T287" s="194">
        <v>3577.0773615704602</v>
      </c>
      <c r="U287" s="195" t="s">
        <v>450</v>
      </c>
    </row>
    <row r="288" spans="1:21" outlineLevel="1" x14ac:dyDescent="0.25">
      <c r="A288" s="190" t="s">
        <v>482</v>
      </c>
      <c r="B288" s="191" t="s">
        <v>508</v>
      </c>
      <c r="C288" s="191" t="s">
        <v>323</v>
      </c>
      <c r="D288" s="191" t="s">
        <v>483</v>
      </c>
      <c r="E288" s="192">
        <v>4891.9960745829203</v>
      </c>
      <c r="F288" s="192">
        <v>0</v>
      </c>
      <c r="G288" s="192">
        <v>0</v>
      </c>
      <c r="H288" s="192">
        <v>0</v>
      </c>
      <c r="I288" s="192">
        <v>9.5</v>
      </c>
      <c r="J288" s="192">
        <v>0</v>
      </c>
      <c r="K288" s="193">
        <v>137.877485881908</v>
      </c>
      <c r="L288" s="193">
        <v>130.507064530462</v>
      </c>
      <c r="M288" s="193">
        <v>126.142826774489</v>
      </c>
      <c r="N288" s="193">
        <v>1.1000000000000001</v>
      </c>
      <c r="O288" s="193">
        <v>0</v>
      </c>
      <c r="P288" s="192">
        <v>5381.1956820412097</v>
      </c>
      <c r="Q288" s="192">
        <v>5381.1956820412097</v>
      </c>
      <c r="R288" s="192">
        <v>5381.1956820412097</v>
      </c>
      <c r="S288" s="192">
        <v>0</v>
      </c>
      <c r="T288" s="194">
        <v>5381.1956820412097</v>
      </c>
      <c r="U288" s="195" t="s">
        <v>509</v>
      </c>
    </row>
    <row r="289" spans="1:21" outlineLevel="1" x14ac:dyDescent="0.25">
      <c r="A289" s="190" t="s">
        <v>482</v>
      </c>
      <c r="B289" s="191" t="s">
        <v>148</v>
      </c>
      <c r="C289" s="191" t="s">
        <v>323</v>
      </c>
      <c r="D289" s="191" t="s">
        <v>483</v>
      </c>
      <c r="E289" s="192">
        <v>2604621.5361531102</v>
      </c>
      <c r="F289" s="192">
        <v>2542467</v>
      </c>
      <c r="G289" s="192">
        <v>369089.95050277101</v>
      </c>
      <c r="H289" s="192">
        <v>138986.01999999999</v>
      </c>
      <c r="I289" s="192">
        <v>1440.4037474905199</v>
      </c>
      <c r="J289" s="192">
        <v>1476</v>
      </c>
      <c r="K289" s="193">
        <v>102.444654587576</v>
      </c>
      <c r="L289" s="193">
        <v>265.55904723566499</v>
      </c>
      <c r="M289" s="193">
        <v>97.588329775780494</v>
      </c>
      <c r="N289" s="193">
        <v>1.1000000000000001</v>
      </c>
      <c r="O289" s="193">
        <v>0</v>
      </c>
      <c r="P289" s="192">
        <v>2865083.6897684201</v>
      </c>
      <c r="Q289" s="192">
        <v>3234173.6402711901</v>
      </c>
      <c r="R289" s="192">
        <v>3234173.6402711901</v>
      </c>
      <c r="S289" s="192">
        <v>0</v>
      </c>
      <c r="T289" s="194">
        <v>3234173.6402711901</v>
      </c>
      <c r="U289" s="195" t="s">
        <v>464</v>
      </c>
    </row>
    <row r="290" spans="1:21" outlineLevel="1" x14ac:dyDescent="0.25">
      <c r="A290" s="190" t="s">
        <v>482</v>
      </c>
      <c r="B290" s="191" t="s">
        <v>510</v>
      </c>
      <c r="C290" s="191" t="s">
        <v>323</v>
      </c>
      <c r="D290" s="191" t="s">
        <v>483</v>
      </c>
      <c r="E290" s="192">
        <v>923086.74158079596</v>
      </c>
      <c r="F290" s="192">
        <v>909031</v>
      </c>
      <c r="G290" s="192">
        <v>0</v>
      </c>
      <c r="H290" s="192">
        <v>0</v>
      </c>
      <c r="I290" s="192">
        <v>306.13113291703797</v>
      </c>
      <c r="J290" s="192">
        <v>303</v>
      </c>
      <c r="K290" s="193">
        <v>101.546233470673</v>
      </c>
      <c r="L290" s="193">
        <v>265.55904723566499</v>
      </c>
      <c r="M290" s="193">
        <v>101.033377200343</v>
      </c>
      <c r="N290" s="193">
        <v>1.1000000000000001</v>
      </c>
      <c r="O290" s="193">
        <v>0</v>
      </c>
      <c r="P290" s="192">
        <v>1015395.4157388801</v>
      </c>
      <c r="Q290" s="192">
        <v>1015395.4157388801</v>
      </c>
      <c r="R290" s="192">
        <v>1015395.4157388801</v>
      </c>
      <c r="S290" s="192">
        <v>0</v>
      </c>
      <c r="T290" s="194">
        <v>1015395.4157388801</v>
      </c>
      <c r="U290" s="195" t="s">
        <v>511</v>
      </c>
    </row>
    <row r="291" spans="1:21" outlineLevel="1" x14ac:dyDescent="0.25">
      <c r="A291" s="190" t="s">
        <v>482</v>
      </c>
      <c r="B291" s="191" t="s">
        <v>186</v>
      </c>
      <c r="C291" s="191" t="s">
        <v>323</v>
      </c>
      <c r="D291" s="191" t="s">
        <v>483</v>
      </c>
      <c r="E291" s="192">
        <v>1513391.12991402</v>
      </c>
      <c r="F291" s="192">
        <v>1901876</v>
      </c>
      <c r="G291" s="192">
        <v>1487087.09986464</v>
      </c>
      <c r="H291" s="192">
        <v>1711905.21</v>
      </c>
      <c r="I291" s="192">
        <v>1351.66949152542</v>
      </c>
      <c r="J291" s="192">
        <v>1423</v>
      </c>
      <c r="K291" s="193">
        <v>79.5735962762041</v>
      </c>
      <c r="L291" s="193">
        <v>86.867373916377105</v>
      </c>
      <c r="M291" s="193">
        <v>94.987314935026006</v>
      </c>
      <c r="N291" s="193">
        <v>1.1000000000000001</v>
      </c>
      <c r="O291" s="193">
        <v>0</v>
      </c>
      <c r="P291" s="192">
        <v>1664730.24290542</v>
      </c>
      <c r="Q291" s="192">
        <v>3151817.3427700601</v>
      </c>
      <c r="R291" s="192">
        <v>3151817.3427700601</v>
      </c>
      <c r="S291" s="192">
        <v>0</v>
      </c>
      <c r="T291" s="194">
        <v>3151817.3427700601</v>
      </c>
      <c r="U291" s="195" t="s">
        <v>512</v>
      </c>
    </row>
    <row r="292" spans="1:21" outlineLevel="1" x14ac:dyDescent="0.25">
      <c r="A292" s="190" t="s">
        <v>482</v>
      </c>
      <c r="B292" s="191" t="s">
        <v>513</v>
      </c>
      <c r="C292" s="191" t="s">
        <v>323</v>
      </c>
      <c r="D292" s="191" t="s">
        <v>483</v>
      </c>
      <c r="E292" s="192">
        <v>672754.98044647404</v>
      </c>
      <c r="F292" s="192">
        <v>523375</v>
      </c>
      <c r="G292" s="192">
        <v>30894.827586206899</v>
      </c>
      <c r="H292" s="192">
        <v>5877.64</v>
      </c>
      <c r="I292" s="192">
        <v>548.13994837969597</v>
      </c>
      <c r="J292" s="192">
        <v>612</v>
      </c>
      <c r="K292" s="193">
        <v>128.541672882059</v>
      </c>
      <c r="L292" s="193">
        <v>525.63320629039697</v>
      </c>
      <c r="M292" s="193">
        <v>89.565351042434003</v>
      </c>
      <c r="N292" s="193">
        <v>1.1000000000000001</v>
      </c>
      <c r="O292" s="193">
        <v>0</v>
      </c>
      <c r="P292" s="192">
        <v>740030.47849112202</v>
      </c>
      <c r="Q292" s="192">
        <v>770925.30607732898</v>
      </c>
      <c r="R292" s="192">
        <v>770925.30607732898</v>
      </c>
      <c r="S292" s="192">
        <v>0</v>
      </c>
      <c r="T292" s="194">
        <v>770925.30607732898</v>
      </c>
      <c r="U292" s="195" t="s">
        <v>514</v>
      </c>
    </row>
    <row r="293" spans="1:21" outlineLevel="1" x14ac:dyDescent="0.25">
      <c r="A293" s="190" t="s">
        <v>491</v>
      </c>
      <c r="B293" s="191" t="s">
        <v>515</v>
      </c>
      <c r="C293" s="191" t="s">
        <v>323</v>
      </c>
      <c r="D293" s="191" t="s">
        <v>483</v>
      </c>
      <c r="E293" s="192">
        <v>381305.37411084701</v>
      </c>
      <c r="F293" s="192">
        <v>546289</v>
      </c>
      <c r="G293" s="192">
        <v>0</v>
      </c>
      <c r="H293" s="192">
        <v>0</v>
      </c>
      <c r="I293" s="192">
        <v>162.336683417085</v>
      </c>
      <c r="J293" s="192">
        <v>234</v>
      </c>
      <c r="K293" s="193">
        <v>69.799204104576006</v>
      </c>
      <c r="L293" s="193">
        <v>525.63320629039697</v>
      </c>
      <c r="M293" s="193">
        <v>69.374651032942296</v>
      </c>
      <c r="N293" s="193">
        <v>1.1100000000000001</v>
      </c>
      <c r="O293" s="193">
        <v>0</v>
      </c>
      <c r="P293" s="192">
        <v>423248.96526303998</v>
      </c>
      <c r="Q293" s="192">
        <v>423248.96526303998</v>
      </c>
      <c r="R293" s="192">
        <v>423248.96526303998</v>
      </c>
      <c r="S293" s="192">
        <v>0</v>
      </c>
      <c r="T293" s="194">
        <v>423248.96526303998</v>
      </c>
      <c r="U293" s="195" t="s">
        <v>516</v>
      </c>
    </row>
    <row r="294" spans="1:21" outlineLevel="1" x14ac:dyDescent="0.25">
      <c r="A294" s="190" t="s">
        <v>482</v>
      </c>
      <c r="B294" s="191" t="s">
        <v>517</v>
      </c>
      <c r="C294" s="191" t="s">
        <v>323</v>
      </c>
      <c r="D294" s="191" t="s">
        <v>483</v>
      </c>
      <c r="E294" s="192">
        <v>427624.86314124498</v>
      </c>
      <c r="F294" s="192">
        <v>315116</v>
      </c>
      <c r="G294" s="192">
        <v>5242.2532187058996</v>
      </c>
      <c r="H294" s="192">
        <v>6549.7</v>
      </c>
      <c r="I294" s="192">
        <v>227.17051070840199</v>
      </c>
      <c r="J294" s="192">
        <v>213</v>
      </c>
      <c r="K294" s="193">
        <v>135.70395128817501</v>
      </c>
      <c r="L294" s="193">
        <v>80.038066151211495</v>
      </c>
      <c r="M294" s="193">
        <v>106.652821928827</v>
      </c>
      <c r="N294" s="193">
        <v>1.1000000000000001</v>
      </c>
      <c r="O294" s="193">
        <v>0</v>
      </c>
      <c r="P294" s="192">
        <v>470387.34945536999</v>
      </c>
      <c r="Q294" s="192">
        <v>475629.60267407499</v>
      </c>
      <c r="R294" s="192">
        <v>475629.60267407499</v>
      </c>
      <c r="S294" s="192">
        <v>0</v>
      </c>
      <c r="T294" s="194">
        <v>475629.60267407499</v>
      </c>
      <c r="U294" s="195" t="s">
        <v>518</v>
      </c>
    </row>
    <row r="295" spans="1:21" outlineLevel="1" x14ac:dyDescent="0.25">
      <c r="A295" s="190" t="s">
        <v>491</v>
      </c>
      <c r="B295" s="191" t="s">
        <v>519</v>
      </c>
      <c r="C295" s="191" t="s">
        <v>323</v>
      </c>
      <c r="D295" s="191" t="s">
        <v>483</v>
      </c>
      <c r="E295" s="192">
        <v>3236054.3498181901</v>
      </c>
      <c r="F295" s="192">
        <v>1186571</v>
      </c>
      <c r="G295" s="192">
        <v>4243257.1740486501</v>
      </c>
      <c r="H295" s="192">
        <v>2744379.03</v>
      </c>
      <c r="I295" s="192">
        <v>1020.52170022371</v>
      </c>
      <c r="J295" s="192">
        <v>635</v>
      </c>
      <c r="K295" s="193">
        <v>272.72319564679998</v>
      </c>
      <c r="L295" s="193">
        <v>154.61629489453799</v>
      </c>
      <c r="M295" s="193">
        <v>160.712078775387</v>
      </c>
      <c r="N295" s="193">
        <v>1.1100000000000001</v>
      </c>
      <c r="O295" s="193">
        <v>0</v>
      </c>
      <c r="P295" s="192">
        <v>3592020.3282981901</v>
      </c>
      <c r="Q295" s="192">
        <v>7835277.5023468398</v>
      </c>
      <c r="R295" s="192">
        <v>7835277.5023468398</v>
      </c>
      <c r="S295" s="192">
        <v>0</v>
      </c>
      <c r="T295" s="194">
        <v>7835277.5023468398</v>
      </c>
      <c r="U295" s="195" t="s">
        <v>520</v>
      </c>
    </row>
    <row r="296" spans="1:21" outlineLevel="1" x14ac:dyDescent="0.25">
      <c r="A296" s="190" t="s">
        <v>491</v>
      </c>
      <c r="B296" s="191" t="s">
        <v>521</v>
      </c>
      <c r="C296" s="191" t="s">
        <v>323</v>
      </c>
      <c r="D296" s="191" t="s">
        <v>483</v>
      </c>
      <c r="E296" s="192">
        <v>3727286.09182121</v>
      </c>
      <c r="F296" s="192">
        <v>2630102</v>
      </c>
      <c r="G296" s="192">
        <v>803023.97856227797</v>
      </c>
      <c r="H296" s="192">
        <v>1485175.72</v>
      </c>
      <c r="I296" s="192">
        <v>410.21499999999997</v>
      </c>
      <c r="J296" s="192">
        <v>770</v>
      </c>
      <c r="K296" s="193">
        <v>141.71640840626</v>
      </c>
      <c r="L296" s="193">
        <v>54.069290774715697</v>
      </c>
      <c r="M296" s="193">
        <v>53.2746753246753</v>
      </c>
      <c r="N296" s="193">
        <v>1.1100000000000001</v>
      </c>
      <c r="O296" s="193">
        <v>0</v>
      </c>
      <c r="P296" s="192">
        <v>4137287.5619215402</v>
      </c>
      <c r="Q296" s="192">
        <v>4940311.5404838203</v>
      </c>
      <c r="R296" s="192">
        <v>4940311.5404838203</v>
      </c>
      <c r="S296" s="192">
        <v>0</v>
      </c>
      <c r="T296" s="194">
        <v>4940311.5404838203</v>
      </c>
      <c r="U296" s="195" t="s">
        <v>522</v>
      </c>
    </row>
    <row r="297" spans="1:21" outlineLevel="1" x14ac:dyDescent="0.25">
      <c r="A297" s="190" t="s">
        <v>523</v>
      </c>
      <c r="B297" s="191" t="s">
        <v>521</v>
      </c>
      <c r="C297" s="191" t="s">
        <v>323</v>
      </c>
      <c r="D297" s="191" t="s">
        <v>483</v>
      </c>
      <c r="E297" s="192">
        <v>12386362.857606299</v>
      </c>
      <c r="F297" s="192">
        <v>12814622</v>
      </c>
      <c r="G297" s="192">
        <v>0</v>
      </c>
      <c r="H297" s="192">
        <v>0</v>
      </c>
      <c r="I297" s="192">
        <v>82.043000000000006</v>
      </c>
      <c r="J297" s="192">
        <v>107</v>
      </c>
      <c r="K297" s="193">
        <v>96.6580431136111</v>
      </c>
      <c r="L297" s="193">
        <v>54.069290774715697</v>
      </c>
      <c r="M297" s="193">
        <v>76.675700934579496</v>
      </c>
      <c r="N297" s="193">
        <v>0.84</v>
      </c>
      <c r="O297" s="193">
        <v>0</v>
      </c>
      <c r="P297" s="192">
        <v>10404544.800389299</v>
      </c>
      <c r="Q297" s="192">
        <v>10404544.800389299</v>
      </c>
      <c r="R297" s="192">
        <v>10404544.800389299</v>
      </c>
      <c r="S297" s="192">
        <v>0</v>
      </c>
      <c r="T297" s="194">
        <v>10404544.800389299</v>
      </c>
      <c r="U297" s="195" t="s">
        <v>522</v>
      </c>
    </row>
    <row r="298" spans="1:21" outlineLevel="1" x14ac:dyDescent="0.25">
      <c r="A298" s="190" t="s">
        <v>482</v>
      </c>
      <c r="B298" s="191" t="s">
        <v>524</v>
      </c>
      <c r="C298" s="191" t="s">
        <v>323</v>
      </c>
      <c r="D298" s="191" t="s">
        <v>483</v>
      </c>
      <c r="E298" s="192">
        <v>2082858.7049325199</v>
      </c>
      <c r="F298" s="192">
        <v>1828407</v>
      </c>
      <c r="G298" s="192">
        <v>36133.8611692673</v>
      </c>
      <c r="H298" s="192">
        <v>6783.96</v>
      </c>
      <c r="I298" s="192">
        <v>1661.2206625491301</v>
      </c>
      <c r="J298" s="192">
        <v>1646</v>
      </c>
      <c r="K298" s="193">
        <v>113.916579018376</v>
      </c>
      <c r="L298" s="193">
        <v>532.63670731058698</v>
      </c>
      <c r="M298" s="193">
        <v>100.924706108696</v>
      </c>
      <c r="N298" s="193">
        <v>1.1000000000000001</v>
      </c>
      <c r="O298" s="193">
        <v>0</v>
      </c>
      <c r="P298" s="192">
        <v>2291144.5754257701</v>
      </c>
      <c r="Q298" s="192">
        <v>2327278.4365950399</v>
      </c>
      <c r="R298" s="192">
        <v>2327278.4365950399</v>
      </c>
      <c r="S298" s="192">
        <v>0</v>
      </c>
      <c r="T298" s="194">
        <v>2327278.4365950399</v>
      </c>
      <c r="U298" s="195" t="s">
        <v>525</v>
      </c>
    </row>
    <row r="299" spans="1:21" outlineLevel="1" x14ac:dyDescent="0.25">
      <c r="A299" s="190" t="s">
        <v>482</v>
      </c>
      <c r="B299" s="191" t="s">
        <v>526</v>
      </c>
      <c r="C299" s="191" t="s">
        <v>323</v>
      </c>
      <c r="D299" s="191" t="s">
        <v>483</v>
      </c>
      <c r="E299" s="192">
        <v>7942713.4861264303</v>
      </c>
      <c r="F299" s="192">
        <v>7660194</v>
      </c>
      <c r="G299" s="192">
        <v>4509058.2605906501</v>
      </c>
      <c r="H299" s="192">
        <v>4765799.51</v>
      </c>
      <c r="I299" s="192">
        <v>813.45381526104404</v>
      </c>
      <c r="J299" s="192">
        <v>805</v>
      </c>
      <c r="K299" s="193">
        <v>103.68815053674101</v>
      </c>
      <c r="L299" s="193">
        <v>94.612839905022597</v>
      </c>
      <c r="M299" s="193">
        <v>101.050163386465</v>
      </c>
      <c r="N299" s="193">
        <v>1.1000000000000001</v>
      </c>
      <c r="O299" s="193">
        <v>0</v>
      </c>
      <c r="P299" s="192">
        <v>8736984.8347390704</v>
      </c>
      <c r="Q299" s="192">
        <v>13246043.0953297</v>
      </c>
      <c r="R299" s="192">
        <v>13246043.0953297</v>
      </c>
      <c r="S299" s="192">
        <v>0</v>
      </c>
      <c r="T299" s="194">
        <v>13246043.0953297</v>
      </c>
      <c r="U299" s="195" t="s">
        <v>527</v>
      </c>
    </row>
    <row r="300" spans="1:21" outlineLevel="1" x14ac:dyDescent="0.25">
      <c r="A300" s="190" t="s">
        <v>482</v>
      </c>
      <c r="B300" s="191" t="s">
        <v>528</v>
      </c>
      <c r="C300" s="191" t="s">
        <v>323</v>
      </c>
      <c r="D300" s="191" t="s">
        <v>483</v>
      </c>
      <c r="E300" s="192">
        <v>143008.10618022399</v>
      </c>
      <c r="F300" s="192">
        <v>148409</v>
      </c>
      <c r="G300" s="192">
        <v>0</v>
      </c>
      <c r="H300" s="192">
        <v>0</v>
      </c>
      <c r="I300" s="192">
        <v>114.581909547739</v>
      </c>
      <c r="J300" s="192">
        <v>134</v>
      </c>
      <c r="K300" s="193">
        <v>96.3608043853297</v>
      </c>
      <c r="L300" s="193">
        <v>94.612839905022597</v>
      </c>
      <c r="M300" s="193">
        <v>85.508887722193293</v>
      </c>
      <c r="N300" s="193">
        <v>1.1000000000000001</v>
      </c>
      <c r="O300" s="193">
        <v>0</v>
      </c>
      <c r="P300" s="192">
        <v>157308.91679824601</v>
      </c>
      <c r="Q300" s="192">
        <v>157308.91679824601</v>
      </c>
      <c r="R300" s="192">
        <v>157308.91679824601</v>
      </c>
      <c r="S300" s="192">
        <v>0</v>
      </c>
      <c r="T300" s="194">
        <v>157308.91679824601</v>
      </c>
      <c r="U300" s="195" t="s">
        <v>529</v>
      </c>
    </row>
    <row r="301" spans="1:21" outlineLevel="1" x14ac:dyDescent="0.25">
      <c r="A301" s="190" t="s">
        <v>530</v>
      </c>
      <c r="B301" s="191" t="s">
        <v>531</v>
      </c>
      <c r="C301" s="191" t="s">
        <v>323</v>
      </c>
      <c r="D301" s="191" t="s">
        <v>483</v>
      </c>
      <c r="E301" s="192">
        <v>904789.82630219997</v>
      </c>
      <c r="F301" s="192">
        <v>3318355</v>
      </c>
      <c r="G301" s="192">
        <v>3789.6756744347899</v>
      </c>
      <c r="H301" s="192">
        <v>27295.48</v>
      </c>
      <c r="I301" s="192">
        <v>1565.2761409801301</v>
      </c>
      <c r="J301" s="192">
        <v>5782</v>
      </c>
      <c r="K301" s="193">
        <v>27.266215528543501</v>
      </c>
      <c r="L301" s="193">
        <v>13.8838946024572</v>
      </c>
      <c r="M301" s="193">
        <v>27.071534780009198</v>
      </c>
      <c r="N301" s="193">
        <v>1.1100000000000001</v>
      </c>
      <c r="O301" s="193">
        <v>0</v>
      </c>
      <c r="P301" s="192">
        <v>1004316.70719544</v>
      </c>
      <c r="Q301" s="192">
        <v>1008106.3828698799</v>
      </c>
      <c r="R301" s="192">
        <v>1008106.3828698799</v>
      </c>
      <c r="S301" s="192">
        <v>0</v>
      </c>
      <c r="T301" s="194">
        <v>1008106.3828698799</v>
      </c>
      <c r="U301" s="195" t="s">
        <v>532</v>
      </c>
    </row>
    <row r="302" spans="1:21" outlineLevel="1" x14ac:dyDescent="0.25">
      <c r="A302" s="190" t="s">
        <v>530</v>
      </c>
      <c r="B302" s="191" t="s">
        <v>533</v>
      </c>
      <c r="C302" s="191" t="s">
        <v>323</v>
      </c>
      <c r="D302" s="191" t="s">
        <v>483</v>
      </c>
      <c r="E302" s="192">
        <v>39507.849187019303</v>
      </c>
      <c r="F302" s="192">
        <v>49152</v>
      </c>
      <c r="G302" s="192">
        <v>0</v>
      </c>
      <c r="H302" s="192">
        <v>0</v>
      </c>
      <c r="I302" s="192">
        <v>52.8</v>
      </c>
      <c r="J302" s="192">
        <v>80</v>
      </c>
      <c r="K302" s="193">
        <v>80.378924941038605</v>
      </c>
      <c r="L302" s="193">
        <v>13.8838946024572</v>
      </c>
      <c r="M302" s="193">
        <v>66</v>
      </c>
      <c r="N302" s="193">
        <v>1.1100000000000001</v>
      </c>
      <c r="O302" s="193">
        <v>0</v>
      </c>
      <c r="P302" s="192">
        <v>43853.712597591402</v>
      </c>
      <c r="Q302" s="192">
        <v>43853.712597591402</v>
      </c>
      <c r="R302" s="192">
        <v>43853.712597591402</v>
      </c>
      <c r="S302" s="192">
        <v>0</v>
      </c>
      <c r="T302" s="194">
        <v>43853.712597591402</v>
      </c>
      <c r="U302" s="195" t="s">
        <v>534</v>
      </c>
    </row>
    <row r="303" spans="1:21" outlineLevel="1" x14ac:dyDescent="0.25">
      <c r="A303" s="190" t="s">
        <v>530</v>
      </c>
      <c r="B303" s="191" t="s">
        <v>535</v>
      </c>
      <c r="C303" s="191" t="s">
        <v>323</v>
      </c>
      <c r="D303" s="191" t="s">
        <v>483</v>
      </c>
      <c r="E303" s="192">
        <v>970831.20854360797</v>
      </c>
      <c r="F303" s="192">
        <v>1271747</v>
      </c>
      <c r="G303" s="192">
        <v>1678.14482390016</v>
      </c>
      <c r="H303" s="192">
        <v>4026.93</v>
      </c>
      <c r="I303" s="192">
        <v>1516.5175570874601</v>
      </c>
      <c r="J303" s="192">
        <v>1976</v>
      </c>
      <c r="K303" s="193">
        <v>76.338391876969894</v>
      </c>
      <c r="L303" s="193">
        <v>41.673056742981899</v>
      </c>
      <c r="M303" s="193">
        <v>76.746839933575899</v>
      </c>
      <c r="N303" s="193">
        <v>1.1100000000000001</v>
      </c>
      <c r="O303" s="193">
        <v>0</v>
      </c>
      <c r="P303" s="192">
        <v>1077622.6414834</v>
      </c>
      <c r="Q303" s="192">
        <v>1079300.78630731</v>
      </c>
      <c r="R303" s="192">
        <v>1079300.78630731</v>
      </c>
      <c r="S303" s="192">
        <v>0</v>
      </c>
      <c r="T303" s="194">
        <v>1079300.78630731</v>
      </c>
      <c r="U303" s="195" t="s">
        <v>536</v>
      </c>
    </row>
    <row r="304" spans="1:21" outlineLevel="1" x14ac:dyDescent="0.25">
      <c r="A304" s="190" t="s">
        <v>530</v>
      </c>
      <c r="B304" s="191" t="s">
        <v>537</v>
      </c>
      <c r="C304" s="191" t="s">
        <v>323</v>
      </c>
      <c r="D304" s="191" t="s">
        <v>483</v>
      </c>
      <c r="E304" s="192">
        <v>150210.940892513</v>
      </c>
      <c r="F304" s="192">
        <v>133889</v>
      </c>
      <c r="G304" s="192">
        <v>1231.7568689021</v>
      </c>
      <c r="H304" s="192">
        <v>0</v>
      </c>
      <c r="I304" s="192">
        <v>317.71478174603197</v>
      </c>
      <c r="J304" s="192">
        <v>316</v>
      </c>
      <c r="K304" s="193">
        <v>112.19065113079699</v>
      </c>
      <c r="L304" s="193">
        <v>41.673056742981899</v>
      </c>
      <c r="M304" s="193">
        <v>100.542652451276</v>
      </c>
      <c r="N304" s="193">
        <v>1.1100000000000001</v>
      </c>
      <c r="O304" s="193">
        <v>0</v>
      </c>
      <c r="P304" s="192">
        <v>166734.14439068901</v>
      </c>
      <c r="Q304" s="192">
        <v>167965.90125959201</v>
      </c>
      <c r="R304" s="192">
        <v>167965.90125959201</v>
      </c>
      <c r="S304" s="192">
        <v>0</v>
      </c>
      <c r="T304" s="194">
        <v>167965.90125959201</v>
      </c>
      <c r="U304" s="195" t="s">
        <v>538</v>
      </c>
    </row>
    <row r="305" spans="1:21" outlineLevel="1" x14ac:dyDescent="0.25">
      <c r="A305" s="190" t="s">
        <v>530</v>
      </c>
      <c r="B305" s="191" t="s">
        <v>539</v>
      </c>
      <c r="C305" s="191" t="s">
        <v>323</v>
      </c>
      <c r="D305" s="191" t="s">
        <v>483</v>
      </c>
      <c r="E305" s="192">
        <v>2752.84020327499</v>
      </c>
      <c r="F305" s="192">
        <v>840</v>
      </c>
      <c r="G305" s="192">
        <v>0</v>
      </c>
      <c r="H305" s="192">
        <v>0</v>
      </c>
      <c r="I305" s="192">
        <v>19.5</v>
      </c>
      <c r="J305" s="192">
        <v>3</v>
      </c>
      <c r="K305" s="193">
        <v>327.71907181845103</v>
      </c>
      <c r="L305" s="193">
        <v>41.673056742981899</v>
      </c>
      <c r="M305" s="193">
        <v>650</v>
      </c>
      <c r="N305" s="193">
        <v>1.1100000000000001</v>
      </c>
      <c r="O305" s="193">
        <v>0</v>
      </c>
      <c r="P305" s="192">
        <v>3055.6526256352399</v>
      </c>
      <c r="Q305" s="192">
        <v>3055.6526256352399</v>
      </c>
      <c r="R305" s="192">
        <v>3055.6526256352399</v>
      </c>
      <c r="S305" s="192">
        <v>0</v>
      </c>
      <c r="T305" s="194">
        <v>3055.6526256352399</v>
      </c>
      <c r="U305" s="195" t="s">
        <v>540</v>
      </c>
    </row>
    <row r="306" spans="1:21" outlineLevel="1" x14ac:dyDescent="0.25">
      <c r="A306" s="190" t="s">
        <v>530</v>
      </c>
      <c r="B306" s="191" t="s">
        <v>541</v>
      </c>
      <c r="C306" s="191" t="s">
        <v>323</v>
      </c>
      <c r="D306" s="191" t="s">
        <v>483</v>
      </c>
      <c r="E306" s="192">
        <v>316412.00281146902</v>
      </c>
      <c r="F306" s="192">
        <v>266380</v>
      </c>
      <c r="G306" s="192">
        <v>903.04713082224805</v>
      </c>
      <c r="H306" s="192">
        <v>1782.57</v>
      </c>
      <c r="I306" s="192">
        <v>724.77666922486605</v>
      </c>
      <c r="J306" s="192">
        <v>576</v>
      </c>
      <c r="K306" s="193">
        <v>118.78219191060499</v>
      </c>
      <c r="L306" s="193">
        <v>50.659841174385797</v>
      </c>
      <c r="M306" s="193">
        <v>125.82928285153901</v>
      </c>
      <c r="N306" s="193">
        <v>1.1100000000000001</v>
      </c>
      <c r="O306" s="193">
        <v>0</v>
      </c>
      <c r="P306" s="192">
        <v>351217.32312073099</v>
      </c>
      <c r="Q306" s="192">
        <v>352120.37025155302</v>
      </c>
      <c r="R306" s="192">
        <v>352120.37025155302</v>
      </c>
      <c r="S306" s="192">
        <v>0</v>
      </c>
      <c r="T306" s="194">
        <v>352120.37025155302</v>
      </c>
      <c r="U306" s="195" t="s">
        <v>542</v>
      </c>
    </row>
    <row r="307" spans="1:21" outlineLevel="1" x14ac:dyDescent="0.25">
      <c r="A307" s="190" t="s">
        <v>530</v>
      </c>
      <c r="B307" s="191" t="s">
        <v>292</v>
      </c>
      <c r="C307" s="191" t="s">
        <v>323</v>
      </c>
      <c r="D307" s="191" t="s">
        <v>483</v>
      </c>
      <c r="E307" s="192">
        <v>771613.76054152998</v>
      </c>
      <c r="F307" s="192">
        <v>664487</v>
      </c>
      <c r="G307" s="192">
        <v>8408.4552698609405</v>
      </c>
      <c r="H307" s="192">
        <v>3445.43</v>
      </c>
      <c r="I307" s="192">
        <v>341.319371727749</v>
      </c>
      <c r="J307" s="192">
        <v>358</v>
      </c>
      <c r="K307" s="193">
        <v>116.121724058037</v>
      </c>
      <c r="L307" s="193">
        <v>244.04661449691201</v>
      </c>
      <c r="M307" s="193">
        <v>95.340606627862797</v>
      </c>
      <c r="N307" s="193">
        <v>1.1100000000000001</v>
      </c>
      <c r="O307" s="193">
        <v>0</v>
      </c>
      <c r="P307" s="192">
        <v>856491.27420109801</v>
      </c>
      <c r="Q307" s="192">
        <v>864899.72947095905</v>
      </c>
      <c r="R307" s="192">
        <v>864899.72947095905</v>
      </c>
      <c r="S307" s="192">
        <v>0</v>
      </c>
      <c r="T307" s="194">
        <v>864899.72947095905</v>
      </c>
      <c r="U307" s="195" t="s">
        <v>543</v>
      </c>
    </row>
    <row r="308" spans="1:21" outlineLevel="1" x14ac:dyDescent="0.25">
      <c r="A308" s="190" t="s">
        <v>530</v>
      </c>
      <c r="B308" s="191" t="s">
        <v>295</v>
      </c>
      <c r="C308" s="191" t="s">
        <v>323</v>
      </c>
      <c r="D308" s="191" t="s">
        <v>483</v>
      </c>
      <c r="E308" s="192">
        <v>72080.980394311206</v>
      </c>
      <c r="F308" s="192">
        <v>83925</v>
      </c>
      <c r="G308" s="192">
        <v>0</v>
      </c>
      <c r="H308" s="192">
        <v>0</v>
      </c>
      <c r="I308" s="192">
        <v>155.434782608696</v>
      </c>
      <c r="J308" s="192">
        <v>199</v>
      </c>
      <c r="K308" s="193">
        <v>85.887376102843305</v>
      </c>
      <c r="L308" s="193">
        <v>244.04661449691201</v>
      </c>
      <c r="M308" s="193">
        <v>78.107930959143701</v>
      </c>
      <c r="N308" s="193">
        <v>1.1100000000000001</v>
      </c>
      <c r="O308" s="193">
        <v>0</v>
      </c>
      <c r="P308" s="192">
        <v>80009.888237685402</v>
      </c>
      <c r="Q308" s="192">
        <v>80009.888237685402</v>
      </c>
      <c r="R308" s="192">
        <v>80009.888237685402</v>
      </c>
      <c r="S308" s="192">
        <v>0</v>
      </c>
      <c r="T308" s="194">
        <v>80009.888237685402</v>
      </c>
      <c r="U308" s="195" t="s">
        <v>544</v>
      </c>
    </row>
    <row r="309" spans="1:21" outlineLevel="1" x14ac:dyDescent="0.25">
      <c r="A309" s="190" t="s">
        <v>530</v>
      </c>
      <c r="B309" s="191" t="s">
        <v>545</v>
      </c>
      <c r="C309" s="191" t="s">
        <v>323</v>
      </c>
      <c r="D309" s="191" t="s">
        <v>483</v>
      </c>
      <c r="E309" s="192">
        <v>1615452.8794183501</v>
      </c>
      <c r="F309" s="192">
        <v>1409691</v>
      </c>
      <c r="G309" s="192">
        <v>16127.1396585314</v>
      </c>
      <c r="H309" s="192">
        <v>12276.65</v>
      </c>
      <c r="I309" s="192">
        <v>2262.15749756573</v>
      </c>
      <c r="J309" s="192">
        <v>2240</v>
      </c>
      <c r="K309" s="193">
        <v>114.596239843934</v>
      </c>
      <c r="L309" s="193">
        <v>131.36433520977999</v>
      </c>
      <c r="M309" s="193">
        <v>100.98917399846999</v>
      </c>
      <c r="N309" s="193">
        <v>1.1100000000000001</v>
      </c>
      <c r="O309" s="193">
        <v>0</v>
      </c>
      <c r="P309" s="192">
        <v>1793152.69615437</v>
      </c>
      <c r="Q309" s="192">
        <v>1809279.8358129</v>
      </c>
      <c r="R309" s="192">
        <v>1809279.8358129</v>
      </c>
      <c r="S309" s="192">
        <v>0</v>
      </c>
      <c r="T309" s="194">
        <v>1809279.8358129</v>
      </c>
      <c r="U309" s="195" t="s">
        <v>546</v>
      </c>
    </row>
    <row r="310" spans="1:21" outlineLevel="1" x14ac:dyDescent="0.25">
      <c r="A310" s="190" t="s">
        <v>482</v>
      </c>
      <c r="B310" s="191" t="s">
        <v>307</v>
      </c>
      <c r="C310" s="191" t="s">
        <v>323</v>
      </c>
      <c r="D310" s="191" t="s">
        <v>483</v>
      </c>
      <c r="E310" s="192">
        <v>0</v>
      </c>
      <c r="F310" s="192">
        <v>2</v>
      </c>
      <c r="G310" s="192">
        <v>0</v>
      </c>
      <c r="H310" s="192">
        <v>55357.02</v>
      </c>
      <c r="I310" s="192">
        <v>0</v>
      </c>
      <c r="J310" s="192">
        <v>5</v>
      </c>
      <c r="K310" s="193">
        <v>0</v>
      </c>
      <c r="L310" s="193">
        <v>0</v>
      </c>
      <c r="M310" s="193">
        <v>0</v>
      </c>
      <c r="N310" s="193">
        <v>1.1000000000000001</v>
      </c>
      <c r="O310" s="193">
        <v>0</v>
      </c>
      <c r="P310" s="192">
        <v>0</v>
      </c>
      <c r="Q310" s="192">
        <v>0</v>
      </c>
      <c r="R310" s="192">
        <v>0</v>
      </c>
      <c r="S310" s="192">
        <v>0</v>
      </c>
      <c r="T310" s="194">
        <v>0</v>
      </c>
      <c r="U310" s="195" t="s">
        <v>1832</v>
      </c>
    </row>
    <row r="311" spans="1:21" outlineLevel="1" x14ac:dyDescent="0.25">
      <c r="A311" s="190" t="s">
        <v>530</v>
      </c>
      <c r="B311" s="191" t="s">
        <v>451</v>
      </c>
      <c r="C311" s="191" t="s">
        <v>323</v>
      </c>
      <c r="D311" s="191" t="s">
        <v>483</v>
      </c>
      <c r="E311" s="192">
        <v>2660082.8051779</v>
      </c>
      <c r="F311" s="192">
        <v>2110562</v>
      </c>
      <c r="G311" s="192">
        <v>21060.3191791471</v>
      </c>
      <c r="H311" s="192">
        <v>1880.14</v>
      </c>
      <c r="I311" s="192">
        <v>2208.70066959615</v>
      </c>
      <c r="J311" s="192">
        <v>1790</v>
      </c>
      <c r="K311" s="193">
        <v>126.03670516089601</v>
      </c>
      <c r="L311" s="193">
        <v>1120.1463284195399</v>
      </c>
      <c r="M311" s="193">
        <v>123.39109886012</v>
      </c>
      <c r="N311" s="193">
        <v>1.1100000000000001</v>
      </c>
      <c r="O311" s="193">
        <v>0</v>
      </c>
      <c r="P311" s="192">
        <v>2952691.9137474699</v>
      </c>
      <c r="Q311" s="192">
        <v>2973752.2329266202</v>
      </c>
      <c r="R311" s="192">
        <v>2973752.2329266202</v>
      </c>
      <c r="S311" s="192">
        <v>0</v>
      </c>
      <c r="T311" s="194">
        <v>2973752.2329266202</v>
      </c>
      <c r="U311" s="195" t="s">
        <v>452</v>
      </c>
    </row>
    <row r="312" spans="1:21" outlineLevel="1" x14ac:dyDescent="0.25">
      <c r="A312" s="190" t="s">
        <v>547</v>
      </c>
      <c r="B312" s="191" t="s">
        <v>451</v>
      </c>
      <c r="C312" s="191" t="s">
        <v>323</v>
      </c>
      <c r="D312" s="191" t="s">
        <v>483</v>
      </c>
      <c r="E312" s="192">
        <v>3387.7838518969902</v>
      </c>
      <c r="F312" s="192">
        <v>0</v>
      </c>
      <c r="G312" s="192">
        <v>0</v>
      </c>
      <c r="H312" s="192">
        <v>0</v>
      </c>
      <c r="I312" s="192">
        <v>8.9723791588198392</v>
      </c>
      <c r="J312" s="192">
        <v>0</v>
      </c>
      <c r="K312" s="193">
        <v>126.03670516089601</v>
      </c>
      <c r="L312" s="193">
        <v>1120.1463284195399</v>
      </c>
      <c r="M312" s="193">
        <v>123.39109886012</v>
      </c>
      <c r="N312" s="193">
        <v>1.0900000000000001</v>
      </c>
      <c r="O312" s="193">
        <v>0</v>
      </c>
      <c r="P312" s="192">
        <v>3692.6843985677201</v>
      </c>
      <c r="Q312" s="192">
        <v>3692.6843985677201</v>
      </c>
      <c r="R312" s="192">
        <v>3692.6843985677201</v>
      </c>
      <c r="S312" s="192">
        <v>0</v>
      </c>
      <c r="T312" s="194">
        <v>3692.6843985677201</v>
      </c>
      <c r="U312" s="195" t="s">
        <v>452</v>
      </c>
    </row>
    <row r="313" spans="1:21" outlineLevel="1" x14ac:dyDescent="0.25">
      <c r="A313" s="190" t="s">
        <v>482</v>
      </c>
      <c r="B313" s="191" t="s">
        <v>548</v>
      </c>
      <c r="C313" s="191" t="s">
        <v>323</v>
      </c>
      <c r="D313" s="191" t="s">
        <v>483</v>
      </c>
      <c r="E313" s="192">
        <v>813473.19975956494</v>
      </c>
      <c r="F313" s="192">
        <v>726191</v>
      </c>
      <c r="G313" s="192">
        <v>0</v>
      </c>
      <c r="H313" s="192">
        <v>0</v>
      </c>
      <c r="I313" s="192">
        <v>319.53117359413199</v>
      </c>
      <c r="J313" s="192">
        <v>301</v>
      </c>
      <c r="K313" s="193">
        <v>112.01917949404</v>
      </c>
      <c r="L313" s="193">
        <v>1120.1463284195399</v>
      </c>
      <c r="M313" s="193">
        <v>106.15653607778501</v>
      </c>
      <c r="N313" s="193">
        <v>1.1000000000000001</v>
      </c>
      <c r="O313" s="193">
        <v>0</v>
      </c>
      <c r="P313" s="192">
        <v>894820.51973552199</v>
      </c>
      <c r="Q313" s="192">
        <v>894820.51973552199</v>
      </c>
      <c r="R313" s="192">
        <v>894820.51973552199</v>
      </c>
      <c r="S313" s="192">
        <v>0</v>
      </c>
      <c r="T313" s="194">
        <v>894820.51973552199</v>
      </c>
      <c r="U313" s="195" t="s">
        <v>549</v>
      </c>
    </row>
    <row r="314" spans="1:21" outlineLevel="1" x14ac:dyDescent="0.25">
      <c r="A314" s="190" t="s">
        <v>547</v>
      </c>
      <c r="B314" s="191" t="s">
        <v>548</v>
      </c>
      <c r="C314" s="191" t="s">
        <v>323</v>
      </c>
      <c r="D314" s="191" t="s">
        <v>483</v>
      </c>
      <c r="E314" s="192">
        <v>4961.9805918523598</v>
      </c>
      <c r="F314" s="192">
        <v>13552</v>
      </c>
      <c r="G314" s="192">
        <v>0</v>
      </c>
      <c r="H314" s="192">
        <v>0</v>
      </c>
      <c r="I314" s="192">
        <v>6.9162591687041601</v>
      </c>
      <c r="J314" s="192">
        <v>26</v>
      </c>
      <c r="K314" s="193">
        <v>36.614378629370997</v>
      </c>
      <c r="L314" s="193">
        <v>1120.1463284195399</v>
      </c>
      <c r="M314" s="193">
        <v>26.600996802708298</v>
      </c>
      <c r="N314" s="193">
        <v>1.0900000000000001</v>
      </c>
      <c r="O314" s="193">
        <v>0</v>
      </c>
      <c r="P314" s="192">
        <v>5408.5588451190697</v>
      </c>
      <c r="Q314" s="192">
        <v>5408.5588451190697</v>
      </c>
      <c r="R314" s="192">
        <v>5408.5588451190697</v>
      </c>
      <c r="S314" s="192">
        <v>0</v>
      </c>
      <c r="T314" s="194">
        <v>5408.5588451190697</v>
      </c>
      <c r="U314" s="195" t="s">
        <v>549</v>
      </c>
    </row>
    <row r="315" spans="1:21" outlineLevel="1" x14ac:dyDescent="0.25">
      <c r="A315" s="190" t="s">
        <v>491</v>
      </c>
      <c r="B315" s="191" t="s">
        <v>550</v>
      </c>
      <c r="C315" s="191" t="s">
        <v>323</v>
      </c>
      <c r="D315" s="191" t="s">
        <v>483</v>
      </c>
      <c r="E315" s="192">
        <v>3445068.32826233</v>
      </c>
      <c r="F315" s="192">
        <v>2491139</v>
      </c>
      <c r="G315" s="192">
        <v>3713.77795290019</v>
      </c>
      <c r="H315" s="192">
        <v>2575.46</v>
      </c>
      <c r="I315" s="192">
        <v>2128.0154149182199</v>
      </c>
      <c r="J315" s="192">
        <v>2066</v>
      </c>
      <c r="K315" s="193">
        <v>138.29289847986499</v>
      </c>
      <c r="L315" s="193">
        <v>144.198626765711</v>
      </c>
      <c r="M315" s="193">
        <v>103.001714178036</v>
      </c>
      <c r="N315" s="193">
        <v>1.1100000000000001</v>
      </c>
      <c r="O315" s="193">
        <v>0</v>
      </c>
      <c r="P315" s="192">
        <v>3824025.8443711898</v>
      </c>
      <c r="Q315" s="192">
        <v>3827739.62232409</v>
      </c>
      <c r="R315" s="192">
        <v>3827739.62232409</v>
      </c>
      <c r="S315" s="192">
        <v>0</v>
      </c>
      <c r="T315" s="194">
        <v>3827739.62232409</v>
      </c>
      <c r="U315" s="195" t="s">
        <v>551</v>
      </c>
    </row>
    <row r="316" spans="1:21" outlineLevel="1" x14ac:dyDescent="0.25">
      <c r="A316" s="190" t="s">
        <v>555</v>
      </c>
      <c r="B316" s="191" t="s">
        <v>550</v>
      </c>
      <c r="C316" s="191" t="s">
        <v>323</v>
      </c>
      <c r="D316" s="191" t="s">
        <v>483</v>
      </c>
      <c r="E316" s="192">
        <v>3814033.6825198801</v>
      </c>
      <c r="F316" s="192">
        <v>3266372</v>
      </c>
      <c r="G316" s="192">
        <v>0</v>
      </c>
      <c r="H316" s="192">
        <v>0</v>
      </c>
      <c r="I316" s="192">
        <v>153.65778881561999</v>
      </c>
      <c r="J316" s="192">
        <v>155</v>
      </c>
      <c r="K316" s="193">
        <v>116.766665968233</v>
      </c>
      <c r="L316" s="193">
        <v>144.198626765711</v>
      </c>
      <c r="M316" s="193">
        <v>99.134057300400002</v>
      </c>
      <c r="N316" s="193">
        <v>0.85</v>
      </c>
      <c r="O316" s="193">
        <v>0</v>
      </c>
      <c r="P316" s="192">
        <v>3241928.6301418999</v>
      </c>
      <c r="Q316" s="192">
        <v>3241928.6301418999</v>
      </c>
      <c r="R316" s="192">
        <v>3241928.6301418999</v>
      </c>
      <c r="S316" s="192">
        <v>0</v>
      </c>
      <c r="T316" s="194">
        <v>3241928.6301418999</v>
      </c>
      <c r="U316" s="195" t="s">
        <v>551</v>
      </c>
    </row>
    <row r="317" spans="1:21" outlineLevel="1" x14ac:dyDescent="0.25">
      <c r="A317" s="190" t="s">
        <v>530</v>
      </c>
      <c r="B317" s="191" t="s">
        <v>556</v>
      </c>
      <c r="C317" s="191" t="s">
        <v>323</v>
      </c>
      <c r="D317" s="191" t="s">
        <v>483</v>
      </c>
      <c r="E317" s="192">
        <v>1922440.4745076301</v>
      </c>
      <c r="F317" s="192">
        <v>2030578</v>
      </c>
      <c r="G317" s="192">
        <v>684378.01034140203</v>
      </c>
      <c r="H317" s="192">
        <v>450200.25</v>
      </c>
      <c r="I317" s="192">
        <v>1362.3079244292801</v>
      </c>
      <c r="J317" s="192">
        <v>1337</v>
      </c>
      <c r="K317" s="193">
        <v>94.674544612796495</v>
      </c>
      <c r="L317" s="193">
        <v>152.01635502010501</v>
      </c>
      <c r="M317" s="193">
        <v>101.89288888775501</v>
      </c>
      <c r="N317" s="193">
        <v>1.1100000000000001</v>
      </c>
      <c r="O317" s="193">
        <v>0</v>
      </c>
      <c r="P317" s="192">
        <v>2133908.9267034698</v>
      </c>
      <c r="Q317" s="192">
        <v>2818286.9370448701</v>
      </c>
      <c r="R317" s="192">
        <v>2818286.9370448701</v>
      </c>
      <c r="S317" s="192">
        <v>0</v>
      </c>
      <c r="T317" s="194">
        <v>2818286.9370448701</v>
      </c>
      <c r="U317" s="195" t="s">
        <v>557</v>
      </c>
    </row>
    <row r="318" spans="1:21" outlineLevel="1" x14ac:dyDescent="0.25">
      <c r="A318" s="190" t="s">
        <v>530</v>
      </c>
      <c r="B318" s="191" t="s">
        <v>558</v>
      </c>
      <c r="C318" s="191" t="s">
        <v>323</v>
      </c>
      <c r="D318" s="191" t="s">
        <v>483</v>
      </c>
      <c r="E318" s="192">
        <v>158810.01245643699</v>
      </c>
      <c r="F318" s="192">
        <v>181796</v>
      </c>
      <c r="G318" s="192">
        <v>0</v>
      </c>
      <c r="H318" s="192">
        <v>0</v>
      </c>
      <c r="I318" s="192">
        <v>234.76539440203601</v>
      </c>
      <c r="J318" s="192">
        <v>249</v>
      </c>
      <c r="K318" s="193">
        <v>87.356164303085293</v>
      </c>
      <c r="L318" s="193">
        <v>152.01635502010501</v>
      </c>
      <c r="M318" s="193">
        <v>94.283290924512499</v>
      </c>
      <c r="N318" s="193">
        <v>1.1100000000000001</v>
      </c>
      <c r="O318" s="193">
        <v>0</v>
      </c>
      <c r="P318" s="192">
        <v>176279.11382664501</v>
      </c>
      <c r="Q318" s="192">
        <v>176279.11382664501</v>
      </c>
      <c r="R318" s="192">
        <v>176279.11382664501</v>
      </c>
      <c r="S318" s="192">
        <v>0</v>
      </c>
      <c r="T318" s="194">
        <v>176279.11382664501</v>
      </c>
      <c r="U318" s="195" t="s">
        <v>559</v>
      </c>
    </row>
    <row r="319" spans="1:21" outlineLevel="1" x14ac:dyDescent="0.25">
      <c r="A319" s="190" t="s">
        <v>482</v>
      </c>
      <c r="B319" s="191" t="s">
        <v>560</v>
      </c>
      <c r="C319" s="191" t="s">
        <v>323</v>
      </c>
      <c r="D319" s="191" t="s">
        <v>483</v>
      </c>
      <c r="E319" s="192">
        <v>687084.98878424498</v>
      </c>
      <c r="F319" s="192">
        <v>776326</v>
      </c>
      <c r="G319" s="192">
        <v>0</v>
      </c>
      <c r="H319" s="192">
        <v>52378.25</v>
      </c>
      <c r="I319" s="192">
        <v>1542.62264569023</v>
      </c>
      <c r="J319" s="192">
        <v>846</v>
      </c>
      <c r="K319" s="193">
        <v>88.504698900235894</v>
      </c>
      <c r="L319" s="193">
        <v>0</v>
      </c>
      <c r="M319" s="193">
        <v>182.34310232745</v>
      </c>
      <c r="N319" s="193">
        <v>1.1000000000000001</v>
      </c>
      <c r="O319" s="193">
        <v>0</v>
      </c>
      <c r="P319" s="192">
        <v>755793.48766266997</v>
      </c>
      <c r="Q319" s="192">
        <v>755793.48766266997</v>
      </c>
      <c r="R319" s="192">
        <v>755793.48766266997</v>
      </c>
      <c r="S319" s="192">
        <v>0</v>
      </c>
      <c r="T319" s="194">
        <v>755793.48766266997</v>
      </c>
      <c r="U319" s="195" t="s">
        <v>561</v>
      </c>
    </row>
    <row r="320" spans="1:21" outlineLevel="1" x14ac:dyDescent="0.25">
      <c r="A320" s="190" t="s">
        <v>482</v>
      </c>
      <c r="B320" s="191" t="s">
        <v>562</v>
      </c>
      <c r="C320" s="191" t="s">
        <v>323</v>
      </c>
      <c r="D320" s="191" t="s">
        <v>483</v>
      </c>
      <c r="E320" s="192">
        <v>404844</v>
      </c>
      <c r="F320" s="192">
        <v>0</v>
      </c>
      <c r="G320" s="192">
        <v>75754.714285714304</v>
      </c>
      <c r="H320" s="192">
        <v>0</v>
      </c>
      <c r="I320" s="192">
        <v>229.71428571428601</v>
      </c>
      <c r="J320" s="192">
        <v>0</v>
      </c>
      <c r="K320" s="193">
        <v>88.504698900235894</v>
      </c>
      <c r="L320" s="193">
        <v>0</v>
      </c>
      <c r="M320" s="193">
        <v>182.34310232745</v>
      </c>
      <c r="N320" s="193">
        <v>1.1000000000000001</v>
      </c>
      <c r="O320" s="193">
        <v>0</v>
      </c>
      <c r="P320" s="192">
        <v>445328.4</v>
      </c>
      <c r="Q320" s="192">
        <v>521083.11428571399</v>
      </c>
      <c r="R320" s="192">
        <v>521083.11428571399</v>
      </c>
      <c r="S320" s="192">
        <v>0</v>
      </c>
      <c r="T320" s="194">
        <v>521083.11428571399</v>
      </c>
      <c r="U320" s="195" t="s">
        <v>563</v>
      </c>
    </row>
    <row r="321" spans="1:21" outlineLevel="1" x14ac:dyDescent="0.25">
      <c r="A321" s="190" t="s">
        <v>482</v>
      </c>
      <c r="B321" s="191" t="s">
        <v>453</v>
      </c>
      <c r="C321" s="191" t="s">
        <v>323</v>
      </c>
      <c r="D321" s="191" t="s">
        <v>483</v>
      </c>
      <c r="E321" s="192">
        <v>136323.42857142899</v>
      </c>
      <c r="F321" s="192">
        <v>0</v>
      </c>
      <c r="G321" s="192">
        <v>43919.057142857098</v>
      </c>
      <c r="H321" s="192">
        <v>0</v>
      </c>
      <c r="I321" s="192">
        <v>1260</v>
      </c>
      <c r="J321" s="192">
        <v>0</v>
      </c>
      <c r="K321" s="193">
        <v>88.504698900235894</v>
      </c>
      <c r="L321" s="193">
        <v>0</v>
      </c>
      <c r="M321" s="193">
        <v>182.34310232745</v>
      </c>
      <c r="N321" s="193">
        <v>1.1000000000000001</v>
      </c>
      <c r="O321" s="193">
        <v>0</v>
      </c>
      <c r="P321" s="192">
        <v>149955.77142857201</v>
      </c>
      <c r="Q321" s="192">
        <v>193874.82857142901</v>
      </c>
      <c r="R321" s="192">
        <v>193874.82857142901</v>
      </c>
      <c r="S321" s="192">
        <v>0</v>
      </c>
      <c r="T321" s="194">
        <v>193874.82857142901</v>
      </c>
      <c r="U321" s="195" t="s">
        <v>454</v>
      </c>
    </row>
    <row r="322" spans="1:21" outlineLevel="1" x14ac:dyDescent="0.25">
      <c r="A322" s="190" t="s">
        <v>482</v>
      </c>
      <c r="B322" s="191" t="s">
        <v>564</v>
      </c>
      <c r="C322" s="191" t="s">
        <v>323</v>
      </c>
      <c r="D322" s="191" t="s">
        <v>483</v>
      </c>
      <c r="E322" s="192">
        <v>12891.4285714286</v>
      </c>
      <c r="F322" s="192">
        <v>0</v>
      </c>
      <c r="G322" s="192">
        <v>0</v>
      </c>
      <c r="H322" s="192">
        <v>0</v>
      </c>
      <c r="I322" s="192">
        <v>17.1428571428571</v>
      </c>
      <c r="J322" s="192">
        <v>0</v>
      </c>
      <c r="K322" s="193">
        <v>88.504698900235894</v>
      </c>
      <c r="L322" s="193">
        <v>0</v>
      </c>
      <c r="M322" s="193">
        <v>182.34310232745</v>
      </c>
      <c r="N322" s="193">
        <v>1.1000000000000001</v>
      </c>
      <c r="O322" s="193">
        <v>0</v>
      </c>
      <c r="P322" s="192">
        <v>14180.5714285715</v>
      </c>
      <c r="Q322" s="192">
        <v>14180.5714285715</v>
      </c>
      <c r="R322" s="192">
        <v>14180.5714285715</v>
      </c>
      <c r="S322" s="192">
        <v>0</v>
      </c>
      <c r="T322" s="194">
        <v>14180.5714285715</v>
      </c>
      <c r="U322" s="195" t="s">
        <v>565</v>
      </c>
    </row>
    <row r="323" spans="1:21" outlineLevel="1" x14ac:dyDescent="0.25">
      <c r="A323" s="190" t="s">
        <v>482</v>
      </c>
      <c r="B323" s="191" t="s">
        <v>566</v>
      </c>
      <c r="C323" s="191" t="s">
        <v>323</v>
      </c>
      <c r="D323" s="191" t="s">
        <v>483</v>
      </c>
      <c r="E323" s="192">
        <v>2441.3390645803202</v>
      </c>
      <c r="F323" s="192">
        <v>1755</v>
      </c>
      <c r="G323" s="192">
        <v>0</v>
      </c>
      <c r="H323" s="192">
        <v>0</v>
      </c>
      <c r="I323" s="192">
        <v>32.834188034188003</v>
      </c>
      <c r="J323" s="192">
        <v>23</v>
      </c>
      <c r="K323" s="193">
        <v>139.107639007426</v>
      </c>
      <c r="L323" s="193">
        <v>0</v>
      </c>
      <c r="M323" s="193">
        <v>142.757339279078</v>
      </c>
      <c r="N323" s="193">
        <v>1.1000000000000001</v>
      </c>
      <c r="O323" s="193">
        <v>0</v>
      </c>
      <c r="P323" s="192">
        <v>2685.4729710383499</v>
      </c>
      <c r="Q323" s="192">
        <v>2685.4729710383499</v>
      </c>
      <c r="R323" s="192">
        <v>2685.4729710383499</v>
      </c>
      <c r="S323" s="192">
        <v>0</v>
      </c>
      <c r="T323" s="194">
        <v>2685.4729710383499</v>
      </c>
      <c r="U323" s="195" t="s">
        <v>567</v>
      </c>
    </row>
    <row r="324" spans="1:21" outlineLevel="1" x14ac:dyDescent="0.25">
      <c r="A324" s="190" t="s">
        <v>568</v>
      </c>
      <c r="B324" s="191" t="s">
        <v>569</v>
      </c>
      <c r="C324" s="191" t="s">
        <v>323</v>
      </c>
      <c r="D324" s="191" t="s">
        <v>480</v>
      </c>
      <c r="E324" s="192">
        <v>1064930.3811846001</v>
      </c>
      <c r="F324" s="192">
        <v>1525452</v>
      </c>
      <c r="G324" s="192">
        <v>0</v>
      </c>
      <c r="H324" s="192">
        <v>0</v>
      </c>
      <c r="I324" s="192">
        <v>169.01532567049799</v>
      </c>
      <c r="J324" s="192">
        <v>177</v>
      </c>
      <c r="K324" s="193">
        <v>69.810808939553695</v>
      </c>
      <c r="L324" s="193">
        <v>0</v>
      </c>
      <c r="M324" s="193">
        <v>95.488884559603406</v>
      </c>
      <c r="N324" s="193">
        <v>1.1200000000000001</v>
      </c>
      <c r="O324" s="193">
        <v>0</v>
      </c>
      <c r="P324" s="192">
        <v>1192722.0269267501</v>
      </c>
      <c r="Q324" s="192">
        <v>1192722.0269267501</v>
      </c>
      <c r="R324" s="192">
        <v>1192722.0269267501</v>
      </c>
      <c r="S324" s="192">
        <v>0</v>
      </c>
      <c r="T324" s="194">
        <v>1192722.0269267501</v>
      </c>
      <c r="U324" s="195" t="s">
        <v>570</v>
      </c>
    </row>
    <row r="325" spans="1:21" outlineLevel="1" x14ac:dyDescent="0.25">
      <c r="A325" s="190" t="s">
        <v>571</v>
      </c>
      <c r="B325" s="191" t="s">
        <v>569</v>
      </c>
      <c r="C325" s="191" t="s">
        <v>323</v>
      </c>
      <c r="D325" s="191" t="s">
        <v>480</v>
      </c>
      <c r="E325" s="192">
        <v>56004.1090940391</v>
      </c>
      <c r="F325" s="192">
        <v>110685</v>
      </c>
      <c r="G325" s="192">
        <v>0</v>
      </c>
      <c r="H325" s="192">
        <v>0</v>
      </c>
      <c r="I325" s="192">
        <v>19.082375478927201</v>
      </c>
      <c r="J325" s="192">
        <v>32</v>
      </c>
      <c r="K325" s="193">
        <v>50.597740519527598</v>
      </c>
      <c r="L325" s="193">
        <v>0</v>
      </c>
      <c r="M325" s="193">
        <v>59.632423371647498</v>
      </c>
      <c r="N325" s="193">
        <v>1.3</v>
      </c>
      <c r="O325" s="193">
        <v>0</v>
      </c>
      <c r="P325" s="192">
        <v>72805.341822250804</v>
      </c>
      <c r="Q325" s="192">
        <v>72805.341822250804</v>
      </c>
      <c r="R325" s="192">
        <v>72805.341822250804</v>
      </c>
      <c r="S325" s="192">
        <v>0</v>
      </c>
      <c r="T325" s="194">
        <v>72805.341822250804</v>
      </c>
      <c r="U325" s="195" t="s">
        <v>570</v>
      </c>
    </row>
    <row r="326" spans="1:21" outlineLevel="1" x14ac:dyDescent="0.25">
      <c r="A326" s="190" t="s">
        <v>482</v>
      </c>
      <c r="B326" s="191" t="s">
        <v>572</v>
      </c>
      <c r="C326" s="191" t="s">
        <v>323</v>
      </c>
      <c r="D326" s="191" t="s">
        <v>483</v>
      </c>
      <c r="E326" s="192">
        <v>343680.58474681102</v>
      </c>
      <c r="F326" s="192">
        <v>300800</v>
      </c>
      <c r="G326" s="192">
        <v>0</v>
      </c>
      <c r="H326" s="192">
        <v>0</v>
      </c>
      <c r="I326" s="192">
        <v>96.901840490797497</v>
      </c>
      <c r="J326" s="192">
        <v>46</v>
      </c>
      <c r="K326" s="193">
        <v>114.255513546147</v>
      </c>
      <c r="L326" s="193">
        <v>0</v>
      </c>
      <c r="M326" s="193">
        <v>210.656174979995</v>
      </c>
      <c r="N326" s="193">
        <v>1.1000000000000001</v>
      </c>
      <c r="O326" s="193">
        <v>0</v>
      </c>
      <c r="P326" s="192">
        <v>378048.64322149201</v>
      </c>
      <c r="Q326" s="192">
        <v>378048.64322149201</v>
      </c>
      <c r="R326" s="192">
        <v>378048.64322149201</v>
      </c>
      <c r="S326" s="192">
        <v>0</v>
      </c>
      <c r="T326" s="194">
        <v>378048.64322149201</v>
      </c>
      <c r="U326" s="195" t="s">
        <v>573</v>
      </c>
    </row>
    <row r="327" spans="1:21" outlineLevel="1" x14ac:dyDescent="0.25">
      <c r="A327" s="190" t="s">
        <v>574</v>
      </c>
      <c r="B327" s="191" t="s">
        <v>575</v>
      </c>
      <c r="C327" s="191" t="s">
        <v>323</v>
      </c>
      <c r="D327" s="191" t="s">
        <v>480</v>
      </c>
      <c r="E327" s="192">
        <v>119343.544475203</v>
      </c>
      <c r="F327" s="192">
        <v>240065</v>
      </c>
      <c r="G327" s="192">
        <v>0</v>
      </c>
      <c r="H327" s="192">
        <v>0</v>
      </c>
      <c r="I327" s="192">
        <v>13.355263157894701</v>
      </c>
      <c r="J327" s="192">
        <v>29</v>
      </c>
      <c r="K327" s="193">
        <v>49.713012923667797</v>
      </c>
      <c r="L327" s="193">
        <v>0</v>
      </c>
      <c r="M327" s="193">
        <v>46.052631578947199</v>
      </c>
      <c r="N327" s="193">
        <v>1.0900000000000001</v>
      </c>
      <c r="O327" s="193">
        <v>0</v>
      </c>
      <c r="P327" s="192">
        <v>130084.463477971</v>
      </c>
      <c r="Q327" s="192">
        <v>130084.463477971</v>
      </c>
      <c r="R327" s="192">
        <v>130084.463477971</v>
      </c>
      <c r="S327" s="192">
        <v>0</v>
      </c>
      <c r="T327" s="194">
        <v>130084.463477971</v>
      </c>
      <c r="U327" s="195" t="s">
        <v>576</v>
      </c>
    </row>
    <row r="328" spans="1:21" outlineLevel="1" x14ac:dyDescent="0.25">
      <c r="A328" s="190" t="s">
        <v>482</v>
      </c>
      <c r="B328" s="191" t="s">
        <v>577</v>
      </c>
      <c r="C328" s="191" t="s">
        <v>323</v>
      </c>
      <c r="D328" s="191" t="s">
        <v>483</v>
      </c>
      <c r="E328" s="192">
        <v>0</v>
      </c>
      <c r="F328" s="192">
        <v>0</v>
      </c>
      <c r="G328" s="192">
        <v>0</v>
      </c>
      <c r="H328" s="192">
        <v>0</v>
      </c>
      <c r="I328" s="192">
        <v>54</v>
      </c>
      <c r="J328" s="192">
        <v>0</v>
      </c>
      <c r="K328" s="193">
        <v>49.713012923667797</v>
      </c>
      <c r="L328" s="193">
        <v>0</v>
      </c>
      <c r="M328" s="193">
        <v>46.052631578947199</v>
      </c>
      <c r="N328" s="193">
        <v>1.1000000000000001</v>
      </c>
      <c r="O328" s="193">
        <v>0</v>
      </c>
      <c r="P328" s="192">
        <v>0</v>
      </c>
      <c r="Q328" s="192">
        <v>0</v>
      </c>
      <c r="R328" s="192">
        <v>0</v>
      </c>
      <c r="S328" s="192">
        <v>0</v>
      </c>
      <c r="T328" s="194">
        <v>0</v>
      </c>
      <c r="U328" s="195" t="s">
        <v>578</v>
      </c>
    </row>
    <row r="329" spans="1:21" x14ac:dyDescent="0.25">
      <c r="A329" s="196" t="s">
        <v>579</v>
      </c>
      <c r="B329" s="197"/>
      <c r="C329" s="197"/>
      <c r="D329" s="197"/>
      <c r="E329" s="198">
        <v>73166418.707312301</v>
      </c>
      <c r="F329" s="198">
        <v>66809563</v>
      </c>
      <c r="G329" s="198">
        <v>16748416.6309263</v>
      </c>
      <c r="H329" s="198">
        <v>14420366.26</v>
      </c>
      <c r="I329" s="197"/>
      <c r="J329" s="197"/>
      <c r="K329" s="199"/>
      <c r="L329" s="199"/>
      <c r="M329" s="199"/>
      <c r="N329" s="199"/>
      <c r="O329" s="199"/>
      <c r="P329" s="198">
        <v>76639296.795755103</v>
      </c>
      <c r="Q329" s="198">
        <v>93387713.426681295</v>
      </c>
      <c r="R329" s="198">
        <v>93387713.426681295</v>
      </c>
      <c r="S329" s="198">
        <v>0</v>
      </c>
      <c r="T329" s="198">
        <v>93387713.426681295</v>
      </c>
      <c r="U329" s="192"/>
    </row>
    <row r="330" spans="1:21" outlineLevel="1" x14ac:dyDescent="0.25">
      <c r="A330" s="190" t="s">
        <v>580</v>
      </c>
      <c r="B330" s="191" t="s">
        <v>581</v>
      </c>
      <c r="C330" s="191" t="s">
        <v>323</v>
      </c>
      <c r="D330" s="191" t="s">
        <v>582</v>
      </c>
      <c r="E330" s="192">
        <v>1129307.9138376899</v>
      </c>
      <c r="F330" s="192">
        <v>1885792</v>
      </c>
      <c r="G330" s="192">
        <v>51905.431748256196</v>
      </c>
      <c r="H330" s="192">
        <v>18363.04</v>
      </c>
      <c r="I330" s="192">
        <v>878.58823529411802</v>
      </c>
      <c r="J330" s="192">
        <v>1090</v>
      </c>
      <c r="K330" s="193">
        <v>59.885072894449102</v>
      </c>
      <c r="L330" s="193">
        <v>282.66252073870203</v>
      </c>
      <c r="M330" s="193">
        <v>80.604425256341102</v>
      </c>
      <c r="N330" s="193">
        <v>1.1599999999999999</v>
      </c>
      <c r="O330" s="193">
        <v>0</v>
      </c>
      <c r="P330" s="192">
        <v>1309997.18005172</v>
      </c>
      <c r="Q330" s="192">
        <v>1361902.61179998</v>
      </c>
      <c r="R330" s="192">
        <v>1361902.61179998</v>
      </c>
      <c r="S330" s="192">
        <v>0</v>
      </c>
      <c r="T330" s="194">
        <v>1361902.61179998</v>
      </c>
      <c r="U330" s="195" t="s">
        <v>583</v>
      </c>
    </row>
    <row r="331" spans="1:21" outlineLevel="1" x14ac:dyDescent="0.25">
      <c r="A331" s="190" t="s">
        <v>584</v>
      </c>
      <c r="B331" s="191" t="s">
        <v>581</v>
      </c>
      <c r="C331" s="191" t="s">
        <v>323</v>
      </c>
      <c r="D331" s="191" t="s">
        <v>582</v>
      </c>
      <c r="E331" s="192">
        <v>330292.51713869098</v>
      </c>
      <c r="F331" s="192">
        <v>0</v>
      </c>
      <c r="G331" s="192">
        <v>0</v>
      </c>
      <c r="H331" s="192">
        <v>0</v>
      </c>
      <c r="I331" s="192">
        <v>135.39887187751799</v>
      </c>
      <c r="J331" s="192">
        <v>0</v>
      </c>
      <c r="K331" s="193">
        <v>59.885072894449102</v>
      </c>
      <c r="L331" s="193">
        <v>282.66252073870203</v>
      </c>
      <c r="M331" s="193">
        <v>80.604425256341102</v>
      </c>
      <c r="N331" s="193">
        <v>1</v>
      </c>
      <c r="O331" s="193">
        <v>0</v>
      </c>
      <c r="P331" s="192">
        <v>330292.51713869098</v>
      </c>
      <c r="Q331" s="192">
        <v>330292.51713869098</v>
      </c>
      <c r="R331" s="192">
        <v>330292.51713869098</v>
      </c>
      <c r="S331" s="192">
        <v>0</v>
      </c>
      <c r="T331" s="194">
        <v>330292.51713869098</v>
      </c>
      <c r="U331" s="195" t="s">
        <v>583</v>
      </c>
    </row>
    <row r="332" spans="1:21" outlineLevel="1" x14ac:dyDescent="0.25">
      <c r="A332" s="190" t="s">
        <v>585</v>
      </c>
      <c r="B332" s="191" t="s">
        <v>586</v>
      </c>
      <c r="C332" s="191" t="s">
        <v>323</v>
      </c>
      <c r="D332" s="191" t="s">
        <v>582</v>
      </c>
      <c r="E332" s="192">
        <v>4401.6144774614004</v>
      </c>
      <c r="F332" s="192">
        <v>8571</v>
      </c>
      <c r="G332" s="192">
        <v>0</v>
      </c>
      <c r="H332" s="192">
        <v>0</v>
      </c>
      <c r="I332" s="192">
        <v>12.6976744186047</v>
      </c>
      <c r="J332" s="192">
        <v>14</v>
      </c>
      <c r="K332" s="193">
        <v>51.354736640548403</v>
      </c>
      <c r="L332" s="193">
        <v>282.66252073870203</v>
      </c>
      <c r="M332" s="193">
        <v>90.697674418605004</v>
      </c>
      <c r="N332" s="193">
        <v>1.1599999999999999</v>
      </c>
      <c r="O332" s="193">
        <v>0</v>
      </c>
      <c r="P332" s="192">
        <v>5105.8727938552202</v>
      </c>
      <c r="Q332" s="192">
        <v>5105.8727938552202</v>
      </c>
      <c r="R332" s="192">
        <v>5105.8727938552202</v>
      </c>
      <c r="S332" s="192">
        <v>0</v>
      </c>
      <c r="T332" s="194">
        <v>5105.8727938552202</v>
      </c>
      <c r="U332" s="195" t="s">
        <v>587</v>
      </c>
    </row>
    <row r="333" spans="1:21" x14ac:dyDescent="0.25">
      <c r="A333" s="196" t="s">
        <v>588</v>
      </c>
      <c r="B333" s="197"/>
      <c r="C333" s="197"/>
      <c r="D333" s="197"/>
      <c r="E333" s="198">
        <v>1464002.0454538399</v>
      </c>
      <c r="F333" s="198">
        <v>1894363</v>
      </c>
      <c r="G333" s="198">
        <v>51905.431748256196</v>
      </c>
      <c r="H333" s="198">
        <v>18363.04</v>
      </c>
      <c r="I333" s="197"/>
      <c r="J333" s="197"/>
      <c r="K333" s="199"/>
      <c r="L333" s="199"/>
      <c r="M333" s="199"/>
      <c r="N333" s="199"/>
      <c r="O333" s="199"/>
      <c r="P333" s="198">
        <v>1645395.56998427</v>
      </c>
      <c r="Q333" s="198">
        <v>1697301.0017325301</v>
      </c>
      <c r="R333" s="198">
        <v>1697301.0017325301</v>
      </c>
      <c r="S333" s="198">
        <v>0</v>
      </c>
      <c r="T333" s="198">
        <v>1697301.0017325301</v>
      </c>
      <c r="U333" s="192"/>
    </row>
    <row r="334" spans="1:21" outlineLevel="1" x14ac:dyDescent="0.25">
      <c r="A334" s="190" t="s">
        <v>589</v>
      </c>
      <c r="B334" s="191" t="s">
        <v>590</v>
      </c>
      <c r="C334" s="191" t="s">
        <v>323</v>
      </c>
      <c r="D334" s="191" t="s">
        <v>591</v>
      </c>
      <c r="E334" s="192">
        <v>1064962.1438068801</v>
      </c>
      <c r="F334" s="192">
        <v>1454899</v>
      </c>
      <c r="G334" s="192">
        <v>0</v>
      </c>
      <c r="H334" s="192">
        <v>0</v>
      </c>
      <c r="I334" s="192">
        <v>295.32608695652198</v>
      </c>
      <c r="J334" s="192">
        <v>384</v>
      </c>
      <c r="K334" s="193">
        <v>73.198355611412197</v>
      </c>
      <c r="L334" s="193">
        <v>282.66252073870203</v>
      </c>
      <c r="M334" s="193">
        <v>76.907835144927603</v>
      </c>
      <c r="N334" s="193">
        <v>0.84</v>
      </c>
      <c r="O334" s="193">
        <v>0</v>
      </c>
      <c r="P334" s="192">
        <v>894568.20079777902</v>
      </c>
      <c r="Q334" s="192">
        <v>894568.20079777902</v>
      </c>
      <c r="R334" s="192">
        <v>894568.20079777902</v>
      </c>
      <c r="S334" s="192">
        <v>0</v>
      </c>
      <c r="T334" s="194">
        <v>894568.20079777902</v>
      </c>
      <c r="U334" s="195" t="s">
        <v>592</v>
      </c>
    </row>
    <row r="335" spans="1:21" outlineLevel="1" x14ac:dyDescent="0.25">
      <c r="A335" s="190" t="s">
        <v>593</v>
      </c>
      <c r="B335" s="191" t="s">
        <v>590</v>
      </c>
      <c r="C335" s="191" t="s">
        <v>323</v>
      </c>
      <c r="D335" s="191" t="s">
        <v>591</v>
      </c>
      <c r="E335" s="192">
        <v>11882.116763161999</v>
      </c>
      <c r="F335" s="192">
        <v>17151</v>
      </c>
      <c r="G335" s="192">
        <v>0</v>
      </c>
      <c r="H335" s="192">
        <v>0</v>
      </c>
      <c r="I335" s="192">
        <v>292.21739130434798</v>
      </c>
      <c r="J335" s="192">
        <v>386</v>
      </c>
      <c r="K335" s="193">
        <v>69.279440051087406</v>
      </c>
      <c r="L335" s="193">
        <v>282.66252073870203</v>
      </c>
      <c r="M335" s="193">
        <v>75.703987384546096</v>
      </c>
      <c r="N335" s="193">
        <v>1.26</v>
      </c>
      <c r="O335" s="193">
        <v>0</v>
      </c>
      <c r="P335" s="192">
        <v>14971.467121584101</v>
      </c>
      <c r="Q335" s="192">
        <v>14971.467121584101</v>
      </c>
      <c r="R335" s="192">
        <v>14971.467121584101</v>
      </c>
      <c r="S335" s="192">
        <v>0</v>
      </c>
      <c r="T335" s="194">
        <v>14971.467121584101</v>
      </c>
      <c r="U335" s="195" t="s">
        <v>592</v>
      </c>
    </row>
    <row r="336" spans="1:21" outlineLevel="1" x14ac:dyDescent="0.25">
      <c r="A336" s="190" t="s">
        <v>589</v>
      </c>
      <c r="B336" s="191" t="s">
        <v>594</v>
      </c>
      <c r="C336" s="191" t="s">
        <v>323</v>
      </c>
      <c r="D336" s="191" t="s">
        <v>591</v>
      </c>
      <c r="E336" s="192">
        <v>24932795.665651999</v>
      </c>
      <c r="F336" s="192">
        <v>18843849</v>
      </c>
      <c r="G336" s="192">
        <v>0</v>
      </c>
      <c r="H336" s="192">
        <v>0</v>
      </c>
      <c r="I336" s="192">
        <v>7824.0893829401102</v>
      </c>
      <c r="J336" s="192">
        <v>7351</v>
      </c>
      <c r="K336" s="193">
        <v>132.31264836420601</v>
      </c>
      <c r="L336" s="193">
        <v>282.66252073870203</v>
      </c>
      <c r="M336" s="193">
        <v>106.43571463665</v>
      </c>
      <c r="N336" s="193">
        <v>0.84</v>
      </c>
      <c r="O336" s="193">
        <v>0</v>
      </c>
      <c r="P336" s="192">
        <v>20943548.359147701</v>
      </c>
      <c r="Q336" s="192">
        <v>20943548.359147701</v>
      </c>
      <c r="R336" s="192">
        <v>20943548.359147701</v>
      </c>
      <c r="S336" s="192">
        <v>0</v>
      </c>
      <c r="T336" s="194">
        <v>20943548.359147701</v>
      </c>
      <c r="U336" s="195" t="s">
        <v>595</v>
      </c>
    </row>
    <row r="337" spans="1:21" outlineLevel="1" x14ac:dyDescent="0.25">
      <c r="A337" s="190" t="s">
        <v>596</v>
      </c>
      <c r="B337" s="191" t="s">
        <v>594</v>
      </c>
      <c r="C337" s="191" t="s">
        <v>323</v>
      </c>
      <c r="D337" s="191" t="s">
        <v>463</v>
      </c>
      <c r="E337" s="192">
        <v>3514.60856503895</v>
      </c>
      <c r="F337" s="192">
        <v>3210</v>
      </c>
      <c r="G337" s="192">
        <v>0</v>
      </c>
      <c r="H337" s="192">
        <v>0</v>
      </c>
      <c r="I337" s="192">
        <v>22.936630369025998</v>
      </c>
      <c r="J337" s="192">
        <v>22</v>
      </c>
      <c r="K337" s="193">
        <v>109.489363396852</v>
      </c>
      <c r="L337" s="193">
        <v>282.66252073870203</v>
      </c>
      <c r="M337" s="193">
        <v>104.25741076830001</v>
      </c>
      <c r="N337" s="193">
        <v>1.24</v>
      </c>
      <c r="O337" s="193">
        <v>0</v>
      </c>
      <c r="P337" s="192">
        <v>4358.1146206482999</v>
      </c>
      <c r="Q337" s="192">
        <v>4358.1146206482999</v>
      </c>
      <c r="R337" s="192">
        <v>4358.1146206482999</v>
      </c>
      <c r="S337" s="192">
        <v>0</v>
      </c>
      <c r="T337" s="194">
        <v>4358.1146206482999</v>
      </c>
      <c r="U337" s="195" t="s">
        <v>595</v>
      </c>
    </row>
    <row r="338" spans="1:21" outlineLevel="1" x14ac:dyDescent="0.25">
      <c r="A338" s="190" t="s">
        <v>593</v>
      </c>
      <c r="B338" s="191" t="s">
        <v>594</v>
      </c>
      <c r="C338" s="191" t="s">
        <v>323</v>
      </c>
      <c r="D338" s="191" t="s">
        <v>591</v>
      </c>
      <c r="E338" s="192">
        <v>446267.12000942102</v>
      </c>
      <c r="F338" s="192">
        <v>392825</v>
      </c>
      <c r="G338" s="192">
        <v>0</v>
      </c>
      <c r="H338" s="192">
        <v>0</v>
      </c>
      <c r="I338" s="192">
        <v>7520.5163339382898</v>
      </c>
      <c r="J338" s="192">
        <v>6996</v>
      </c>
      <c r="K338" s="193">
        <v>113.604561830184</v>
      </c>
      <c r="L338" s="193">
        <v>282.66252073870203</v>
      </c>
      <c r="M338" s="193">
        <v>107.497374698946</v>
      </c>
      <c r="N338" s="193">
        <v>1.26</v>
      </c>
      <c r="O338" s="193">
        <v>0</v>
      </c>
      <c r="P338" s="192">
        <v>562296.57121187099</v>
      </c>
      <c r="Q338" s="192">
        <v>562296.57121187099</v>
      </c>
      <c r="R338" s="192">
        <v>562296.57121187099</v>
      </c>
      <c r="S338" s="192">
        <v>0</v>
      </c>
      <c r="T338" s="194">
        <v>562296.57121187099</v>
      </c>
      <c r="U338" s="195" t="s">
        <v>595</v>
      </c>
    </row>
    <row r="339" spans="1:21" outlineLevel="1" x14ac:dyDescent="0.25">
      <c r="A339" s="190" t="s">
        <v>597</v>
      </c>
      <c r="B339" s="191" t="s">
        <v>466</v>
      </c>
      <c r="C339" s="191" t="s">
        <v>323</v>
      </c>
      <c r="D339" s="191" t="s">
        <v>591</v>
      </c>
      <c r="E339" s="192">
        <v>7226981.5259791296</v>
      </c>
      <c r="F339" s="192">
        <v>6075563</v>
      </c>
      <c r="G339" s="192">
        <v>0</v>
      </c>
      <c r="H339" s="192">
        <v>0</v>
      </c>
      <c r="I339" s="192">
        <v>2602.81063777395</v>
      </c>
      <c r="J339" s="192">
        <v>2382</v>
      </c>
      <c r="K339" s="193">
        <v>118.951635033315</v>
      </c>
      <c r="L339" s="193">
        <v>282.66252073870203</v>
      </c>
      <c r="M339" s="193">
        <v>109.269968000586</v>
      </c>
      <c r="N339" s="193">
        <v>0.97</v>
      </c>
      <c r="O339" s="193">
        <v>0</v>
      </c>
      <c r="P339" s="192">
        <v>7010172.0801997604</v>
      </c>
      <c r="Q339" s="192">
        <v>7010172.0801997604</v>
      </c>
      <c r="R339" s="192">
        <v>7010172.0801997604</v>
      </c>
      <c r="S339" s="192">
        <v>0</v>
      </c>
      <c r="T339" s="194">
        <v>7010172.0801997604</v>
      </c>
      <c r="U339" s="195" t="s">
        <v>467</v>
      </c>
    </row>
    <row r="340" spans="1:21" outlineLevel="1" x14ac:dyDescent="0.25">
      <c r="A340" s="190" t="s">
        <v>593</v>
      </c>
      <c r="B340" s="191" t="s">
        <v>466</v>
      </c>
      <c r="C340" s="191" t="s">
        <v>323</v>
      </c>
      <c r="D340" s="191" t="s">
        <v>591</v>
      </c>
      <c r="E340" s="192">
        <v>45955.885721399398</v>
      </c>
      <c r="F340" s="192">
        <v>54302</v>
      </c>
      <c r="G340" s="192">
        <v>0</v>
      </c>
      <c r="H340" s="192">
        <v>0</v>
      </c>
      <c r="I340" s="192">
        <v>757.66215217926595</v>
      </c>
      <c r="J340" s="192">
        <v>831</v>
      </c>
      <c r="K340" s="193">
        <v>84.630189903501503</v>
      </c>
      <c r="L340" s="193">
        <v>282.66252073870203</v>
      </c>
      <c r="M340" s="193">
        <v>91.174747554665004</v>
      </c>
      <c r="N340" s="193">
        <v>1.26</v>
      </c>
      <c r="O340" s="193">
        <v>0</v>
      </c>
      <c r="P340" s="192">
        <v>57904.416008963199</v>
      </c>
      <c r="Q340" s="192">
        <v>57904.416008963199</v>
      </c>
      <c r="R340" s="192">
        <v>57904.416008963199</v>
      </c>
      <c r="S340" s="192">
        <v>0</v>
      </c>
      <c r="T340" s="194">
        <v>57904.416008963199</v>
      </c>
      <c r="U340" s="195" t="s">
        <v>467</v>
      </c>
    </row>
    <row r="341" spans="1:21" outlineLevel="1" x14ac:dyDescent="0.25">
      <c r="A341" s="190" t="s">
        <v>1833</v>
      </c>
      <c r="B341" s="191" t="s">
        <v>466</v>
      </c>
      <c r="C341" s="191" t="s">
        <v>323</v>
      </c>
      <c r="D341" s="191" t="s">
        <v>463</v>
      </c>
      <c r="E341" s="192">
        <v>37609.6563931161</v>
      </c>
      <c r="F341" s="192">
        <v>36663</v>
      </c>
      <c r="G341" s="192">
        <v>0</v>
      </c>
      <c r="H341" s="192">
        <v>0</v>
      </c>
      <c r="I341" s="192">
        <v>31.115488795863101</v>
      </c>
      <c r="J341" s="192">
        <v>33</v>
      </c>
      <c r="K341" s="193">
        <v>102.582048367881</v>
      </c>
      <c r="L341" s="193">
        <v>282.66252073870203</v>
      </c>
      <c r="M341" s="193">
        <v>94.289359987463897</v>
      </c>
      <c r="N341" s="193">
        <v>1.24</v>
      </c>
      <c r="O341" s="193">
        <v>0</v>
      </c>
      <c r="P341" s="192">
        <v>46635.973927464001</v>
      </c>
      <c r="Q341" s="192">
        <v>46635.973927464001</v>
      </c>
      <c r="R341" s="192">
        <v>46635.973927464001</v>
      </c>
      <c r="S341" s="192">
        <v>0</v>
      </c>
      <c r="T341" s="194">
        <v>46635.973927464001</v>
      </c>
      <c r="U341" s="195" t="s">
        <v>467</v>
      </c>
    </row>
    <row r="342" spans="1:21" outlineLevel="1" x14ac:dyDescent="0.25">
      <c r="A342" s="190" t="s">
        <v>589</v>
      </c>
      <c r="B342" s="191" t="s">
        <v>598</v>
      </c>
      <c r="C342" s="191" t="s">
        <v>323</v>
      </c>
      <c r="D342" s="191" t="s">
        <v>591</v>
      </c>
      <c r="E342" s="192">
        <v>8565133.7552278899</v>
      </c>
      <c r="F342" s="192">
        <v>5161989</v>
      </c>
      <c r="G342" s="192">
        <v>0</v>
      </c>
      <c r="H342" s="192">
        <v>0</v>
      </c>
      <c r="I342" s="192">
        <v>1558.3451367099999</v>
      </c>
      <c r="J342" s="192">
        <v>1509</v>
      </c>
      <c r="K342" s="193">
        <v>165.92700517625801</v>
      </c>
      <c r="L342" s="193">
        <v>282.66252073870203</v>
      </c>
      <c r="M342" s="193">
        <v>103.270055447979</v>
      </c>
      <c r="N342" s="193">
        <v>0.84</v>
      </c>
      <c r="O342" s="193">
        <v>0</v>
      </c>
      <c r="P342" s="192">
        <v>7194712.3543914296</v>
      </c>
      <c r="Q342" s="192">
        <v>7194712.3543914296</v>
      </c>
      <c r="R342" s="192">
        <v>7194712.3543914296</v>
      </c>
      <c r="S342" s="192">
        <v>0</v>
      </c>
      <c r="T342" s="194">
        <v>7194712.3543914296</v>
      </c>
      <c r="U342" s="195" t="s">
        <v>599</v>
      </c>
    </row>
    <row r="343" spans="1:21" outlineLevel="1" x14ac:dyDescent="0.25">
      <c r="A343" s="190" t="s">
        <v>600</v>
      </c>
      <c r="B343" s="191" t="s">
        <v>601</v>
      </c>
      <c r="C343" s="191" t="s">
        <v>323</v>
      </c>
      <c r="D343" s="191" t="s">
        <v>591</v>
      </c>
      <c r="E343" s="192">
        <v>2893140.7668912201</v>
      </c>
      <c r="F343" s="192">
        <v>2720209</v>
      </c>
      <c r="G343" s="192">
        <v>1123220.99038823</v>
      </c>
      <c r="H343" s="192">
        <v>635457.36</v>
      </c>
      <c r="I343" s="192">
        <v>3066.8541676119598</v>
      </c>
      <c r="J343" s="192">
        <v>3049</v>
      </c>
      <c r="K343" s="193">
        <v>106.35729706398401</v>
      </c>
      <c r="L343" s="193">
        <v>176.75788512202101</v>
      </c>
      <c r="M343" s="193">
        <v>100.585574536306</v>
      </c>
      <c r="N343" s="193">
        <v>1.47</v>
      </c>
      <c r="O343" s="193">
        <v>0</v>
      </c>
      <c r="P343" s="192">
        <v>4252916.9273300897</v>
      </c>
      <c r="Q343" s="192">
        <v>5376137.9177183202</v>
      </c>
      <c r="R343" s="192">
        <v>5376137.9177183202</v>
      </c>
      <c r="S343" s="192">
        <v>0</v>
      </c>
      <c r="T343" s="194">
        <v>5376137.9177183202</v>
      </c>
      <c r="U343" s="195" t="s">
        <v>602</v>
      </c>
    </row>
    <row r="344" spans="1:21" outlineLevel="1" x14ac:dyDescent="0.25">
      <c r="A344" s="190" t="s">
        <v>603</v>
      </c>
      <c r="B344" s="191" t="s">
        <v>601</v>
      </c>
      <c r="C344" s="191" t="s">
        <v>323</v>
      </c>
      <c r="D344" s="191" t="s">
        <v>591</v>
      </c>
      <c r="E344" s="192">
        <v>7285781.2260884196</v>
      </c>
      <c r="F344" s="192">
        <v>8767447</v>
      </c>
      <c r="G344" s="192">
        <v>0</v>
      </c>
      <c r="H344" s="192">
        <v>0</v>
      </c>
      <c r="I344" s="192">
        <v>753.84668088388798</v>
      </c>
      <c r="J344" s="192">
        <v>860</v>
      </c>
      <c r="K344" s="193">
        <v>83.100373758614296</v>
      </c>
      <c r="L344" s="193">
        <v>176.75788512202101</v>
      </c>
      <c r="M344" s="193">
        <v>87.656590800452094</v>
      </c>
      <c r="N344" s="193">
        <v>0.65</v>
      </c>
      <c r="O344" s="193">
        <v>0</v>
      </c>
      <c r="P344" s="192">
        <v>4735757.7969574695</v>
      </c>
      <c r="Q344" s="192">
        <v>4735757.7969574695</v>
      </c>
      <c r="R344" s="192">
        <v>4735757.7969574695</v>
      </c>
      <c r="S344" s="192">
        <v>0</v>
      </c>
      <c r="T344" s="194">
        <v>4735757.7969574695</v>
      </c>
      <c r="U344" s="195" t="s">
        <v>602</v>
      </c>
    </row>
    <row r="345" spans="1:21" outlineLevel="1" x14ac:dyDescent="0.25">
      <c r="A345" s="190" t="s">
        <v>604</v>
      </c>
      <c r="B345" s="191" t="s">
        <v>601</v>
      </c>
      <c r="C345" s="191" t="s">
        <v>323</v>
      </c>
      <c r="D345" s="191" t="s">
        <v>591</v>
      </c>
      <c r="E345" s="192">
        <v>5799397.1812917599</v>
      </c>
      <c r="F345" s="192">
        <v>5040776</v>
      </c>
      <c r="G345" s="192">
        <v>0</v>
      </c>
      <c r="H345" s="192">
        <v>0</v>
      </c>
      <c r="I345" s="192">
        <v>1848.28674168519</v>
      </c>
      <c r="J345" s="192">
        <v>1722</v>
      </c>
      <c r="K345" s="193">
        <v>115.04969039076001</v>
      </c>
      <c r="L345" s="193">
        <v>176.75788512202101</v>
      </c>
      <c r="M345" s="193">
        <v>107.333724836538</v>
      </c>
      <c r="N345" s="193">
        <v>0.65</v>
      </c>
      <c r="O345" s="193">
        <v>0</v>
      </c>
      <c r="P345" s="192">
        <v>3769608.1678396398</v>
      </c>
      <c r="Q345" s="192">
        <v>3769608.1678396398</v>
      </c>
      <c r="R345" s="192">
        <v>3769608.1678396398</v>
      </c>
      <c r="S345" s="192">
        <v>0</v>
      </c>
      <c r="T345" s="194">
        <v>3769608.1678396398</v>
      </c>
      <c r="U345" s="195" t="s">
        <v>602</v>
      </c>
    </row>
    <row r="346" spans="1:21" outlineLevel="1" x14ac:dyDescent="0.25">
      <c r="A346" s="190" t="s">
        <v>593</v>
      </c>
      <c r="B346" s="191" t="s">
        <v>601</v>
      </c>
      <c r="C346" s="191" t="s">
        <v>323</v>
      </c>
      <c r="D346" s="191" t="s">
        <v>591</v>
      </c>
      <c r="E346" s="192">
        <v>107662.698117012</v>
      </c>
      <c r="F346" s="192">
        <v>110391</v>
      </c>
      <c r="G346" s="192">
        <v>0</v>
      </c>
      <c r="H346" s="192">
        <v>0</v>
      </c>
      <c r="I346" s="192">
        <v>457.15200326693599</v>
      </c>
      <c r="J346" s="192">
        <v>474</v>
      </c>
      <c r="K346" s="193">
        <v>97.528510582395299</v>
      </c>
      <c r="L346" s="193">
        <v>176.75788512202101</v>
      </c>
      <c r="M346" s="193">
        <v>96.445570309480203</v>
      </c>
      <c r="N346" s="193">
        <v>1.26</v>
      </c>
      <c r="O346" s="193">
        <v>0</v>
      </c>
      <c r="P346" s="192">
        <v>135654.999627435</v>
      </c>
      <c r="Q346" s="192">
        <v>135654.999627435</v>
      </c>
      <c r="R346" s="192">
        <v>135654.999627435</v>
      </c>
      <c r="S346" s="192">
        <v>0</v>
      </c>
      <c r="T346" s="194">
        <v>135654.999627435</v>
      </c>
      <c r="U346" s="195" t="s">
        <v>602</v>
      </c>
    </row>
    <row r="347" spans="1:21" outlineLevel="1" x14ac:dyDescent="0.25">
      <c r="A347" s="190" t="s">
        <v>605</v>
      </c>
      <c r="B347" s="191" t="s">
        <v>601</v>
      </c>
      <c r="C347" s="191" t="s">
        <v>323</v>
      </c>
      <c r="D347" s="191" t="s">
        <v>463</v>
      </c>
      <c r="E347" s="192">
        <v>2431949.5917976401</v>
      </c>
      <c r="F347" s="192">
        <v>2358100</v>
      </c>
      <c r="G347" s="192">
        <v>0</v>
      </c>
      <c r="H347" s="192">
        <v>0</v>
      </c>
      <c r="I347" s="192">
        <v>5709.8587957711297</v>
      </c>
      <c r="J347" s="192">
        <v>5583</v>
      </c>
      <c r="K347" s="193">
        <v>103.131741308581</v>
      </c>
      <c r="L347" s="193">
        <v>176.75788512202101</v>
      </c>
      <c r="M347" s="193">
        <v>102.272233490438</v>
      </c>
      <c r="N347" s="193">
        <v>1.47</v>
      </c>
      <c r="O347" s="193">
        <v>0</v>
      </c>
      <c r="P347" s="192">
        <v>3574965.8999425299</v>
      </c>
      <c r="Q347" s="192">
        <v>3574965.8999425299</v>
      </c>
      <c r="R347" s="192">
        <v>3574965.8999425299</v>
      </c>
      <c r="S347" s="192">
        <v>0</v>
      </c>
      <c r="T347" s="194">
        <v>3574965.8999425299</v>
      </c>
      <c r="U347" s="195" t="s">
        <v>602</v>
      </c>
    </row>
    <row r="348" spans="1:21" outlineLevel="1" x14ac:dyDescent="0.25">
      <c r="A348" s="190" t="s">
        <v>606</v>
      </c>
      <c r="B348" s="191" t="s">
        <v>601</v>
      </c>
      <c r="C348" s="191" t="s">
        <v>323</v>
      </c>
      <c r="D348" s="191" t="s">
        <v>463</v>
      </c>
      <c r="E348" s="192">
        <v>97696.978373911305</v>
      </c>
      <c r="F348" s="192">
        <v>0</v>
      </c>
      <c r="G348" s="192">
        <v>0</v>
      </c>
      <c r="H348" s="192">
        <v>0</v>
      </c>
      <c r="I348" s="192">
        <v>42.384953945278802</v>
      </c>
      <c r="J348" s="192">
        <v>0</v>
      </c>
      <c r="K348" s="193">
        <v>103.131741308581</v>
      </c>
      <c r="L348" s="193">
        <v>176.75788512202101</v>
      </c>
      <c r="M348" s="193">
        <v>102.272233490438</v>
      </c>
      <c r="N348" s="193">
        <v>1.1100000000000001</v>
      </c>
      <c r="O348" s="193">
        <v>0</v>
      </c>
      <c r="P348" s="192">
        <v>108443.645995042</v>
      </c>
      <c r="Q348" s="192">
        <v>108443.645995042</v>
      </c>
      <c r="R348" s="192">
        <v>108443.645995042</v>
      </c>
      <c r="S348" s="192">
        <v>0</v>
      </c>
      <c r="T348" s="194">
        <v>108443.645995042</v>
      </c>
      <c r="U348" s="195" t="s">
        <v>602</v>
      </c>
    </row>
    <row r="349" spans="1:21" outlineLevel="1" x14ac:dyDescent="0.25">
      <c r="A349" s="190" t="s">
        <v>600</v>
      </c>
      <c r="B349" s="191" t="s">
        <v>607</v>
      </c>
      <c r="C349" s="191" t="s">
        <v>323</v>
      </c>
      <c r="D349" s="191" t="s">
        <v>591</v>
      </c>
      <c r="E349" s="192">
        <v>0</v>
      </c>
      <c r="F349" s="192">
        <v>0</v>
      </c>
      <c r="G349" s="192">
        <v>133132.902857143</v>
      </c>
      <c r="H349" s="192">
        <v>0</v>
      </c>
      <c r="I349" s="192">
        <v>108</v>
      </c>
      <c r="J349" s="192">
        <v>0</v>
      </c>
      <c r="K349" s="193">
        <v>103.131741308581</v>
      </c>
      <c r="L349" s="193">
        <v>176.75788512202101</v>
      </c>
      <c r="M349" s="193">
        <v>102.272233490438</v>
      </c>
      <c r="N349" s="193">
        <v>1.47</v>
      </c>
      <c r="O349" s="193">
        <v>0</v>
      </c>
      <c r="P349" s="192">
        <v>0</v>
      </c>
      <c r="Q349" s="192">
        <v>133132.902857143</v>
      </c>
      <c r="R349" s="192">
        <v>133132.902857143</v>
      </c>
      <c r="S349" s="192">
        <v>0</v>
      </c>
      <c r="T349" s="194">
        <v>133132.902857143</v>
      </c>
      <c r="U349" s="195" t="s">
        <v>608</v>
      </c>
    </row>
    <row r="350" spans="1:21" outlineLevel="1" x14ac:dyDescent="0.25">
      <c r="A350" s="190" t="s">
        <v>603</v>
      </c>
      <c r="B350" s="191" t="s">
        <v>607</v>
      </c>
      <c r="C350" s="191" t="s">
        <v>323</v>
      </c>
      <c r="D350" s="191" t="s">
        <v>591</v>
      </c>
      <c r="E350" s="192">
        <v>5135964</v>
      </c>
      <c r="F350" s="192">
        <v>0</v>
      </c>
      <c r="G350" s="192">
        <v>0</v>
      </c>
      <c r="H350" s="192">
        <v>0</v>
      </c>
      <c r="I350" s="192">
        <v>485.142857142857</v>
      </c>
      <c r="J350" s="192">
        <v>0</v>
      </c>
      <c r="K350" s="193">
        <v>103.131741308581</v>
      </c>
      <c r="L350" s="193">
        <v>176.75788512202101</v>
      </c>
      <c r="M350" s="193">
        <v>102.272233490438</v>
      </c>
      <c r="N350" s="193">
        <v>0.65</v>
      </c>
      <c r="O350" s="193">
        <v>0</v>
      </c>
      <c r="P350" s="192">
        <v>3338376.6</v>
      </c>
      <c r="Q350" s="192">
        <v>3338376.6</v>
      </c>
      <c r="R350" s="192">
        <v>3338376.6</v>
      </c>
      <c r="S350" s="192">
        <v>0</v>
      </c>
      <c r="T350" s="194">
        <v>3338376.6</v>
      </c>
      <c r="U350" s="195" t="s">
        <v>608</v>
      </c>
    </row>
    <row r="351" spans="1:21" outlineLevel="1" x14ac:dyDescent="0.25">
      <c r="A351" s="190" t="s">
        <v>589</v>
      </c>
      <c r="B351" s="191" t="s">
        <v>609</v>
      </c>
      <c r="C351" s="191" t="s">
        <v>323</v>
      </c>
      <c r="D351" s="191" t="s">
        <v>591</v>
      </c>
      <c r="E351" s="192">
        <v>9351849.9783643801</v>
      </c>
      <c r="F351" s="192">
        <v>7802978</v>
      </c>
      <c r="G351" s="192">
        <v>0</v>
      </c>
      <c r="H351" s="192">
        <v>0</v>
      </c>
      <c r="I351" s="192">
        <v>1596.58399783755</v>
      </c>
      <c r="J351" s="192">
        <v>1296</v>
      </c>
      <c r="K351" s="193">
        <v>119.849754521471</v>
      </c>
      <c r="L351" s="193">
        <v>176.75788512202101</v>
      </c>
      <c r="M351" s="193">
        <v>123.19320970968801</v>
      </c>
      <c r="N351" s="193">
        <v>0.84</v>
      </c>
      <c r="O351" s="193">
        <v>0</v>
      </c>
      <c r="P351" s="192">
        <v>7855553.98182608</v>
      </c>
      <c r="Q351" s="192">
        <v>7855553.98182608</v>
      </c>
      <c r="R351" s="192">
        <v>7855553.98182608</v>
      </c>
      <c r="S351" s="192">
        <v>0</v>
      </c>
      <c r="T351" s="194">
        <v>7855553.98182608</v>
      </c>
      <c r="U351" s="195" t="s">
        <v>610</v>
      </c>
    </row>
    <row r="352" spans="1:21" outlineLevel="1" x14ac:dyDescent="0.25">
      <c r="A352" s="190" t="s">
        <v>593</v>
      </c>
      <c r="B352" s="191" t="s">
        <v>609</v>
      </c>
      <c r="C352" s="191" t="s">
        <v>323</v>
      </c>
      <c r="D352" s="191" t="s">
        <v>591</v>
      </c>
      <c r="E352" s="192">
        <v>34628.534088815402</v>
      </c>
      <c r="F352" s="192">
        <v>27284</v>
      </c>
      <c r="G352" s="192">
        <v>0</v>
      </c>
      <c r="H352" s="192">
        <v>0</v>
      </c>
      <c r="I352" s="192">
        <v>1196.26976618462</v>
      </c>
      <c r="J352" s="192">
        <v>985</v>
      </c>
      <c r="K352" s="193">
        <v>126.918831875148</v>
      </c>
      <c r="L352" s="193">
        <v>176.75788512202101</v>
      </c>
      <c r="M352" s="193">
        <v>121.448707226865</v>
      </c>
      <c r="N352" s="193">
        <v>1.26</v>
      </c>
      <c r="O352" s="193">
        <v>0</v>
      </c>
      <c r="P352" s="192">
        <v>43631.952951907399</v>
      </c>
      <c r="Q352" s="192">
        <v>43631.952951907399</v>
      </c>
      <c r="R352" s="192">
        <v>43631.952951907399</v>
      </c>
      <c r="S352" s="192">
        <v>0</v>
      </c>
      <c r="T352" s="194">
        <v>43631.952951907399</v>
      </c>
      <c r="U352" s="195" t="s">
        <v>610</v>
      </c>
    </row>
    <row r="353" spans="1:21" outlineLevel="1" x14ac:dyDescent="0.25">
      <c r="A353" s="190" t="s">
        <v>589</v>
      </c>
      <c r="B353" s="191" t="s">
        <v>611</v>
      </c>
      <c r="C353" s="191" t="s">
        <v>323</v>
      </c>
      <c r="D353" s="191" t="s">
        <v>591</v>
      </c>
      <c r="E353" s="192">
        <v>911727.05147222301</v>
      </c>
      <c r="F353" s="192">
        <v>706927</v>
      </c>
      <c r="G353" s="192">
        <v>0</v>
      </c>
      <c r="H353" s="192">
        <v>0</v>
      </c>
      <c r="I353" s="192">
        <v>150.35398230088501</v>
      </c>
      <c r="J353" s="192">
        <v>129</v>
      </c>
      <c r="K353" s="193">
        <v>128.97046674864899</v>
      </c>
      <c r="L353" s="193">
        <v>176.75788512202101</v>
      </c>
      <c r="M353" s="193">
        <v>116.553474651849</v>
      </c>
      <c r="N353" s="193">
        <v>0.84</v>
      </c>
      <c r="O353" s="193">
        <v>0</v>
      </c>
      <c r="P353" s="192">
        <v>765850.72323666699</v>
      </c>
      <c r="Q353" s="192">
        <v>765850.72323666699</v>
      </c>
      <c r="R353" s="192">
        <v>765850.72323666699</v>
      </c>
      <c r="S353" s="192">
        <v>0</v>
      </c>
      <c r="T353" s="194">
        <v>765850.72323666699</v>
      </c>
      <c r="U353" s="195" t="s">
        <v>612</v>
      </c>
    </row>
    <row r="354" spans="1:21" outlineLevel="1" x14ac:dyDescent="0.25">
      <c r="A354" s="190" t="s">
        <v>593</v>
      </c>
      <c r="B354" s="191" t="s">
        <v>611</v>
      </c>
      <c r="C354" s="191" t="s">
        <v>323</v>
      </c>
      <c r="D354" s="191" t="s">
        <v>591</v>
      </c>
      <c r="E354" s="192">
        <v>2280.08120727801</v>
      </c>
      <c r="F354" s="192">
        <v>1410</v>
      </c>
      <c r="G354" s="192">
        <v>0</v>
      </c>
      <c r="H354" s="192">
        <v>0</v>
      </c>
      <c r="I354" s="192">
        <v>58.470993117010799</v>
      </c>
      <c r="J354" s="192">
        <v>40</v>
      </c>
      <c r="K354" s="193">
        <v>161.707887040994</v>
      </c>
      <c r="L354" s="193">
        <v>176.75788512202101</v>
      </c>
      <c r="M354" s="193">
        <v>146.177482792527</v>
      </c>
      <c r="N354" s="193">
        <v>1.26</v>
      </c>
      <c r="O354" s="193">
        <v>0</v>
      </c>
      <c r="P354" s="192">
        <v>2872.9023211702902</v>
      </c>
      <c r="Q354" s="192">
        <v>2872.9023211702902</v>
      </c>
      <c r="R354" s="192">
        <v>2872.9023211702902</v>
      </c>
      <c r="S354" s="192">
        <v>0</v>
      </c>
      <c r="T354" s="194">
        <v>2872.9023211702902</v>
      </c>
      <c r="U354" s="195" t="s">
        <v>612</v>
      </c>
    </row>
    <row r="355" spans="1:21" outlineLevel="1" x14ac:dyDescent="0.25">
      <c r="A355" s="190" t="s">
        <v>613</v>
      </c>
      <c r="B355" s="191" t="s">
        <v>614</v>
      </c>
      <c r="C355" s="191" t="s">
        <v>323</v>
      </c>
      <c r="D355" s="191" t="s">
        <v>591</v>
      </c>
      <c r="E355" s="192">
        <v>8678508.1325306501</v>
      </c>
      <c r="F355" s="192">
        <v>11477810</v>
      </c>
      <c r="G355" s="192">
        <v>2145805.7142857099</v>
      </c>
      <c r="H355" s="192">
        <v>2150484</v>
      </c>
      <c r="I355" s="192">
        <v>363.97373358349</v>
      </c>
      <c r="J355" s="192">
        <v>422</v>
      </c>
      <c r="K355" s="193">
        <v>75.611184821238993</v>
      </c>
      <c r="L355" s="193">
        <v>99.782454288695504</v>
      </c>
      <c r="M355" s="193">
        <v>86.2496999013009</v>
      </c>
      <c r="N355" s="193">
        <v>0.9</v>
      </c>
      <c r="O355" s="193">
        <v>0</v>
      </c>
      <c r="P355" s="192">
        <v>7810657.3192775901</v>
      </c>
      <c r="Q355" s="192">
        <v>9956463.0335632991</v>
      </c>
      <c r="R355" s="192">
        <v>9956463.0335632991</v>
      </c>
      <c r="S355" s="192">
        <v>0</v>
      </c>
      <c r="T355" s="194">
        <v>9956463.0335632991</v>
      </c>
      <c r="U355" s="195" t="s">
        <v>615</v>
      </c>
    </row>
    <row r="356" spans="1:21" outlineLevel="1" x14ac:dyDescent="0.25">
      <c r="A356" s="190" t="s">
        <v>597</v>
      </c>
      <c r="B356" s="191" t="s">
        <v>616</v>
      </c>
      <c r="C356" s="191" t="s">
        <v>323</v>
      </c>
      <c r="D356" s="191" t="s">
        <v>591</v>
      </c>
      <c r="E356" s="192">
        <v>4792934.7123215403</v>
      </c>
      <c r="F356" s="192">
        <v>3768272</v>
      </c>
      <c r="G356" s="192">
        <v>0</v>
      </c>
      <c r="H356" s="192">
        <v>0</v>
      </c>
      <c r="I356" s="192">
        <v>6191.7232876712296</v>
      </c>
      <c r="J356" s="192">
        <v>5713</v>
      </c>
      <c r="K356" s="193">
        <v>127.19184582008801</v>
      </c>
      <c r="L356" s="193">
        <v>99.782454288695504</v>
      </c>
      <c r="M356" s="193">
        <v>108.37954293140599</v>
      </c>
      <c r="N356" s="193">
        <v>0.97</v>
      </c>
      <c r="O356" s="193">
        <v>0</v>
      </c>
      <c r="P356" s="192">
        <v>4649146.6709518898</v>
      </c>
      <c r="Q356" s="192">
        <v>4649146.6709518898</v>
      </c>
      <c r="R356" s="192">
        <v>4649146.6709518898</v>
      </c>
      <c r="S356" s="192">
        <v>0</v>
      </c>
      <c r="T356" s="194">
        <v>4649146.6709518898</v>
      </c>
      <c r="U356" s="195" t="s">
        <v>617</v>
      </c>
    </row>
    <row r="357" spans="1:21" outlineLevel="1" x14ac:dyDescent="0.25">
      <c r="A357" s="190" t="s">
        <v>593</v>
      </c>
      <c r="B357" s="191" t="s">
        <v>616</v>
      </c>
      <c r="C357" s="191" t="s">
        <v>323</v>
      </c>
      <c r="D357" s="191" t="s">
        <v>591</v>
      </c>
      <c r="E357" s="192">
        <v>103321.105322909</v>
      </c>
      <c r="F357" s="192">
        <v>87552</v>
      </c>
      <c r="G357" s="192">
        <v>0</v>
      </c>
      <c r="H357" s="192">
        <v>0</v>
      </c>
      <c r="I357" s="192">
        <v>2887.0821917808198</v>
      </c>
      <c r="J357" s="192">
        <v>2833</v>
      </c>
      <c r="K357" s="193">
        <v>118.011130896963</v>
      </c>
      <c r="L357" s="193">
        <v>99.782454288695504</v>
      </c>
      <c r="M357" s="193">
        <v>101.90900782847901</v>
      </c>
      <c r="N357" s="193">
        <v>1.26</v>
      </c>
      <c r="O357" s="193">
        <v>0</v>
      </c>
      <c r="P357" s="192">
        <v>130184.59270686501</v>
      </c>
      <c r="Q357" s="192">
        <v>130184.59270686501</v>
      </c>
      <c r="R357" s="192">
        <v>130184.59270686501</v>
      </c>
      <c r="S357" s="192">
        <v>0</v>
      </c>
      <c r="T357" s="194">
        <v>130184.59270686501</v>
      </c>
      <c r="U357" s="195" t="s">
        <v>617</v>
      </c>
    </row>
    <row r="358" spans="1:21" outlineLevel="1" x14ac:dyDescent="0.25">
      <c r="A358" s="190" t="s">
        <v>618</v>
      </c>
      <c r="B358" s="191" t="s">
        <v>616</v>
      </c>
      <c r="C358" s="191" t="s">
        <v>323</v>
      </c>
      <c r="D358" s="191" t="s">
        <v>591</v>
      </c>
      <c r="E358" s="192">
        <v>4409.80550263231</v>
      </c>
      <c r="F358" s="192">
        <v>0</v>
      </c>
      <c r="G358" s="192">
        <v>0</v>
      </c>
      <c r="H358" s="192">
        <v>0</v>
      </c>
      <c r="I358" s="192">
        <v>24.805479452054801</v>
      </c>
      <c r="J358" s="192">
        <v>0</v>
      </c>
      <c r="K358" s="193">
        <v>118.011130896963</v>
      </c>
      <c r="L358" s="193">
        <v>99.782454288695504</v>
      </c>
      <c r="M358" s="193">
        <v>101.90900782847901</v>
      </c>
      <c r="N358" s="193">
        <v>1</v>
      </c>
      <c r="O358" s="193">
        <v>0</v>
      </c>
      <c r="P358" s="192">
        <v>4409.80550263231</v>
      </c>
      <c r="Q358" s="192">
        <v>4409.80550263231</v>
      </c>
      <c r="R358" s="192">
        <v>4409.80550263231</v>
      </c>
      <c r="S358" s="192">
        <v>0</v>
      </c>
      <c r="T358" s="194">
        <v>4409.80550263231</v>
      </c>
      <c r="U358" s="195" t="s">
        <v>617</v>
      </c>
    </row>
    <row r="359" spans="1:21" outlineLevel="1" x14ac:dyDescent="0.25">
      <c r="A359" s="190" t="s">
        <v>619</v>
      </c>
      <c r="B359" s="191" t="s">
        <v>566</v>
      </c>
      <c r="C359" s="191" t="s">
        <v>323</v>
      </c>
      <c r="D359" s="191" t="s">
        <v>591</v>
      </c>
      <c r="E359" s="192">
        <v>68173.037078925103</v>
      </c>
      <c r="F359" s="192">
        <v>35817</v>
      </c>
      <c r="G359" s="192">
        <v>0</v>
      </c>
      <c r="H359" s="192">
        <v>0</v>
      </c>
      <c r="I359" s="192">
        <v>86.776068376068395</v>
      </c>
      <c r="J359" s="192">
        <v>90</v>
      </c>
      <c r="K359" s="193">
        <v>190.33709433767501</v>
      </c>
      <c r="L359" s="193">
        <v>99.782454288695504</v>
      </c>
      <c r="M359" s="193">
        <v>96.417853751187096</v>
      </c>
      <c r="N359" s="193">
        <v>1.1100000000000001</v>
      </c>
      <c r="O359" s="193">
        <v>0</v>
      </c>
      <c r="P359" s="192">
        <v>75672.071157606901</v>
      </c>
      <c r="Q359" s="192">
        <v>75672.071157606901</v>
      </c>
      <c r="R359" s="192">
        <v>75672.071157606901</v>
      </c>
      <c r="S359" s="192">
        <v>0</v>
      </c>
      <c r="T359" s="194">
        <v>75672.071157606901</v>
      </c>
      <c r="U359" s="195" t="s">
        <v>567</v>
      </c>
    </row>
    <row r="360" spans="1:21" x14ac:dyDescent="0.25">
      <c r="A360" s="196" t="s">
        <v>620</v>
      </c>
      <c r="B360" s="197"/>
      <c r="C360" s="197"/>
      <c r="D360" s="197"/>
      <c r="E360" s="198">
        <v>90034527.358567402</v>
      </c>
      <c r="F360" s="198">
        <v>74945424</v>
      </c>
      <c r="G360" s="198">
        <v>3402159.60753108</v>
      </c>
      <c r="H360" s="198">
        <v>2785941.36</v>
      </c>
      <c r="I360" s="197"/>
      <c r="J360" s="197"/>
      <c r="K360" s="199"/>
      <c r="L360" s="199"/>
      <c r="M360" s="199"/>
      <c r="N360" s="199"/>
      <c r="O360" s="199"/>
      <c r="P360" s="198">
        <v>77982871.595051795</v>
      </c>
      <c r="Q360" s="198">
        <v>81385031.202582896</v>
      </c>
      <c r="R360" s="198">
        <v>81385031.202582896</v>
      </c>
      <c r="S360" s="198">
        <v>0</v>
      </c>
      <c r="T360" s="198">
        <v>81385031.202582896</v>
      </c>
      <c r="U360" s="192"/>
    </row>
    <row r="361" spans="1:21" outlineLevel="1" x14ac:dyDescent="0.25">
      <c r="A361" s="190" t="s">
        <v>621</v>
      </c>
      <c r="B361" s="191" t="s">
        <v>622</v>
      </c>
      <c r="C361" s="191" t="s">
        <v>323</v>
      </c>
      <c r="D361" s="191" t="s">
        <v>623</v>
      </c>
      <c r="E361" s="192">
        <v>165009.09186111801</v>
      </c>
      <c r="F361" s="192">
        <v>101965</v>
      </c>
      <c r="G361" s="192">
        <v>0</v>
      </c>
      <c r="H361" s="192">
        <v>0</v>
      </c>
      <c r="I361" s="192">
        <v>139.39849624060199</v>
      </c>
      <c r="J361" s="192">
        <v>86</v>
      </c>
      <c r="K361" s="193">
        <v>161.82914908166299</v>
      </c>
      <c r="L361" s="193">
        <v>99.782454288695504</v>
      </c>
      <c r="M361" s="193">
        <v>162.09127469837401</v>
      </c>
      <c r="N361" s="193">
        <v>1.05</v>
      </c>
      <c r="O361" s="193">
        <v>0</v>
      </c>
      <c r="P361" s="192">
        <v>173259.54645417401</v>
      </c>
      <c r="Q361" s="192">
        <v>173259.54645417401</v>
      </c>
      <c r="R361" s="192">
        <v>173259.54645417401</v>
      </c>
      <c r="S361" s="192">
        <v>0</v>
      </c>
      <c r="T361" s="194">
        <v>173259.54645417401</v>
      </c>
      <c r="U361" s="195" t="s">
        <v>624</v>
      </c>
    </row>
    <row r="362" spans="1:21" x14ac:dyDescent="0.25">
      <c r="A362" s="196" t="s">
        <v>625</v>
      </c>
      <c r="B362" s="197"/>
      <c r="C362" s="197"/>
      <c r="D362" s="197"/>
      <c r="E362" s="198">
        <v>165009.09186111801</v>
      </c>
      <c r="F362" s="198">
        <v>101965</v>
      </c>
      <c r="G362" s="198">
        <v>0</v>
      </c>
      <c r="H362" s="198">
        <v>0</v>
      </c>
      <c r="I362" s="197"/>
      <c r="J362" s="197"/>
      <c r="K362" s="199"/>
      <c r="L362" s="199"/>
      <c r="M362" s="199"/>
      <c r="N362" s="199"/>
      <c r="O362" s="199"/>
      <c r="P362" s="198">
        <v>173259.54645417401</v>
      </c>
      <c r="Q362" s="198">
        <v>173259.54645417401</v>
      </c>
      <c r="R362" s="198">
        <v>173259.54645417401</v>
      </c>
      <c r="S362" s="198">
        <v>0</v>
      </c>
      <c r="T362" s="198">
        <v>173259.54645417401</v>
      </c>
      <c r="U362" s="192"/>
    </row>
    <row r="363" spans="1:21" outlineLevel="1" x14ac:dyDescent="0.25">
      <c r="A363" s="190" t="s">
        <v>626</v>
      </c>
      <c r="B363" s="191" t="s">
        <v>627</v>
      </c>
      <c r="C363" s="191" t="s">
        <v>323</v>
      </c>
      <c r="D363" s="191" t="s">
        <v>628</v>
      </c>
      <c r="E363" s="192">
        <v>2976013.4169133301</v>
      </c>
      <c r="F363" s="192">
        <v>3525423</v>
      </c>
      <c r="G363" s="192">
        <v>0</v>
      </c>
      <c r="H363" s="192">
        <v>0</v>
      </c>
      <c r="I363" s="192">
        <v>484.762</v>
      </c>
      <c r="J363" s="192">
        <v>431</v>
      </c>
      <c r="K363" s="193">
        <v>84.415782642631299</v>
      </c>
      <c r="L363" s="193">
        <v>99.782454288695504</v>
      </c>
      <c r="M363" s="193">
        <v>112.47378190255201</v>
      </c>
      <c r="N363" s="193">
        <v>0.88</v>
      </c>
      <c r="O363" s="193">
        <v>0</v>
      </c>
      <c r="P363" s="192">
        <v>2618891.80688373</v>
      </c>
      <c r="Q363" s="192">
        <v>2618891.80688373</v>
      </c>
      <c r="R363" s="192">
        <v>2618891.80688373</v>
      </c>
      <c r="S363" s="192">
        <v>0</v>
      </c>
      <c r="T363" s="194">
        <v>2618891.80688373</v>
      </c>
      <c r="U363" s="195" t="s">
        <v>629</v>
      </c>
    </row>
    <row r="364" spans="1:21" outlineLevel="1" x14ac:dyDescent="0.25">
      <c r="A364" s="190" t="s">
        <v>626</v>
      </c>
      <c r="B364" s="191" t="s">
        <v>630</v>
      </c>
      <c r="C364" s="191" t="s">
        <v>323</v>
      </c>
      <c r="D364" s="191" t="s">
        <v>628</v>
      </c>
      <c r="E364" s="192">
        <v>61302.857142857101</v>
      </c>
      <c r="F364" s="192">
        <v>12256</v>
      </c>
      <c r="G364" s="192">
        <v>0</v>
      </c>
      <c r="H364" s="192">
        <v>0</v>
      </c>
      <c r="I364" s="192">
        <v>24</v>
      </c>
      <c r="J364" s="192">
        <v>3</v>
      </c>
      <c r="K364" s="193">
        <v>500.18649757553101</v>
      </c>
      <c r="L364" s="193">
        <v>99.782454288695504</v>
      </c>
      <c r="M364" s="193">
        <v>800</v>
      </c>
      <c r="N364" s="193">
        <v>0.88</v>
      </c>
      <c r="O364" s="193">
        <v>0</v>
      </c>
      <c r="P364" s="192">
        <v>53946.514285714198</v>
      </c>
      <c r="Q364" s="192">
        <v>53946.514285714198</v>
      </c>
      <c r="R364" s="192">
        <v>53946.514285714198</v>
      </c>
      <c r="S364" s="192">
        <v>0</v>
      </c>
      <c r="T364" s="194">
        <v>53946.514285714198</v>
      </c>
      <c r="U364" s="195" t="s">
        <v>631</v>
      </c>
    </row>
    <row r="365" spans="1:21" x14ac:dyDescent="0.25">
      <c r="A365" s="196" t="s">
        <v>632</v>
      </c>
      <c r="B365" s="197"/>
      <c r="C365" s="197"/>
      <c r="D365" s="197"/>
      <c r="E365" s="198">
        <v>3037316.2740561902</v>
      </c>
      <c r="F365" s="198">
        <v>3537679</v>
      </c>
      <c r="G365" s="198">
        <v>0</v>
      </c>
      <c r="H365" s="198">
        <v>0</v>
      </c>
      <c r="I365" s="197"/>
      <c r="J365" s="197"/>
      <c r="K365" s="199"/>
      <c r="L365" s="199"/>
      <c r="M365" s="199"/>
      <c r="N365" s="199"/>
      <c r="O365" s="199"/>
      <c r="P365" s="198">
        <v>2672838.3211694402</v>
      </c>
      <c r="Q365" s="198">
        <v>2672838.3211694402</v>
      </c>
      <c r="R365" s="198">
        <v>2672838.3211694402</v>
      </c>
      <c r="S365" s="198">
        <v>0</v>
      </c>
      <c r="T365" s="198">
        <v>2672838.3211694402</v>
      </c>
      <c r="U365" s="192"/>
    </row>
    <row r="366" spans="1:21" outlineLevel="1" x14ac:dyDescent="0.25">
      <c r="A366" s="190" t="s">
        <v>633</v>
      </c>
      <c r="B366" s="191" t="s">
        <v>634</v>
      </c>
      <c r="C366" s="191" t="s">
        <v>323</v>
      </c>
      <c r="D366" s="191" t="s">
        <v>635</v>
      </c>
      <c r="E366" s="192">
        <v>5663272.5019153701</v>
      </c>
      <c r="F366" s="192">
        <v>5120317</v>
      </c>
      <c r="G366" s="192">
        <v>903457.74002808298</v>
      </c>
      <c r="H366" s="192">
        <v>533890.36</v>
      </c>
      <c r="I366" s="192">
        <v>18.0983606557377</v>
      </c>
      <c r="J366" s="192">
        <v>19</v>
      </c>
      <c r="K366" s="193">
        <v>110.603943113588</v>
      </c>
      <c r="L366" s="193">
        <v>169.22158699926399</v>
      </c>
      <c r="M366" s="193">
        <v>95.254529767040495</v>
      </c>
      <c r="N366" s="193">
        <v>1.17</v>
      </c>
      <c r="O366" s="193">
        <v>0</v>
      </c>
      <c r="P366" s="192">
        <v>6626028.8272409802</v>
      </c>
      <c r="Q366" s="192">
        <v>7529486.5672690701</v>
      </c>
      <c r="R366" s="192">
        <v>7529486.5672690701</v>
      </c>
      <c r="S366" s="192">
        <v>0</v>
      </c>
      <c r="T366" s="194">
        <v>7529486.5672690701</v>
      </c>
      <c r="U366" s="195" t="s">
        <v>636</v>
      </c>
    </row>
    <row r="367" spans="1:21" outlineLevel="1" x14ac:dyDescent="0.25">
      <c r="A367" s="190" t="s">
        <v>637</v>
      </c>
      <c r="B367" s="191" t="s">
        <v>634</v>
      </c>
      <c r="C367" s="191" t="s">
        <v>323</v>
      </c>
      <c r="D367" s="191" t="s">
        <v>635</v>
      </c>
      <c r="E367" s="192">
        <v>6264629.3519224497</v>
      </c>
      <c r="F367" s="192">
        <v>8903853</v>
      </c>
      <c r="G367" s="192">
        <v>0</v>
      </c>
      <c r="H367" s="192">
        <v>0</v>
      </c>
      <c r="I367" s="192">
        <v>7.9180327868852496</v>
      </c>
      <c r="J367" s="192">
        <v>14</v>
      </c>
      <c r="K367" s="193">
        <v>70.358634087090707</v>
      </c>
      <c r="L367" s="193">
        <v>169.22158699926399</v>
      </c>
      <c r="M367" s="193">
        <v>56.557377049180403</v>
      </c>
      <c r="N367" s="193">
        <v>0.92</v>
      </c>
      <c r="O367" s="193">
        <v>0</v>
      </c>
      <c r="P367" s="192">
        <v>5763459.0037686499</v>
      </c>
      <c r="Q367" s="192">
        <v>5763459.0037686499</v>
      </c>
      <c r="R367" s="192">
        <v>5763459.0037686499</v>
      </c>
      <c r="S367" s="192">
        <v>0</v>
      </c>
      <c r="T367" s="194">
        <v>5763459.0037686499</v>
      </c>
      <c r="U367" s="195" t="s">
        <v>636</v>
      </c>
    </row>
    <row r="368" spans="1:21" x14ac:dyDescent="0.25">
      <c r="A368" s="196" t="s">
        <v>638</v>
      </c>
      <c r="B368" s="197"/>
      <c r="C368" s="197"/>
      <c r="D368" s="197"/>
      <c r="E368" s="198">
        <v>11927901.853837799</v>
      </c>
      <c r="F368" s="198">
        <v>14024170</v>
      </c>
      <c r="G368" s="198">
        <v>903457.74002808298</v>
      </c>
      <c r="H368" s="198">
        <v>533890.36</v>
      </c>
      <c r="I368" s="197"/>
      <c r="J368" s="197"/>
      <c r="K368" s="199"/>
      <c r="L368" s="199"/>
      <c r="M368" s="199"/>
      <c r="N368" s="199"/>
      <c r="O368" s="199"/>
      <c r="P368" s="198">
        <v>12389487.8310096</v>
      </c>
      <c r="Q368" s="198">
        <v>13292945.5710377</v>
      </c>
      <c r="R368" s="198">
        <v>13292945.5710377</v>
      </c>
      <c r="S368" s="198">
        <v>0</v>
      </c>
      <c r="T368" s="198">
        <v>13292945.5710377</v>
      </c>
      <c r="U368" s="192"/>
    </row>
    <row r="369" spans="1:21" x14ac:dyDescent="0.25">
      <c r="A369" s="200" t="s">
        <v>310</v>
      </c>
      <c r="B369" s="201"/>
      <c r="C369" s="201"/>
      <c r="D369" s="201"/>
      <c r="E369" s="202">
        <v>181781691.719466</v>
      </c>
      <c r="F369" s="202">
        <v>162322951</v>
      </c>
      <c r="G369" s="202">
        <v>21273633.7912784</v>
      </c>
      <c r="H369" s="202">
        <v>17758561.02</v>
      </c>
      <c r="I369" s="201"/>
      <c r="J369" s="201"/>
      <c r="K369" s="203"/>
      <c r="L369" s="203"/>
      <c r="M369" s="203"/>
      <c r="N369" s="203"/>
      <c r="O369" s="203"/>
      <c r="P369" s="202">
        <v>174028422.507265</v>
      </c>
      <c r="Q369" s="202">
        <v>195302056.29854301</v>
      </c>
      <c r="R369" s="202">
        <v>195302056.29854301</v>
      </c>
      <c r="S369" s="202">
        <v>0</v>
      </c>
      <c r="T369" s="202">
        <v>195302056.29854301</v>
      </c>
      <c r="U369" s="192"/>
    </row>
    <row r="370" spans="1:21" x14ac:dyDescent="0.25">
      <c r="A370" s="205"/>
    </row>
    <row r="371" spans="1:21" x14ac:dyDescent="0.25">
      <c r="A371" s="206"/>
    </row>
    <row r="372" spans="1:21" x14ac:dyDescent="0.25">
      <c r="A372" s="183" t="s">
        <v>641</v>
      </c>
      <c r="B372" s="184" t="s">
        <v>642</v>
      </c>
      <c r="C372" s="184" t="s">
        <v>372</v>
      </c>
      <c r="D372" s="184" t="s">
        <v>6</v>
      </c>
      <c r="E372" s="207"/>
      <c r="F372" s="208"/>
      <c r="G372" s="209"/>
      <c r="H372" s="626" t="s">
        <v>643</v>
      </c>
      <c r="I372" s="627"/>
      <c r="J372" s="627"/>
      <c r="K372" s="627"/>
      <c r="L372" s="210" t="s">
        <v>423</v>
      </c>
      <c r="M372" s="210" t="s">
        <v>642</v>
      </c>
      <c r="N372" s="210" t="s">
        <v>372</v>
      </c>
      <c r="O372" s="210" t="s">
        <v>6</v>
      </c>
      <c r="P372" s="211"/>
      <c r="Q372" s="73"/>
      <c r="R372" s="73"/>
      <c r="S372" s="73"/>
      <c r="T372" s="73"/>
      <c r="U372" s="73"/>
    </row>
    <row r="373" spans="1:21" outlineLevel="1" x14ac:dyDescent="0.25">
      <c r="A373" s="212" t="s">
        <v>644</v>
      </c>
      <c r="B373" s="104">
        <v>194464179.2814</v>
      </c>
      <c r="C373" s="104">
        <v>116088116.5247</v>
      </c>
      <c r="D373" s="104">
        <v>194464179.2814</v>
      </c>
      <c r="E373" s="213"/>
      <c r="F373" s="214"/>
      <c r="G373" s="209"/>
      <c r="H373" s="624" t="s">
        <v>462</v>
      </c>
      <c r="I373" s="625"/>
      <c r="J373" s="625"/>
      <c r="K373" s="625"/>
      <c r="L373" s="215" t="s">
        <v>463</v>
      </c>
      <c r="M373" s="216">
        <v>3488.94</v>
      </c>
      <c r="N373" s="216">
        <v>3488.94</v>
      </c>
      <c r="O373" s="216">
        <v>5988.0699902245997</v>
      </c>
      <c r="P373" s="211"/>
      <c r="Q373" s="73"/>
      <c r="R373" s="73"/>
      <c r="S373" s="73"/>
      <c r="T373" s="73"/>
      <c r="U373" s="73"/>
    </row>
    <row r="374" spans="1:21" outlineLevel="1" x14ac:dyDescent="0.25">
      <c r="A374" s="190" t="s">
        <v>645</v>
      </c>
      <c r="B374" s="192">
        <v>129397583.9435</v>
      </c>
      <c r="C374" s="192">
        <v>129397583.9435</v>
      </c>
      <c r="D374" s="192">
        <v>219103346.817168</v>
      </c>
      <c r="E374" s="213"/>
      <c r="F374" s="214"/>
      <c r="G374" s="209"/>
      <c r="H374" s="624" t="s">
        <v>465</v>
      </c>
      <c r="I374" s="625"/>
      <c r="J374" s="625"/>
      <c r="K374" s="625"/>
      <c r="L374" s="215" t="s">
        <v>463</v>
      </c>
      <c r="M374" s="216">
        <v>41755.72</v>
      </c>
      <c r="N374" s="216">
        <v>41755.72</v>
      </c>
      <c r="O374" s="216">
        <v>70675.890263148802</v>
      </c>
      <c r="P374" s="211"/>
      <c r="Q374" s="73"/>
      <c r="R374" s="73"/>
      <c r="S374" s="73"/>
      <c r="T374" s="73"/>
      <c r="U374" s="73"/>
    </row>
    <row r="375" spans="1:21" outlineLevel="1" x14ac:dyDescent="0.25">
      <c r="A375" s="212" t="s">
        <v>646</v>
      </c>
      <c r="B375" s="104">
        <v>75497662.186399996</v>
      </c>
      <c r="C375" s="104">
        <v>44534160.265199997</v>
      </c>
      <c r="D375" s="104">
        <v>75497662.186399996</v>
      </c>
      <c r="E375" s="217"/>
      <c r="F375" s="214"/>
      <c r="G375" s="209"/>
      <c r="H375" s="624" t="s">
        <v>445</v>
      </c>
      <c r="I375" s="625"/>
      <c r="J375" s="625"/>
      <c r="K375" s="625"/>
      <c r="L375" s="215" t="s">
        <v>441</v>
      </c>
      <c r="M375" s="216">
        <v>98997</v>
      </c>
      <c r="N375" s="216">
        <v>98997</v>
      </c>
      <c r="O375" s="216">
        <v>156506.908566978</v>
      </c>
      <c r="P375" s="211"/>
      <c r="Q375" s="73"/>
      <c r="R375" s="73"/>
      <c r="S375" s="73"/>
      <c r="T375" s="73"/>
      <c r="U375" s="73"/>
    </row>
    <row r="376" spans="1:21" outlineLevel="1" x14ac:dyDescent="0.25">
      <c r="A376" s="190" t="s">
        <v>647</v>
      </c>
      <c r="B376" s="192">
        <v>53612272.972000003</v>
      </c>
      <c r="C376" s="192">
        <v>53612272.972000003</v>
      </c>
      <c r="D376" s="192">
        <v>90074727.978992701</v>
      </c>
      <c r="E376" s="213"/>
      <c r="F376" s="214"/>
      <c r="G376" s="209"/>
      <c r="H376" s="624" t="s">
        <v>571</v>
      </c>
      <c r="I376" s="625"/>
      <c r="J376" s="625"/>
      <c r="K376" s="625"/>
      <c r="L376" s="215" t="s">
        <v>480</v>
      </c>
      <c r="M376" s="216">
        <v>43992</v>
      </c>
      <c r="N376" s="216">
        <v>43992</v>
      </c>
      <c r="O376" s="216">
        <v>72805.341822250804</v>
      </c>
      <c r="P376" s="211"/>
      <c r="Q376" s="73"/>
      <c r="R376" s="73"/>
      <c r="S376" s="73"/>
      <c r="T376" s="73"/>
      <c r="U376" s="73"/>
    </row>
    <row r="377" spans="1:21" outlineLevel="1" x14ac:dyDescent="0.25">
      <c r="A377" s="212" t="s">
        <v>648</v>
      </c>
      <c r="B377" s="104">
        <v>118966517.095</v>
      </c>
      <c r="C377" s="104">
        <v>71553956.259499997</v>
      </c>
      <c r="D377" s="104">
        <v>118966517.095</v>
      </c>
      <c r="E377" s="218"/>
      <c r="F377" s="214"/>
      <c r="G377" s="209"/>
      <c r="H377" s="624" t="s">
        <v>568</v>
      </c>
      <c r="I377" s="625"/>
      <c r="J377" s="625"/>
      <c r="K377" s="625"/>
      <c r="L377" s="215" t="s">
        <v>480</v>
      </c>
      <c r="M377" s="216">
        <v>720692</v>
      </c>
      <c r="N377" s="216">
        <v>720692</v>
      </c>
      <c r="O377" s="216">
        <v>1192722.0269267501</v>
      </c>
      <c r="P377" s="211"/>
      <c r="Q377" s="73"/>
      <c r="R377" s="73"/>
      <c r="S377" s="73"/>
      <c r="T377" s="73"/>
      <c r="U377" s="73"/>
    </row>
    <row r="378" spans="1:21" outlineLevel="1" x14ac:dyDescent="0.25">
      <c r="A378" s="190" t="s">
        <v>649</v>
      </c>
      <c r="B378" s="192">
        <v>75785310.971499994</v>
      </c>
      <c r="C378" s="192">
        <v>75785310.971499994</v>
      </c>
      <c r="D378" s="192">
        <v>129028618.838175</v>
      </c>
      <c r="E378" s="213"/>
      <c r="F378" s="214"/>
      <c r="G378" s="209"/>
      <c r="H378" s="624" t="s">
        <v>574</v>
      </c>
      <c r="I378" s="625"/>
      <c r="J378" s="625"/>
      <c r="K378" s="625"/>
      <c r="L378" s="215" t="s">
        <v>480</v>
      </c>
      <c r="M378" s="216">
        <v>80075.759999999995</v>
      </c>
      <c r="N378" s="216">
        <v>80075.759999999995</v>
      </c>
      <c r="O378" s="216">
        <v>130084.463477971</v>
      </c>
      <c r="P378" s="211"/>
      <c r="Q378" s="73"/>
      <c r="R378" s="73"/>
      <c r="S378" s="73"/>
      <c r="T378" s="73"/>
      <c r="U378" s="73"/>
    </row>
    <row r="379" spans="1:21" outlineLevel="1" x14ac:dyDescent="0.25">
      <c r="A379" s="212" t="s">
        <v>650</v>
      </c>
      <c r="B379" s="104">
        <v>19666</v>
      </c>
      <c r="C379" s="104">
        <v>15190</v>
      </c>
      <c r="D379" s="104">
        <v>19666</v>
      </c>
      <c r="E379" s="218"/>
      <c r="F379" s="214"/>
      <c r="G379" s="209"/>
      <c r="H379" s="624" t="s">
        <v>507</v>
      </c>
      <c r="I379" s="625"/>
      <c r="J379" s="625"/>
      <c r="K379" s="625"/>
      <c r="L379" s="215" t="s">
        <v>463</v>
      </c>
      <c r="M379" s="216">
        <v>2089.5300000000002</v>
      </c>
      <c r="N379" s="216">
        <v>2089.5300000000002</v>
      </c>
      <c r="O379" s="216">
        <v>3577.0773615704602</v>
      </c>
      <c r="P379" s="211"/>
      <c r="Q379" s="73"/>
      <c r="R379" s="73"/>
      <c r="S379" s="73"/>
      <c r="T379" s="73"/>
      <c r="U379" s="73"/>
    </row>
    <row r="380" spans="1:21" outlineLevel="1" x14ac:dyDescent="0.25">
      <c r="A380" s="190" t="s">
        <v>651</v>
      </c>
      <c r="B380" s="192">
        <v>15720</v>
      </c>
      <c r="C380" s="192">
        <v>15720</v>
      </c>
      <c r="D380" s="192">
        <v>20352</v>
      </c>
      <c r="E380" s="213"/>
      <c r="F380" s="214"/>
      <c r="G380" s="209"/>
      <c r="H380" s="624" t="s">
        <v>478</v>
      </c>
      <c r="I380" s="625"/>
      <c r="J380" s="625"/>
      <c r="K380" s="625"/>
      <c r="L380" s="215" t="s">
        <v>480</v>
      </c>
      <c r="M380" s="216">
        <v>2641.32</v>
      </c>
      <c r="N380" s="216">
        <v>2641.32</v>
      </c>
      <c r="O380" s="216">
        <v>4184.8980299708901</v>
      </c>
      <c r="P380" s="211"/>
      <c r="Q380" s="73"/>
      <c r="R380" s="73"/>
      <c r="S380" s="73"/>
      <c r="T380" s="73"/>
      <c r="U380" s="73"/>
    </row>
    <row r="381" spans="1:21" outlineLevel="1" x14ac:dyDescent="0.25">
      <c r="A381" s="212" t="s">
        <v>652</v>
      </c>
      <c r="B381" s="104">
        <v>3241879.09</v>
      </c>
      <c r="C381" s="104">
        <v>3241879.09</v>
      </c>
      <c r="D381" s="104">
        <v>5452629.7407287499</v>
      </c>
      <c r="E381" s="213"/>
      <c r="F381" s="214"/>
      <c r="G381" s="209"/>
      <c r="H381" s="624" t="s">
        <v>605</v>
      </c>
      <c r="I381" s="625"/>
      <c r="J381" s="625"/>
      <c r="K381" s="625"/>
      <c r="L381" s="215" t="s">
        <v>463</v>
      </c>
      <c r="M381" s="216">
        <v>2106440.91</v>
      </c>
      <c r="N381" s="216">
        <v>2106440.91</v>
      </c>
      <c r="O381" s="216">
        <v>3574965.8999425299</v>
      </c>
      <c r="P381" s="211"/>
      <c r="Q381" s="73"/>
      <c r="R381" s="73"/>
      <c r="S381" s="73"/>
      <c r="T381" s="73"/>
      <c r="U381" s="73"/>
    </row>
    <row r="382" spans="1:21" outlineLevel="1" x14ac:dyDescent="0.25">
      <c r="A382" s="628"/>
      <c r="B382" s="629"/>
      <c r="C382" s="629"/>
      <c r="D382" s="630"/>
      <c r="E382" s="213"/>
      <c r="F382" s="214"/>
      <c r="G382" s="209"/>
      <c r="H382" s="624" t="s">
        <v>606</v>
      </c>
      <c r="I382" s="625"/>
      <c r="J382" s="625"/>
      <c r="K382" s="625"/>
      <c r="L382" s="215" t="s">
        <v>463</v>
      </c>
      <c r="M382" s="216">
        <v>63897.15</v>
      </c>
      <c r="N382" s="216">
        <v>63897.15</v>
      </c>
      <c r="O382" s="216">
        <v>108443.645995042</v>
      </c>
      <c r="P382" s="211"/>
      <c r="Q382" s="73"/>
      <c r="R382" s="73"/>
      <c r="S382" s="73"/>
      <c r="T382" s="73"/>
      <c r="U382" s="73"/>
    </row>
    <row r="383" spans="1:21" ht="18" outlineLevel="1" x14ac:dyDescent="0.25">
      <c r="A383" s="219" t="s">
        <v>653</v>
      </c>
      <c r="B383" s="220">
        <v>56370483.539796896</v>
      </c>
      <c r="C383" s="220">
        <v>45756147.536759697</v>
      </c>
      <c r="D383" s="220">
        <v>79381818.521186396</v>
      </c>
      <c r="E383" s="221"/>
      <c r="F383" s="222"/>
      <c r="G383" s="209"/>
      <c r="H383" s="624" t="s">
        <v>1833</v>
      </c>
      <c r="I383" s="625"/>
      <c r="J383" s="625"/>
      <c r="K383" s="625"/>
      <c r="L383" s="215" t="s">
        <v>463</v>
      </c>
      <c r="M383" s="216">
        <v>27552.799999999999</v>
      </c>
      <c r="N383" s="216">
        <v>27552.799999999999</v>
      </c>
      <c r="O383" s="216">
        <v>46635.973927464001</v>
      </c>
      <c r="P383" s="211"/>
      <c r="Q383" s="73"/>
      <c r="R383" s="73"/>
      <c r="S383" s="73"/>
      <c r="T383" s="73"/>
      <c r="U383" s="73"/>
    </row>
    <row r="384" spans="1:21" ht="15" customHeight="1" outlineLevel="1" x14ac:dyDescent="0.35">
      <c r="A384" s="223" t="s">
        <v>654</v>
      </c>
      <c r="B384" s="36">
        <v>79381818.521186396</v>
      </c>
      <c r="C384" s="36">
        <v>45756147.536759697</v>
      </c>
      <c r="D384" s="36">
        <v>79381818.521186396</v>
      </c>
      <c r="E384" s="637" t="s">
        <v>655</v>
      </c>
      <c r="F384" s="639" t="s">
        <v>656</v>
      </c>
      <c r="G384" s="209"/>
      <c r="H384" s="624" t="s">
        <v>596</v>
      </c>
      <c r="I384" s="625"/>
      <c r="J384" s="625"/>
      <c r="K384" s="625"/>
      <c r="L384" s="215" t="s">
        <v>463</v>
      </c>
      <c r="M384" s="216">
        <v>2520.92</v>
      </c>
      <c r="N384" s="216">
        <v>2520.92</v>
      </c>
      <c r="O384" s="216">
        <v>4358.1146206482999</v>
      </c>
      <c r="P384" s="211"/>
      <c r="Q384" s="73"/>
      <c r="R384" s="73"/>
      <c r="S384" s="73"/>
      <c r="T384" s="73"/>
      <c r="U384" s="73"/>
    </row>
    <row r="385" spans="1:21" ht="15" customHeight="1" outlineLevel="1" x14ac:dyDescent="0.35">
      <c r="A385" s="224" t="s">
        <v>657</v>
      </c>
      <c r="B385" s="225">
        <v>53612272.972000003</v>
      </c>
      <c r="C385" s="225">
        <v>53612272.972000003</v>
      </c>
      <c r="D385" s="225">
        <v>90074727.978992701</v>
      </c>
      <c r="E385" s="638"/>
      <c r="F385" s="640"/>
      <c r="G385" s="209"/>
      <c r="H385" s="624" t="s">
        <v>439</v>
      </c>
      <c r="I385" s="625"/>
      <c r="J385" s="625"/>
      <c r="K385" s="625"/>
      <c r="L385" s="215" t="s">
        <v>441</v>
      </c>
      <c r="M385" s="216">
        <v>31148.799999999999</v>
      </c>
      <c r="N385" s="216">
        <v>31148.799999999999</v>
      </c>
      <c r="O385" s="216">
        <v>53247.875518483801</v>
      </c>
      <c r="P385" s="211"/>
      <c r="Q385" s="73"/>
      <c r="R385" s="73"/>
      <c r="S385" s="73"/>
      <c r="T385" s="73"/>
      <c r="U385" s="73"/>
    </row>
    <row r="386" spans="1:21" outlineLevel="1" x14ac:dyDescent="0.25">
      <c r="A386" s="223" t="s">
        <v>658</v>
      </c>
      <c r="B386" s="226">
        <v>1.21</v>
      </c>
      <c r="C386" s="226">
        <v>1.21</v>
      </c>
      <c r="D386" s="226">
        <v>1.21</v>
      </c>
      <c r="E386" s="635" t="s">
        <v>655</v>
      </c>
      <c r="F386" s="640"/>
      <c r="G386" s="209"/>
      <c r="H386" s="624" t="s">
        <v>455</v>
      </c>
      <c r="I386" s="625"/>
      <c r="J386" s="625"/>
      <c r="K386" s="625"/>
      <c r="L386" s="215" t="s">
        <v>441</v>
      </c>
      <c r="M386" s="216">
        <v>15783.68</v>
      </c>
      <c r="N386" s="216">
        <v>15783.68</v>
      </c>
      <c r="O386" s="216">
        <v>27057.737142857099</v>
      </c>
      <c r="P386" s="211"/>
      <c r="Q386" s="73"/>
      <c r="R386" s="73"/>
      <c r="S386" s="73"/>
      <c r="T386" s="73"/>
      <c r="U386" s="73"/>
    </row>
    <row r="387" spans="1:21" ht="15" customHeight="1" outlineLevel="1" x14ac:dyDescent="0.35">
      <c r="A387" s="224" t="s">
        <v>659</v>
      </c>
      <c r="B387" s="227">
        <v>0.85924316617853702</v>
      </c>
      <c r="C387" s="227">
        <v>1.4566537217680899</v>
      </c>
      <c r="D387" s="227">
        <v>1.44362643422639</v>
      </c>
      <c r="E387" s="636"/>
      <c r="F387" s="641"/>
      <c r="G387" s="209"/>
      <c r="H387" s="624" t="s">
        <v>458</v>
      </c>
      <c r="I387" s="625"/>
      <c r="J387" s="625"/>
      <c r="K387" s="625"/>
      <c r="L387" s="215" t="s">
        <v>441</v>
      </c>
      <c r="M387" s="216">
        <v>535.04</v>
      </c>
      <c r="N387" s="216">
        <v>535.04</v>
      </c>
      <c r="O387" s="216">
        <v>917.211428571429</v>
      </c>
      <c r="P387" s="211"/>
      <c r="Q387" s="73"/>
      <c r="R387" s="73"/>
      <c r="S387" s="73"/>
      <c r="T387" s="73"/>
      <c r="U387" s="73"/>
    </row>
    <row r="388" spans="1:21" ht="15" customHeight="1" outlineLevel="1" x14ac:dyDescent="0.35">
      <c r="A388" s="223" t="s">
        <v>661</v>
      </c>
      <c r="B388" s="36">
        <v>56555869.564823598</v>
      </c>
      <c r="C388" s="36">
        <v>32599136.176089801</v>
      </c>
      <c r="D388" s="36">
        <v>56555869.564823598</v>
      </c>
      <c r="E388" s="230"/>
      <c r="F388" s="231"/>
      <c r="G388" s="209"/>
      <c r="H388" s="624" t="s">
        <v>1831</v>
      </c>
      <c r="I388" s="625"/>
      <c r="J388" s="625"/>
      <c r="K388" s="625"/>
      <c r="L388" s="215" t="s">
        <v>441</v>
      </c>
      <c r="M388" s="216">
        <v>267.52</v>
      </c>
      <c r="N388" s="216">
        <v>267.52</v>
      </c>
      <c r="O388" s="216">
        <v>458.60571428571399</v>
      </c>
      <c r="P388" s="211"/>
      <c r="Q388" s="73"/>
      <c r="R388" s="73"/>
      <c r="S388" s="73"/>
      <c r="T388" s="73"/>
      <c r="U388" s="73"/>
    </row>
    <row r="389" spans="1:21" ht="15" customHeight="1" outlineLevel="1" x14ac:dyDescent="0.35">
      <c r="A389" s="224" t="s">
        <v>662</v>
      </c>
      <c r="B389" s="225">
        <v>65604808.695195399</v>
      </c>
      <c r="C389" s="225">
        <v>37814997.964264199</v>
      </c>
      <c r="D389" s="225">
        <v>65604808.695195399</v>
      </c>
      <c r="E389" s="233"/>
      <c r="F389" s="214"/>
      <c r="G389" s="209"/>
      <c r="H389" s="622" t="s">
        <v>660</v>
      </c>
      <c r="I389" s="623"/>
      <c r="J389" s="623"/>
      <c r="K389" s="623"/>
      <c r="L389" s="228"/>
      <c r="M389" s="229">
        <v>3241879.09</v>
      </c>
      <c r="N389" s="229">
        <v>3241879.09</v>
      </c>
      <c r="O389" s="229">
        <v>5452629.7407287499</v>
      </c>
      <c r="P389" s="211"/>
      <c r="Q389" s="73"/>
      <c r="R389" s="73"/>
      <c r="S389" s="73"/>
      <c r="T389" s="73"/>
      <c r="U389" s="73"/>
    </row>
    <row r="390" spans="1:21" outlineLevel="1" x14ac:dyDescent="0.25">
      <c r="A390" s="631"/>
      <c r="B390" s="631"/>
      <c r="C390" s="631"/>
      <c r="D390" s="632"/>
      <c r="E390" s="213"/>
      <c r="F390" s="214"/>
      <c r="G390" s="211"/>
      <c r="H390" s="232"/>
      <c r="I390" s="232"/>
      <c r="J390" s="232"/>
      <c r="K390" s="232"/>
      <c r="L390" s="232"/>
      <c r="M390" s="232"/>
      <c r="N390" s="232"/>
      <c r="O390" s="232"/>
      <c r="P390" s="73"/>
      <c r="Q390" s="73"/>
      <c r="R390" s="73"/>
      <c r="S390" s="73"/>
      <c r="T390" s="73"/>
      <c r="U390" s="73"/>
    </row>
    <row r="391" spans="1:21" ht="18" outlineLevel="1" x14ac:dyDescent="0.25">
      <c r="A391" s="219" t="s">
        <v>663</v>
      </c>
      <c r="B391" s="220">
        <v>78997332.752147496</v>
      </c>
      <c r="C391" s="220">
        <v>75108521.188687697</v>
      </c>
      <c r="D391" s="220">
        <v>129113722.20872501</v>
      </c>
      <c r="E391" s="221"/>
      <c r="F391" s="222"/>
      <c r="G391" s="211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</row>
    <row r="392" spans="1:21" ht="15" customHeight="1" outlineLevel="1" x14ac:dyDescent="0.35">
      <c r="A392" s="223" t="s">
        <v>664</v>
      </c>
      <c r="B392" s="36">
        <v>125033560.561552</v>
      </c>
      <c r="C392" s="36">
        <v>73485921.855529293</v>
      </c>
      <c r="D392" s="36">
        <v>125033560.561552</v>
      </c>
      <c r="E392" s="637" t="s">
        <v>655</v>
      </c>
      <c r="F392" s="639" t="s">
        <v>656</v>
      </c>
      <c r="G392" s="211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</row>
    <row r="393" spans="1:21" ht="15" customHeight="1" outlineLevel="1" x14ac:dyDescent="0.35">
      <c r="A393" s="224" t="s">
        <v>665</v>
      </c>
      <c r="B393" s="225">
        <v>75785310.971499994</v>
      </c>
      <c r="C393" s="225">
        <v>75785310.971499994</v>
      </c>
      <c r="D393" s="225">
        <v>129028618.838175</v>
      </c>
      <c r="E393" s="638"/>
      <c r="F393" s="640"/>
      <c r="G393" s="211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</row>
    <row r="394" spans="1:21" outlineLevel="1" x14ac:dyDescent="0.25">
      <c r="A394" s="223" t="s">
        <v>666</v>
      </c>
      <c r="B394" s="226">
        <v>1.22</v>
      </c>
      <c r="C394" s="226">
        <v>1.22</v>
      </c>
      <c r="D394" s="226">
        <v>1.22</v>
      </c>
      <c r="E394" s="635" t="s">
        <v>655</v>
      </c>
      <c r="F394" s="640"/>
      <c r="G394" s="211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</row>
    <row r="395" spans="1:21" ht="15" customHeight="1" outlineLevel="1" x14ac:dyDescent="0.35">
      <c r="A395" s="224" t="s">
        <v>667</v>
      </c>
      <c r="B395" s="227">
        <v>0.77080701792999695</v>
      </c>
      <c r="C395" s="227">
        <v>1.2815535446139701</v>
      </c>
      <c r="D395" s="227">
        <v>1.3123409225262901</v>
      </c>
      <c r="E395" s="636"/>
      <c r="F395" s="641"/>
      <c r="G395" s="211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</row>
    <row r="396" spans="1:21" ht="15" customHeight="1" outlineLevel="1" x14ac:dyDescent="0.35">
      <c r="A396" s="223" t="s">
        <v>668</v>
      </c>
      <c r="B396" s="36">
        <v>102486525.05045301</v>
      </c>
      <c r="C396" s="36">
        <v>61564361.630071901</v>
      </c>
      <c r="D396" s="36">
        <v>105830919.843217</v>
      </c>
      <c r="E396" s="234"/>
      <c r="F396" s="231"/>
      <c r="G396" s="211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</row>
    <row r="397" spans="1:21" ht="15" customHeight="1" outlineLevel="1" x14ac:dyDescent="0.35">
      <c r="A397" s="224" t="s">
        <v>669</v>
      </c>
      <c r="B397" s="225">
        <v>89118717.435176402</v>
      </c>
      <c r="C397" s="225">
        <v>52377706.240576804</v>
      </c>
      <c r="D397" s="235">
        <v>89118717.435176402</v>
      </c>
      <c r="E397" s="213"/>
      <c r="F397" s="214"/>
      <c r="G397" s="211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</row>
    <row r="398" spans="1:21" outlineLevel="1" x14ac:dyDescent="0.25">
      <c r="A398" s="631"/>
      <c r="B398" s="631"/>
      <c r="C398" s="631"/>
      <c r="D398" s="632"/>
      <c r="E398" s="213"/>
      <c r="F398" s="214"/>
      <c r="G398" s="211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</row>
    <row r="399" spans="1:21" ht="20.25" outlineLevel="1" x14ac:dyDescent="0.25">
      <c r="A399" s="236" t="s">
        <v>670</v>
      </c>
      <c r="B399" s="237">
        <v>1</v>
      </c>
      <c r="C399" s="238">
        <v>1.0220804106717001</v>
      </c>
      <c r="D399" s="238">
        <v>1.03263253184863</v>
      </c>
      <c r="E399" s="233"/>
      <c r="F399" s="214"/>
      <c r="G399" s="211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</row>
    <row r="400" spans="1:21" ht="15" customHeight="1" outlineLevel="1" x14ac:dyDescent="0.35">
      <c r="A400" s="223" t="s">
        <v>671</v>
      </c>
      <c r="B400" s="239">
        <v>0.66251181706379902</v>
      </c>
      <c r="C400" s="240">
        <v>1.1015005672715099</v>
      </c>
      <c r="D400" s="240">
        <v>1.12796244580772</v>
      </c>
      <c r="E400" s="213"/>
      <c r="F400" s="214"/>
      <c r="G400" s="211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</row>
    <row r="401" spans="1:21" ht="15" customHeight="1" outlineLevel="1" x14ac:dyDescent="0.35">
      <c r="A401" s="224" t="s">
        <v>672</v>
      </c>
      <c r="B401" s="241">
        <v>0.53827954265949796</v>
      </c>
      <c r="C401" s="102">
        <v>1.63575141817877</v>
      </c>
      <c r="D401" s="102">
        <v>1.70190611451929</v>
      </c>
      <c r="E401" s="213"/>
      <c r="F401" s="214"/>
      <c r="G401" s="211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</row>
    <row r="402" spans="1:21" ht="15" customHeight="1" outlineLevel="1" x14ac:dyDescent="0.35">
      <c r="A402" s="223" t="s">
        <v>673</v>
      </c>
      <c r="B402" s="239">
        <v>-0.50619973028762999</v>
      </c>
      <c r="C402" s="240">
        <v>2.2080410671698698E-2</v>
      </c>
      <c r="D402" s="240">
        <v>3.9561855392949499E-2</v>
      </c>
      <c r="E402" s="213"/>
      <c r="F402" s="214"/>
      <c r="G402" s="211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</row>
    <row r="403" spans="1:21" ht="15" customHeight="1" outlineLevel="1" x14ac:dyDescent="0.35">
      <c r="A403" s="224" t="s">
        <v>674</v>
      </c>
      <c r="B403" s="242">
        <v>-0.50619973028762999</v>
      </c>
      <c r="C403" s="243">
        <v>2.2080410671698698E-2</v>
      </c>
      <c r="D403" s="243">
        <v>3.2632531848627203E-2</v>
      </c>
      <c r="E403" s="213"/>
      <c r="F403" s="214"/>
      <c r="G403" s="211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</row>
    <row r="404" spans="1:21" outlineLevel="1" x14ac:dyDescent="0.25">
      <c r="A404" s="577"/>
      <c r="B404" s="577"/>
      <c r="C404" s="577"/>
      <c r="D404" s="577"/>
      <c r="E404" s="233"/>
      <c r="F404" s="214"/>
      <c r="G404" s="211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</row>
    <row r="405" spans="1:21" ht="18.75" outlineLevel="1" x14ac:dyDescent="0.25">
      <c r="A405" s="244" t="s">
        <v>675</v>
      </c>
      <c r="B405" s="245">
        <v>1</v>
      </c>
      <c r="C405" s="245">
        <v>1</v>
      </c>
      <c r="D405" s="245">
        <v>0.82484836781549797</v>
      </c>
      <c r="E405" s="233"/>
      <c r="F405" s="214"/>
      <c r="G405" s="211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</row>
    <row r="406" spans="1:21" ht="15" customHeight="1" outlineLevel="1" x14ac:dyDescent="0.35">
      <c r="A406" s="223" t="s">
        <v>676</v>
      </c>
      <c r="B406" s="246">
        <v>-0.200650869521001</v>
      </c>
      <c r="C406" s="246">
        <v>3.4891375905200701E-2</v>
      </c>
      <c r="D406" s="246">
        <v>3.4882538391131999E-2</v>
      </c>
      <c r="E406" s="233"/>
      <c r="F406" s="214"/>
      <c r="G406" s="211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</row>
    <row r="407" spans="1:21" ht="15" customHeight="1" outlineLevel="1" x14ac:dyDescent="0.35">
      <c r="A407" s="224" t="s">
        <v>677</v>
      </c>
      <c r="B407" s="247">
        <v>0.63703059333057599</v>
      </c>
      <c r="C407" s="247">
        <v>1.05913516083799</v>
      </c>
      <c r="D407" s="247">
        <v>1.08457927481511</v>
      </c>
      <c r="E407" s="233"/>
      <c r="F407" s="214"/>
      <c r="G407" s="211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</row>
    <row r="408" spans="1:21" ht="15" customHeight="1" outlineLevel="1" x14ac:dyDescent="0.35">
      <c r="A408" s="223" t="s">
        <v>678</v>
      </c>
      <c r="B408" s="246">
        <v>-0.36296940666942401</v>
      </c>
      <c r="C408" s="246">
        <v>5.9135160837989698E-2</v>
      </c>
      <c r="D408" s="246">
        <v>8.4579274815112404E-2</v>
      </c>
      <c r="E408" s="233"/>
      <c r="F408" s="248"/>
      <c r="G408" s="211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</row>
    <row r="409" spans="1:21" ht="15" customHeight="1" outlineLevel="1" x14ac:dyDescent="0.35">
      <c r="A409" s="224" t="s">
        <v>679</v>
      </c>
      <c r="B409" s="247">
        <v>1.10560761228973</v>
      </c>
      <c r="C409" s="247">
        <v>1.18005516213243</v>
      </c>
      <c r="D409" s="247">
        <v>0.82484836781549797</v>
      </c>
      <c r="E409" s="233"/>
      <c r="F409" s="214"/>
      <c r="G409" s="211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</row>
    <row r="410" spans="1:21" outlineLevel="1" x14ac:dyDescent="0.25">
      <c r="A410" s="249"/>
      <c r="B410" s="249"/>
      <c r="C410" s="249"/>
      <c r="D410" s="250"/>
      <c r="E410" s="251"/>
      <c r="F410" s="252"/>
      <c r="G410" s="211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</row>
    <row r="411" spans="1:21" outlineLevel="1" x14ac:dyDescent="0.25">
      <c r="A411" s="253" t="s">
        <v>680</v>
      </c>
      <c r="B411" s="254">
        <v>135367816.291944</v>
      </c>
      <c r="C411" s="254">
        <v>120864668.725447</v>
      </c>
      <c r="D411" s="254">
        <v>208495540.729911</v>
      </c>
      <c r="E411" s="233"/>
      <c r="F411" s="214"/>
      <c r="G411" s="211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</row>
    <row r="412" spans="1:21" ht="15" customHeight="1" outlineLevel="1" x14ac:dyDescent="0.35">
      <c r="A412" s="255" t="s">
        <v>681</v>
      </c>
      <c r="B412" s="36">
        <v>135367816.291944</v>
      </c>
      <c r="C412" s="36">
        <v>120864668.725447</v>
      </c>
      <c r="D412" s="36">
        <v>208495540.729911</v>
      </c>
      <c r="E412" s="256"/>
      <c r="F412" s="257"/>
      <c r="G412" s="211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</row>
    <row r="413" spans="1:21" ht="15" customHeight="1" outlineLevel="1" x14ac:dyDescent="0.35">
      <c r="A413" s="258" t="s">
        <v>682</v>
      </c>
      <c r="B413" s="247">
        <v>1.2161176571199199</v>
      </c>
      <c r="C413" s="247">
        <v>1.2161637623558399</v>
      </c>
      <c r="D413" s="247">
        <v>1.2161176571199199</v>
      </c>
      <c r="E413" s="649" t="s">
        <v>655</v>
      </c>
      <c r="F413" s="646" t="s">
        <v>656</v>
      </c>
      <c r="G413" s="211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</row>
    <row r="414" spans="1:21" ht="15" customHeight="1" outlineLevel="1" x14ac:dyDescent="0.35">
      <c r="A414" s="255" t="s">
        <v>683</v>
      </c>
      <c r="B414" s="246">
        <v>0.80514096297945104</v>
      </c>
      <c r="C414" s="246">
        <v>1.3487261337237899</v>
      </c>
      <c r="D414" s="246">
        <v>1.3633104596869601</v>
      </c>
      <c r="E414" s="650"/>
      <c r="F414" s="647"/>
      <c r="G414" s="211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</row>
    <row r="415" spans="1:21" ht="15" customHeight="1" outlineLevel="1" x14ac:dyDescent="0.35">
      <c r="A415" s="258" t="s">
        <v>684</v>
      </c>
      <c r="B415" s="225">
        <v>168091333.745648</v>
      </c>
      <c r="C415" s="225">
        <v>98049360.140927598</v>
      </c>
      <c r="D415" s="225">
        <v>168091333.745648</v>
      </c>
      <c r="E415" s="259"/>
      <c r="F415" s="647"/>
      <c r="G415" s="211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</row>
    <row r="416" spans="1:21" ht="15" customHeight="1" outlineLevel="1" x14ac:dyDescent="0.35">
      <c r="A416" s="255" t="s">
        <v>685</v>
      </c>
      <c r="B416" s="36">
        <v>204415379.082739</v>
      </c>
      <c r="C416" s="36">
        <v>119242069.392289</v>
      </c>
      <c r="D416" s="36">
        <v>204415379.082739</v>
      </c>
      <c r="E416" s="633" t="s">
        <v>655</v>
      </c>
      <c r="F416" s="647"/>
      <c r="G416" s="211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</row>
    <row r="417" spans="1:21" ht="15" customHeight="1" outlineLevel="1" x14ac:dyDescent="0.35">
      <c r="A417" s="258" t="s">
        <v>686</v>
      </c>
      <c r="B417" s="225">
        <v>129397583.9435</v>
      </c>
      <c r="C417" s="225">
        <v>129397583.9435</v>
      </c>
      <c r="D417" s="225">
        <v>219103346.817168</v>
      </c>
      <c r="E417" s="634"/>
      <c r="F417" s="648"/>
      <c r="G417" s="211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</row>
    <row r="418" spans="1:21" outlineLevel="1" x14ac:dyDescent="0.25">
      <c r="A418" s="642"/>
      <c r="B418" s="642"/>
      <c r="C418" s="642"/>
      <c r="D418" s="643"/>
      <c r="E418" s="584"/>
      <c r="F418" s="584"/>
      <c r="G418" s="260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</row>
    <row r="419" spans="1:21" outlineLevel="1" x14ac:dyDescent="0.25">
      <c r="A419" s="219" t="s">
        <v>687</v>
      </c>
      <c r="B419" s="644"/>
      <c r="C419" s="644"/>
      <c r="D419" s="645"/>
      <c r="E419" s="584"/>
      <c r="F419" s="584"/>
      <c r="G419" s="260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</row>
    <row r="420" spans="1:21" ht="15" customHeight="1" outlineLevel="1" x14ac:dyDescent="0.35">
      <c r="A420" s="223" t="s">
        <v>688</v>
      </c>
      <c r="B420" s="226">
        <v>1.1599999999999999</v>
      </c>
      <c r="C420" s="226">
        <v>1.1599999999999999</v>
      </c>
      <c r="D420" s="261">
        <v>1.1599999999999999</v>
      </c>
      <c r="E420" s="584"/>
      <c r="F420" s="584"/>
      <c r="G420" s="260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</row>
    <row r="421" spans="1:21" ht="15" customHeight="1" outlineLevel="1" x14ac:dyDescent="0.35">
      <c r="A421" s="223" t="s">
        <v>689</v>
      </c>
      <c r="B421" s="226">
        <v>1.1499999999999999</v>
      </c>
      <c r="C421" s="226">
        <v>1.1499999999999999</v>
      </c>
      <c r="D421" s="261">
        <v>1.1499999999999999</v>
      </c>
      <c r="E421" s="584"/>
      <c r="F421" s="584"/>
      <c r="G421" s="260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</row>
    <row r="422" spans="1:21" ht="15" customHeight="1" outlineLevel="1" x14ac:dyDescent="0.35">
      <c r="A422" s="262" t="s">
        <v>690</v>
      </c>
      <c r="B422" s="263">
        <v>145674587</v>
      </c>
      <c r="C422" s="263">
        <v>84976842.416666701</v>
      </c>
      <c r="D422" s="264">
        <v>145674587</v>
      </c>
      <c r="E422" s="584"/>
      <c r="F422" s="584"/>
      <c r="G422" s="260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</row>
  </sheetData>
  <mergeCells count="34">
    <mergeCell ref="A382:D382"/>
    <mergeCell ref="E416:E417"/>
    <mergeCell ref="E384:E385"/>
    <mergeCell ref="F384:F387"/>
    <mergeCell ref="A390:D390"/>
    <mergeCell ref="E418:F422"/>
    <mergeCell ref="B419:D419"/>
    <mergeCell ref="E386:E387"/>
    <mergeCell ref="F392:F395"/>
    <mergeCell ref="E392:E393"/>
    <mergeCell ref="A398:D398"/>
    <mergeCell ref="E394:E395"/>
    <mergeCell ref="E413:E414"/>
    <mergeCell ref="A418:D418"/>
    <mergeCell ref="F413:F417"/>
    <mergeCell ref="A404:D404"/>
    <mergeCell ref="H372:K372"/>
    <mergeCell ref="H373:K373"/>
    <mergeCell ref="H374:K374"/>
    <mergeCell ref="H375:K375"/>
    <mergeCell ref="H376:K376"/>
    <mergeCell ref="H377:K377"/>
    <mergeCell ref="H378:K378"/>
    <mergeCell ref="H379:K379"/>
    <mergeCell ref="H380:K380"/>
    <mergeCell ref="H381:K381"/>
    <mergeCell ref="H387:K387"/>
    <mergeCell ref="H388:K388"/>
    <mergeCell ref="H389:K389"/>
    <mergeCell ref="H382:K382"/>
    <mergeCell ref="H383:K383"/>
    <mergeCell ref="H384:K384"/>
    <mergeCell ref="H385:K385"/>
    <mergeCell ref="H386:K386"/>
  </mergeCells>
  <hyperlinks>
    <hyperlink ref="D4" location="'Rekapitulace'!B5" display="&lt;&lt;&lt; Zpět na rekapitulaci" xr:uid="{00000000-0004-0000-2800-000000000000}"/>
  </hyperlinks>
  <pageMargins left="0.7" right="0.7" top="0.78740157499999996" bottom="0.78740157499999996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H190"/>
  <sheetViews>
    <sheetView showGridLines="0" workbookViewId="0"/>
  </sheetViews>
  <sheetFormatPr defaultColWidth="12.140625" defaultRowHeight="15" customHeight="1" x14ac:dyDescent="0.25"/>
  <cols>
    <col min="1" max="1" width="33.42578125" customWidth="1"/>
    <col min="2" max="2" width="13.7109375" customWidth="1"/>
    <col min="3" max="3" width="11.85546875" customWidth="1"/>
    <col min="4" max="4" width="13.7109375" customWidth="1"/>
    <col min="5" max="5" width="16.42578125" customWidth="1"/>
    <col min="6" max="7" width="14.42578125" customWidth="1"/>
    <col min="8" max="8" width="36.5703125" customWidth="1"/>
  </cols>
  <sheetData>
    <row r="1" spans="1:8" x14ac:dyDescent="0.25">
      <c r="A1" s="17" t="s">
        <v>1</v>
      </c>
      <c r="B1" s="18" t="s">
        <v>1834</v>
      </c>
    </row>
    <row r="2" spans="1:8" x14ac:dyDescent="0.25">
      <c r="A2" s="17" t="s">
        <v>0</v>
      </c>
      <c r="B2" s="18" t="s">
        <v>74</v>
      </c>
    </row>
    <row r="3" spans="1:8" x14ac:dyDescent="0.25">
      <c r="A3" s="17" t="s">
        <v>2</v>
      </c>
      <c r="B3" s="18" t="s">
        <v>21</v>
      </c>
    </row>
    <row r="4" spans="1:8" x14ac:dyDescent="0.25">
      <c r="A4" s="17" t="s">
        <v>315</v>
      </c>
      <c r="B4" s="18" t="s">
        <v>26</v>
      </c>
      <c r="D4" s="19" t="s">
        <v>316</v>
      </c>
    </row>
    <row r="5" spans="1:8" x14ac:dyDescent="0.25">
      <c r="A5" s="17" t="s">
        <v>317</v>
      </c>
      <c r="B5" s="18" t="s">
        <v>318</v>
      </c>
    </row>
    <row r="6" spans="1:8" x14ac:dyDescent="0.25">
      <c r="A6" s="17" t="s">
        <v>319</v>
      </c>
      <c r="B6" s="20">
        <v>139000000</v>
      </c>
    </row>
    <row r="7" spans="1:8" x14ac:dyDescent="0.25">
      <c r="A7" s="17" t="s">
        <v>321</v>
      </c>
      <c r="B7" s="20">
        <v>93894359</v>
      </c>
    </row>
    <row r="8" spans="1:8" x14ac:dyDescent="0.25">
      <c r="A8" s="17" t="s">
        <v>322</v>
      </c>
      <c r="B8" s="18" t="s">
        <v>323</v>
      </c>
    </row>
    <row r="9" spans="1:8" x14ac:dyDescent="0.25">
      <c r="A9" s="17" t="s">
        <v>324</v>
      </c>
      <c r="B9" s="18" t="s">
        <v>323</v>
      </c>
    </row>
    <row r="11" spans="1:8" x14ac:dyDescent="0.25">
      <c r="A11" s="265" t="s">
        <v>692</v>
      </c>
      <c r="B11" s="266" t="s">
        <v>693</v>
      </c>
      <c r="C11" s="266" t="s">
        <v>326</v>
      </c>
      <c r="D11" s="266" t="s">
        <v>694</v>
      </c>
      <c r="E11" s="266" t="s">
        <v>695</v>
      </c>
      <c r="F11" s="266" t="s">
        <v>696</v>
      </c>
      <c r="G11" s="266" t="s">
        <v>697</v>
      </c>
      <c r="H11" s="267" t="s">
        <v>1</v>
      </c>
    </row>
    <row r="12" spans="1:8" x14ac:dyDescent="0.25">
      <c r="A12" s="268" t="s">
        <v>708</v>
      </c>
      <c r="B12" s="269" t="s">
        <v>709</v>
      </c>
      <c r="C12" s="269" t="s">
        <v>700</v>
      </c>
      <c r="D12" s="269" t="s">
        <v>710</v>
      </c>
      <c r="E12" s="270">
        <v>50</v>
      </c>
      <c r="F12" s="271">
        <v>3263739.03</v>
      </c>
      <c r="G12" s="271">
        <v>65274.78</v>
      </c>
      <c r="H12" s="272" t="s">
        <v>711</v>
      </c>
    </row>
    <row r="13" spans="1:8" x14ac:dyDescent="0.25">
      <c r="A13" s="268" t="s">
        <v>712</v>
      </c>
      <c r="B13" s="269" t="s">
        <v>713</v>
      </c>
      <c r="C13" s="269" t="s">
        <v>700</v>
      </c>
      <c r="D13" s="269" t="s">
        <v>1835</v>
      </c>
      <c r="E13" s="270">
        <v>2</v>
      </c>
      <c r="F13" s="271">
        <v>273461.34000000003</v>
      </c>
      <c r="G13" s="271">
        <v>136730.67000000001</v>
      </c>
      <c r="H13" s="272" t="s">
        <v>715</v>
      </c>
    </row>
    <row r="14" spans="1:8" x14ac:dyDescent="0.25">
      <c r="A14" s="268" t="s">
        <v>712</v>
      </c>
      <c r="B14" s="269" t="s">
        <v>713</v>
      </c>
      <c r="C14" s="269" t="s">
        <v>700</v>
      </c>
      <c r="D14" s="269" t="s">
        <v>1836</v>
      </c>
      <c r="E14" s="270">
        <v>7</v>
      </c>
      <c r="F14" s="271">
        <v>601669.43999999994</v>
      </c>
      <c r="G14" s="271">
        <v>85952.78</v>
      </c>
      <c r="H14" s="272" t="s">
        <v>715</v>
      </c>
    </row>
    <row r="15" spans="1:8" x14ac:dyDescent="0.25">
      <c r="A15" s="268" t="s">
        <v>729</v>
      </c>
      <c r="B15" s="269" t="s">
        <v>730</v>
      </c>
      <c r="C15" s="269" t="s">
        <v>700</v>
      </c>
      <c r="D15" s="269" t="s">
        <v>1837</v>
      </c>
      <c r="E15" s="270">
        <v>3</v>
      </c>
      <c r="F15" s="271">
        <v>134686.56</v>
      </c>
      <c r="G15" s="271">
        <v>44895.519999999997</v>
      </c>
      <c r="H15" s="272" t="s">
        <v>732</v>
      </c>
    </row>
    <row r="16" spans="1:8" x14ac:dyDescent="0.25">
      <c r="A16" s="268" t="s">
        <v>738</v>
      </c>
      <c r="B16" s="269" t="s">
        <v>739</v>
      </c>
      <c r="C16" s="269" t="s">
        <v>700</v>
      </c>
      <c r="D16" s="269" t="s">
        <v>740</v>
      </c>
      <c r="E16" s="270">
        <v>31</v>
      </c>
      <c r="F16" s="271">
        <v>458465.82</v>
      </c>
      <c r="G16" s="271">
        <v>14789.22</v>
      </c>
      <c r="H16" s="272" t="s">
        <v>741</v>
      </c>
    </row>
    <row r="17" spans="1:8" x14ac:dyDescent="0.25">
      <c r="A17" s="268" t="s">
        <v>742</v>
      </c>
      <c r="B17" s="269" t="s">
        <v>743</v>
      </c>
      <c r="C17" s="269" t="s">
        <v>700</v>
      </c>
      <c r="D17" s="269" t="s">
        <v>746</v>
      </c>
      <c r="E17" s="270">
        <v>12</v>
      </c>
      <c r="F17" s="271">
        <v>190147.08</v>
      </c>
      <c r="G17" s="271">
        <v>15845.59</v>
      </c>
      <c r="H17" s="272" t="s">
        <v>747</v>
      </c>
    </row>
    <row r="18" spans="1:8" x14ac:dyDescent="0.25">
      <c r="A18" s="268" t="s">
        <v>760</v>
      </c>
      <c r="B18" s="269" t="s">
        <v>761</v>
      </c>
      <c r="C18" s="269" t="s">
        <v>700</v>
      </c>
      <c r="D18" s="269" t="s">
        <v>762</v>
      </c>
      <c r="E18" s="270">
        <v>46</v>
      </c>
      <c r="F18" s="271">
        <v>386768</v>
      </c>
      <c r="G18" s="271">
        <v>8408</v>
      </c>
      <c r="H18" s="272" t="s">
        <v>763</v>
      </c>
    </row>
    <row r="19" spans="1:8" x14ac:dyDescent="0.25">
      <c r="A19" s="268" t="s">
        <v>764</v>
      </c>
      <c r="B19" s="269" t="s">
        <v>765</v>
      </c>
      <c r="C19" s="269" t="s">
        <v>700</v>
      </c>
      <c r="D19" s="269" t="s">
        <v>766</v>
      </c>
      <c r="E19" s="270">
        <v>24</v>
      </c>
      <c r="F19" s="271">
        <v>201240</v>
      </c>
      <c r="G19" s="271">
        <v>8385</v>
      </c>
      <c r="H19" s="272" t="s">
        <v>767</v>
      </c>
    </row>
    <row r="20" spans="1:8" x14ac:dyDescent="0.25">
      <c r="A20" s="268" t="s">
        <v>764</v>
      </c>
      <c r="B20" s="269" t="s">
        <v>765</v>
      </c>
      <c r="C20" s="269" t="s">
        <v>700</v>
      </c>
      <c r="D20" s="269" t="s">
        <v>768</v>
      </c>
      <c r="E20" s="270">
        <v>56</v>
      </c>
      <c r="F20" s="271">
        <v>469560</v>
      </c>
      <c r="G20" s="271">
        <v>8385</v>
      </c>
      <c r="H20" s="272" t="s">
        <v>767</v>
      </c>
    </row>
    <row r="21" spans="1:8" x14ac:dyDescent="0.25">
      <c r="A21" s="268" t="s">
        <v>764</v>
      </c>
      <c r="B21" s="269" t="s">
        <v>765</v>
      </c>
      <c r="C21" s="269" t="s">
        <v>700</v>
      </c>
      <c r="D21" s="269" t="s">
        <v>769</v>
      </c>
      <c r="E21" s="270">
        <v>22</v>
      </c>
      <c r="F21" s="271">
        <v>184470</v>
      </c>
      <c r="G21" s="271">
        <v>8385</v>
      </c>
      <c r="H21" s="272" t="s">
        <v>767</v>
      </c>
    </row>
    <row r="22" spans="1:8" x14ac:dyDescent="0.25">
      <c r="A22" s="268" t="s">
        <v>770</v>
      </c>
      <c r="B22" s="269" t="s">
        <v>771</v>
      </c>
      <c r="C22" s="269" t="s">
        <v>700</v>
      </c>
      <c r="D22" s="269" t="s">
        <v>772</v>
      </c>
      <c r="E22" s="270">
        <v>35</v>
      </c>
      <c r="F22" s="271">
        <v>677110</v>
      </c>
      <c r="G22" s="271">
        <v>19346</v>
      </c>
      <c r="H22" s="272" t="s">
        <v>773</v>
      </c>
    </row>
    <row r="23" spans="1:8" x14ac:dyDescent="0.25">
      <c r="A23" s="268" t="s">
        <v>770</v>
      </c>
      <c r="B23" s="269" t="s">
        <v>771</v>
      </c>
      <c r="C23" s="269" t="s">
        <v>700</v>
      </c>
      <c r="D23" s="269" t="s">
        <v>775</v>
      </c>
      <c r="E23" s="270">
        <v>22</v>
      </c>
      <c r="F23" s="271">
        <v>425612</v>
      </c>
      <c r="G23" s="271">
        <v>19346</v>
      </c>
      <c r="H23" s="272" t="s">
        <v>773</v>
      </c>
    </row>
    <row r="24" spans="1:8" x14ac:dyDescent="0.25">
      <c r="A24" s="268" t="s">
        <v>770</v>
      </c>
      <c r="B24" s="269" t="s">
        <v>771</v>
      </c>
      <c r="C24" s="269" t="s">
        <v>700</v>
      </c>
      <c r="D24" s="269" t="s">
        <v>776</v>
      </c>
      <c r="E24" s="270">
        <v>5.0999999999999996</v>
      </c>
      <c r="F24" s="271">
        <v>98664.6</v>
      </c>
      <c r="G24" s="271">
        <v>19346</v>
      </c>
      <c r="H24" s="272" t="s">
        <v>773</v>
      </c>
    </row>
    <row r="25" spans="1:8" x14ac:dyDescent="0.25">
      <c r="A25" s="268" t="s">
        <v>777</v>
      </c>
      <c r="B25" s="269" t="s">
        <v>778</v>
      </c>
      <c r="C25" s="269" t="s">
        <v>700</v>
      </c>
      <c r="D25" s="269" t="s">
        <v>779</v>
      </c>
      <c r="E25" s="270">
        <v>36</v>
      </c>
      <c r="F25" s="271">
        <v>165750.48000000001</v>
      </c>
      <c r="G25" s="271">
        <v>4604.18</v>
      </c>
      <c r="H25" s="272" t="s">
        <v>780</v>
      </c>
    </row>
    <row r="26" spans="1:8" x14ac:dyDescent="0.25">
      <c r="A26" s="268" t="s">
        <v>781</v>
      </c>
      <c r="B26" s="269" t="s">
        <v>782</v>
      </c>
      <c r="C26" s="269" t="s">
        <v>700</v>
      </c>
      <c r="D26" s="269" t="s">
        <v>783</v>
      </c>
      <c r="E26" s="270">
        <v>27</v>
      </c>
      <c r="F26" s="271">
        <v>189227.34</v>
      </c>
      <c r="G26" s="271">
        <v>7008.42</v>
      </c>
      <c r="H26" s="272" t="s">
        <v>784</v>
      </c>
    </row>
    <row r="27" spans="1:8" x14ac:dyDescent="0.25">
      <c r="A27" s="268" t="s">
        <v>806</v>
      </c>
      <c r="B27" s="269" t="s">
        <v>807</v>
      </c>
      <c r="C27" s="269" t="s">
        <v>700</v>
      </c>
      <c r="D27" s="269" t="s">
        <v>808</v>
      </c>
      <c r="E27" s="270">
        <v>19.64</v>
      </c>
      <c r="F27" s="271">
        <v>309235.11</v>
      </c>
      <c r="G27" s="271">
        <v>15745.17</v>
      </c>
      <c r="H27" s="272" t="s">
        <v>809</v>
      </c>
    </row>
    <row r="28" spans="1:8" x14ac:dyDescent="0.25">
      <c r="A28" s="268" t="s">
        <v>810</v>
      </c>
      <c r="B28" s="269" t="s">
        <v>811</v>
      </c>
      <c r="C28" s="269" t="s">
        <v>700</v>
      </c>
      <c r="D28" s="269" t="s">
        <v>812</v>
      </c>
      <c r="E28" s="270">
        <v>41.6</v>
      </c>
      <c r="F28" s="271">
        <v>158086.24</v>
      </c>
      <c r="G28" s="271">
        <v>3800.15</v>
      </c>
      <c r="H28" s="272" t="s">
        <v>813</v>
      </c>
    </row>
    <row r="29" spans="1:8" x14ac:dyDescent="0.25">
      <c r="A29" s="268" t="s">
        <v>816</v>
      </c>
      <c r="B29" s="269" t="s">
        <v>817</v>
      </c>
      <c r="C29" s="269" t="s">
        <v>700</v>
      </c>
      <c r="D29" s="269" t="s">
        <v>818</v>
      </c>
      <c r="E29" s="270">
        <v>16</v>
      </c>
      <c r="F29" s="271">
        <v>215853.12</v>
      </c>
      <c r="G29" s="271">
        <v>13490.82</v>
      </c>
      <c r="H29" s="272" t="s">
        <v>819</v>
      </c>
    </row>
    <row r="30" spans="1:8" x14ac:dyDescent="0.25">
      <c r="A30" s="268" t="s">
        <v>816</v>
      </c>
      <c r="B30" s="269" t="s">
        <v>817</v>
      </c>
      <c r="C30" s="269" t="s">
        <v>700</v>
      </c>
      <c r="D30" s="269" t="s">
        <v>820</v>
      </c>
      <c r="E30" s="270">
        <v>18</v>
      </c>
      <c r="F30" s="271">
        <v>319782.96000000002</v>
      </c>
      <c r="G30" s="271">
        <v>17765.72</v>
      </c>
      <c r="H30" s="272" t="s">
        <v>819</v>
      </c>
    </row>
    <row r="31" spans="1:8" x14ac:dyDescent="0.25">
      <c r="A31" s="268" t="s">
        <v>827</v>
      </c>
      <c r="B31" s="269" t="s">
        <v>828</v>
      </c>
      <c r="C31" s="269" t="s">
        <v>700</v>
      </c>
      <c r="D31" s="269" t="s">
        <v>829</v>
      </c>
      <c r="E31" s="270">
        <v>31.14</v>
      </c>
      <c r="F31" s="271">
        <v>571311.61</v>
      </c>
      <c r="G31" s="271">
        <v>18346.55</v>
      </c>
      <c r="H31" s="272" t="s">
        <v>830</v>
      </c>
    </row>
    <row r="32" spans="1:8" x14ac:dyDescent="0.25">
      <c r="A32" s="268" t="s">
        <v>827</v>
      </c>
      <c r="B32" s="269" t="s">
        <v>828</v>
      </c>
      <c r="C32" s="269" t="s">
        <v>700</v>
      </c>
      <c r="D32" s="269" t="s">
        <v>831</v>
      </c>
      <c r="E32" s="270">
        <v>45.2</v>
      </c>
      <c r="F32" s="271">
        <v>9935.7800000000007</v>
      </c>
      <c r="G32" s="271">
        <v>219.82</v>
      </c>
      <c r="H32" s="272" t="s">
        <v>832</v>
      </c>
    </row>
    <row r="33" spans="1:8" x14ac:dyDescent="0.25">
      <c r="A33" s="268" t="s">
        <v>827</v>
      </c>
      <c r="B33" s="269" t="s">
        <v>828</v>
      </c>
      <c r="C33" s="269" t="s">
        <v>700</v>
      </c>
      <c r="D33" s="269" t="s">
        <v>833</v>
      </c>
      <c r="E33" s="270">
        <v>62.23</v>
      </c>
      <c r="F33" s="271">
        <v>34071.919999999998</v>
      </c>
      <c r="G33" s="271">
        <v>547.52</v>
      </c>
      <c r="H33" s="272" t="s">
        <v>832</v>
      </c>
    </row>
    <row r="34" spans="1:8" x14ac:dyDescent="0.25">
      <c r="A34" s="268" t="s">
        <v>827</v>
      </c>
      <c r="B34" s="269" t="s">
        <v>828</v>
      </c>
      <c r="C34" s="269" t="s">
        <v>700</v>
      </c>
      <c r="D34" s="269" t="s">
        <v>834</v>
      </c>
      <c r="E34" s="270">
        <v>45.94</v>
      </c>
      <c r="F34" s="271">
        <v>95470.29</v>
      </c>
      <c r="G34" s="271">
        <v>2078.15</v>
      </c>
      <c r="H34" s="272" t="s">
        <v>832</v>
      </c>
    </row>
    <row r="35" spans="1:8" x14ac:dyDescent="0.25">
      <c r="A35" s="268" t="s">
        <v>827</v>
      </c>
      <c r="B35" s="269" t="s">
        <v>828</v>
      </c>
      <c r="C35" s="269" t="s">
        <v>700</v>
      </c>
      <c r="D35" s="269" t="s">
        <v>835</v>
      </c>
      <c r="E35" s="270">
        <v>1.55</v>
      </c>
      <c r="F35" s="271">
        <v>348.84</v>
      </c>
      <c r="G35" s="271">
        <v>225.06</v>
      </c>
      <c r="H35" s="272" t="s">
        <v>836</v>
      </c>
    </row>
    <row r="36" spans="1:8" x14ac:dyDescent="0.25">
      <c r="A36" s="268" t="s">
        <v>827</v>
      </c>
      <c r="B36" s="269" t="s">
        <v>828</v>
      </c>
      <c r="C36" s="269" t="s">
        <v>700</v>
      </c>
      <c r="D36" s="269" t="s">
        <v>837</v>
      </c>
      <c r="E36" s="270">
        <v>1.59</v>
      </c>
      <c r="F36" s="271">
        <v>878.04</v>
      </c>
      <c r="G36" s="271">
        <v>552.23</v>
      </c>
      <c r="H36" s="272" t="s">
        <v>836</v>
      </c>
    </row>
    <row r="37" spans="1:8" x14ac:dyDescent="0.25">
      <c r="A37" s="268" t="s">
        <v>827</v>
      </c>
      <c r="B37" s="269" t="s">
        <v>828</v>
      </c>
      <c r="C37" s="269" t="s">
        <v>700</v>
      </c>
      <c r="D37" s="269" t="s">
        <v>838</v>
      </c>
      <c r="E37" s="270">
        <v>3.81</v>
      </c>
      <c r="F37" s="271">
        <v>6308.11</v>
      </c>
      <c r="G37" s="271">
        <v>1655.67</v>
      </c>
      <c r="H37" s="272" t="s">
        <v>836</v>
      </c>
    </row>
    <row r="38" spans="1:8" x14ac:dyDescent="0.25">
      <c r="A38" s="268" t="s">
        <v>839</v>
      </c>
      <c r="B38" s="269" t="s">
        <v>840</v>
      </c>
      <c r="C38" s="269" t="s">
        <v>700</v>
      </c>
      <c r="D38" s="269" t="s">
        <v>847</v>
      </c>
      <c r="E38" s="270">
        <v>7</v>
      </c>
      <c r="F38" s="271">
        <v>6149.99</v>
      </c>
      <c r="G38" s="271">
        <v>878.57</v>
      </c>
      <c r="H38" s="272" t="s">
        <v>848</v>
      </c>
    </row>
    <row r="39" spans="1:8" x14ac:dyDescent="0.25">
      <c r="A39" s="268" t="s">
        <v>839</v>
      </c>
      <c r="B39" s="269" t="s">
        <v>840</v>
      </c>
      <c r="C39" s="269" t="s">
        <v>700</v>
      </c>
      <c r="D39" s="269" t="s">
        <v>849</v>
      </c>
      <c r="E39" s="270">
        <v>83</v>
      </c>
      <c r="F39" s="271">
        <v>113303.3</v>
      </c>
      <c r="G39" s="271">
        <v>1365.1</v>
      </c>
      <c r="H39" s="272" t="s">
        <v>848</v>
      </c>
    </row>
    <row r="40" spans="1:8" x14ac:dyDescent="0.25">
      <c r="A40" s="268" t="s">
        <v>850</v>
      </c>
      <c r="B40" s="269" t="s">
        <v>851</v>
      </c>
      <c r="C40" s="269" t="s">
        <v>700</v>
      </c>
      <c r="D40" s="269" t="s">
        <v>852</v>
      </c>
      <c r="E40" s="270">
        <v>29</v>
      </c>
      <c r="F40" s="271">
        <v>537349.41</v>
      </c>
      <c r="G40" s="271">
        <v>18529.29</v>
      </c>
      <c r="H40" s="272" t="s">
        <v>853</v>
      </c>
    </row>
    <row r="41" spans="1:8" x14ac:dyDescent="0.25">
      <c r="A41" s="268" t="s">
        <v>855</v>
      </c>
      <c r="B41" s="269" t="s">
        <v>856</v>
      </c>
      <c r="C41" s="269" t="s">
        <v>700</v>
      </c>
      <c r="D41" s="269" t="s">
        <v>859</v>
      </c>
      <c r="E41" s="270">
        <v>12</v>
      </c>
      <c r="F41" s="271">
        <v>766797.22</v>
      </c>
      <c r="G41" s="271">
        <v>63899.77</v>
      </c>
      <c r="H41" s="272" t="s">
        <v>858</v>
      </c>
    </row>
    <row r="42" spans="1:8" x14ac:dyDescent="0.25">
      <c r="A42" s="268" t="s">
        <v>1838</v>
      </c>
      <c r="B42" s="269" t="s">
        <v>1839</v>
      </c>
      <c r="C42" s="269" t="s">
        <v>700</v>
      </c>
      <c r="D42" s="269" t="s">
        <v>1840</v>
      </c>
      <c r="E42" s="270">
        <v>5</v>
      </c>
      <c r="F42" s="271">
        <v>775763.2</v>
      </c>
      <c r="G42" s="271">
        <v>155152.64000000001</v>
      </c>
      <c r="H42" s="272" t="s">
        <v>1841</v>
      </c>
    </row>
    <row r="43" spans="1:8" x14ac:dyDescent="0.25">
      <c r="A43" s="268" t="s">
        <v>860</v>
      </c>
      <c r="B43" s="269" t="s">
        <v>861</v>
      </c>
      <c r="C43" s="269" t="s">
        <v>700</v>
      </c>
      <c r="D43" s="269" t="s">
        <v>862</v>
      </c>
      <c r="E43" s="270">
        <v>3</v>
      </c>
      <c r="F43" s="271">
        <v>42213.599999999999</v>
      </c>
      <c r="G43" s="271">
        <v>14071.2</v>
      </c>
      <c r="H43" s="272" t="s">
        <v>863</v>
      </c>
    </row>
    <row r="44" spans="1:8" x14ac:dyDescent="0.25">
      <c r="A44" s="268" t="s">
        <v>872</v>
      </c>
      <c r="B44" s="269" t="s">
        <v>873</v>
      </c>
      <c r="C44" s="269" t="s">
        <v>700</v>
      </c>
      <c r="D44" s="269" t="s">
        <v>874</v>
      </c>
      <c r="E44" s="270">
        <v>8</v>
      </c>
      <c r="F44" s="271">
        <v>756000</v>
      </c>
      <c r="G44" s="271">
        <v>94500</v>
      </c>
      <c r="H44" s="272" t="s">
        <v>875</v>
      </c>
    </row>
    <row r="45" spans="1:8" x14ac:dyDescent="0.25">
      <c r="A45" s="268" t="s">
        <v>876</v>
      </c>
      <c r="B45" s="269" t="s">
        <v>877</v>
      </c>
      <c r="C45" s="269" t="s">
        <v>700</v>
      </c>
      <c r="D45" s="269" t="s">
        <v>878</v>
      </c>
      <c r="E45" s="270">
        <v>1</v>
      </c>
      <c r="F45" s="271">
        <v>76000</v>
      </c>
      <c r="G45" s="271">
        <v>76000</v>
      </c>
      <c r="H45" s="272" t="s">
        <v>879</v>
      </c>
    </row>
    <row r="46" spans="1:8" x14ac:dyDescent="0.25">
      <c r="A46" s="268" t="s">
        <v>876</v>
      </c>
      <c r="B46" s="269" t="s">
        <v>877</v>
      </c>
      <c r="C46" s="269" t="s">
        <v>700</v>
      </c>
      <c r="D46" s="269" t="s">
        <v>880</v>
      </c>
      <c r="E46" s="270">
        <v>15</v>
      </c>
      <c r="F46" s="271">
        <v>1710000</v>
      </c>
      <c r="G46" s="271">
        <v>114000</v>
      </c>
      <c r="H46" s="272" t="s">
        <v>879</v>
      </c>
    </row>
    <row r="47" spans="1:8" x14ac:dyDescent="0.25">
      <c r="A47" s="268" t="s">
        <v>893</v>
      </c>
      <c r="B47" s="269" t="s">
        <v>894</v>
      </c>
      <c r="C47" s="269" t="s">
        <v>700</v>
      </c>
      <c r="D47" s="269" t="s">
        <v>895</v>
      </c>
      <c r="E47" s="270">
        <v>9</v>
      </c>
      <c r="F47" s="271">
        <v>643935.6</v>
      </c>
      <c r="G47" s="271">
        <v>71548.399999999994</v>
      </c>
      <c r="H47" s="272" t="s">
        <v>896</v>
      </c>
    </row>
    <row r="48" spans="1:8" x14ac:dyDescent="0.25">
      <c r="A48" s="268" t="s">
        <v>1842</v>
      </c>
      <c r="B48" s="269" t="s">
        <v>1843</v>
      </c>
      <c r="C48" s="269" t="s">
        <v>700</v>
      </c>
      <c r="D48" s="269" t="s">
        <v>1844</v>
      </c>
      <c r="E48" s="270">
        <v>6</v>
      </c>
      <c r="F48" s="271">
        <v>308453.52</v>
      </c>
      <c r="G48" s="271">
        <v>51408.92</v>
      </c>
      <c r="H48" s="272" t="s">
        <v>1845</v>
      </c>
    </row>
    <row r="49" spans="1:8" x14ac:dyDescent="0.25">
      <c r="A49" s="268" t="s">
        <v>1842</v>
      </c>
      <c r="B49" s="269" t="s">
        <v>1843</v>
      </c>
      <c r="C49" s="269" t="s">
        <v>700</v>
      </c>
      <c r="D49" s="269" t="s">
        <v>1846</v>
      </c>
      <c r="E49" s="270">
        <v>1</v>
      </c>
      <c r="F49" s="271">
        <v>67066</v>
      </c>
      <c r="G49" s="271">
        <v>67066</v>
      </c>
      <c r="H49" s="272" t="s">
        <v>1845</v>
      </c>
    </row>
    <row r="50" spans="1:8" x14ac:dyDescent="0.25">
      <c r="A50" s="268" t="s">
        <v>901</v>
      </c>
      <c r="B50" s="269" t="s">
        <v>902</v>
      </c>
      <c r="C50" s="269" t="s">
        <v>700</v>
      </c>
      <c r="D50" s="269" t="s">
        <v>905</v>
      </c>
      <c r="E50" s="270">
        <v>15</v>
      </c>
      <c r="F50" s="271">
        <v>49500.7</v>
      </c>
      <c r="G50" s="271">
        <v>3300.05</v>
      </c>
      <c r="H50" s="272" t="s">
        <v>904</v>
      </c>
    </row>
    <row r="51" spans="1:8" x14ac:dyDescent="0.25">
      <c r="A51" s="268" t="s">
        <v>910</v>
      </c>
      <c r="B51" s="269" t="s">
        <v>911</v>
      </c>
      <c r="C51" s="269" t="s">
        <v>700</v>
      </c>
      <c r="D51" s="269" t="s">
        <v>912</v>
      </c>
      <c r="E51" s="270">
        <v>9</v>
      </c>
      <c r="F51" s="271">
        <v>278100</v>
      </c>
      <c r="G51" s="271">
        <v>30900</v>
      </c>
      <c r="H51" s="272" t="s">
        <v>913</v>
      </c>
    </row>
    <row r="52" spans="1:8" x14ac:dyDescent="0.25">
      <c r="A52" s="268" t="s">
        <v>910</v>
      </c>
      <c r="B52" s="269" t="s">
        <v>911</v>
      </c>
      <c r="C52" s="269" t="s">
        <v>700</v>
      </c>
      <c r="D52" s="269" t="s">
        <v>914</v>
      </c>
      <c r="E52" s="270">
        <v>2</v>
      </c>
      <c r="F52" s="271">
        <v>61800</v>
      </c>
      <c r="G52" s="271">
        <v>30900</v>
      </c>
      <c r="H52" s="272" t="s">
        <v>913</v>
      </c>
    </row>
    <row r="53" spans="1:8" x14ac:dyDescent="0.25">
      <c r="A53" s="268" t="s">
        <v>916</v>
      </c>
      <c r="B53" s="269" t="s">
        <v>917</v>
      </c>
      <c r="C53" s="269" t="s">
        <v>700</v>
      </c>
      <c r="D53" s="269" t="s">
        <v>918</v>
      </c>
      <c r="E53" s="270">
        <v>7</v>
      </c>
      <c r="F53" s="271">
        <v>217700</v>
      </c>
      <c r="G53" s="271">
        <v>31100</v>
      </c>
      <c r="H53" s="272" t="s">
        <v>919</v>
      </c>
    </row>
    <row r="54" spans="1:8" x14ac:dyDescent="0.25">
      <c r="A54" s="268" t="s">
        <v>920</v>
      </c>
      <c r="B54" s="269" t="s">
        <v>921</v>
      </c>
      <c r="C54" s="269" t="s">
        <v>700</v>
      </c>
      <c r="D54" s="269" t="s">
        <v>1847</v>
      </c>
      <c r="E54" s="270">
        <v>14</v>
      </c>
      <c r="F54" s="271">
        <v>210744.98</v>
      </c>
      <c r="G54" s="271">
        <v>15053.21</v>
      </c>
      <c r="H54" s="272" t="s">
        <v>923</v>
      </c>
    </row>
    <row r="55" spans="1:8" x14ac:dyDescent="0.25">
      <c r="A55" s="268" t="s">
        <v>924</v>
      </c>
      <c r="B55" s="269" t="s">
        <v>925</v>
      </c>
      <c r="C55" s="269" t="s">
        <v>700</v>
      </c>
      <c r="D55" s="269" t="s">
        <v>928</v>
      </c>
      <c r="E55" s="270">
        <v>3</v>
      </c>
      <c r="F55" s="271">
        <v>37032.03</v>
      </c>
      <c r="G55" s="271">
        <v>12344.01</v>
      </c>
      <c r="H55" s="272" t="s">
        <v>929</v>
      </c>
    </row>
    <row r="56" spans="1:8" x14ac:dyDescent="0.25">
      <c r="A56" s="268" t="s">
        <v>924</v>
      </c>
      <c r="B56" s="269" t="s">
        <v>925</v>
      </c>
      <c r="C56" s="269" t="s">
        <v>700</v>
      </c>
      <c r="D56" s="269" t="s">
        <v>930</v>
      </c>
      <c r="E56" s="270">
        <v>3</v>
      </c>
      <c r="F56" s="271">
        <v>98850.7</v>
      </c>
      <c r="G56" s="271">
        <v>32950.230000000003</v>
      </c>
      <c r="H56" s="272" t="s">
        <v>929</v>
      </c>
    </row>
    <row r="57" spans="1:8" x14ac:dyDescent="0.25">
      <c r="A57" s="268" t="s">
        <v>939</v>
      </c>
      <c r="B57" s="269" t="s">
        <v>940</v>
      </c>
      <c r="C57" s="269" t="s">
        <v>700</v>
      </c>
      <c r="D57" s="269" t="s">
        <v>941</v>
      </c>
      <c r="E57" s="270">
        <v>8</v>
      </c>
      <c r="F57" s="271">
        <v>495995.2</v>
      </c>
      <c r="G57" s="271">
        <v>61999.4</v>
      </c>
      <c r="H57" s="272" t="s">
        <v>942</v>
      </c>
    </row>
    <row r="58" spans="1:8" x14ac:dyDescent="0.25">
      <c r="A58" s="268" t="s">
        <v>943</v>
      </c>
      <c r="B58" s="269" t="s">
        <v>944</v>
      </c>
      <c r="C58" s="269" t="s">
        <v>700</v>
      </c>
      <c r="D58" s="269" t="s">
        <v>945</v>
      </c>
      <c r="E58" s="270">
        <v>27</v>
      </c>
      <c r="F58" s="271">
        <v>407835</v>
      </c>
      <c r="G58" s="271">
        <v>15105</v>
      </c>
      <c r="H58" s="272" t="s">
        <v>946</v>
      </c>
    </row>
    <row r="59" spans="1:8" x14ac:dyDescent="0.25">
      <c r="A59" s="268" t="s">
        <v>948</v>
      </c>
      <c r="B59" s="269" t="s">
        <v>949</v>
      </c>
      <c r="C59" s="269" t="s">
        <v>700</v>
      </c>
      <c r="D59" s="269" t="s">
        <v>950</v>
      </c>
      <c r="E59" s="270">
        <v>6</v>
      </c>
      <c r="F59" s="271">
        <v>811611.94</v>
      </c>
      <c r="G59" s="271">
        <v>135268.66</v>
      </c>
      <c r="H59" s="272" t="s">
        <v>951</v>
      </c>
    </row>
    <row r="60" spans="1:8" x14ac:dyDescent="0.25">
      <c r="A60" s="268" t="s">
        <v>953</v>
      </c>
      <c r="B60" s="269" t="s">
        <v>954</v>
      </c>
      <c r="C60" s="269" t="s">
        <v>700</v>
      </c>
      <c r="D60" s="269" t="s">
        <v>955</v>
      </c>
      <c r="E60" s="270">
        <v>25</v>
      </c>
      <c r="F60" s="271">
        <v>3147825</v>
      </c>
      <c r="G60" s="271">
        <v>125913</v>
      </c>
      <c r="H60" s="272" t="s">
        <v>956</v>
      </c>
    </row>
    <row r="61" spans="1:8" x14ac:dyDescent="0.25">
      <c r="A61" s="268" t="s">
        <v>961</v>
      </c>
      <c r="B61" s="269" t="s">
        <v>962</v>
      </c>
      <c r="C61" s="269" t="s">
        <v>700</v>
      </c>
      <c r="D61" s="269" t="s">
        <v>966</v>
      </c>
      <c r="E61" s="270">
        <v>3</v>
      </c>
      <c r="F61" s="271">
        <v>84752.6</v>
      </c>
      <c r="G61" s="271">
        <v>28250.87</v>
      </c>
      <c r="H61" s="272" t="s">
        <v>964</v>
      </c>
    </row>
    <row r="62" spans="1:8" x14ac:dyDescent="0.25">
      <c r="A62" s="268" t="s">
        <v>979</v>
      </c>
      <c r="B62" s="269" t="s">
        <v>980</v>
      </c>
      <c r="C62" s="269" t="s">
        <v>700</v>
      </c>
      <c r="D62" s="269" t="s">
        <v>981</v>
      </c>
      <c r="E62" s="270">
        <v>1</v>
      </c>
      <c r="F62" s="271">
        <v>53187.27</v>
      </c>
      <c r="G62" s="271">
        <v>53187.27</v>
      </c>
      <c r="H62" s="272" t="s">
        <v>982</v>
      </c>
    </row>
    <row r="63" spans="1:8" x14ac:dyDescent="0.25">
      <c r="A63" s="268" t="s">
        <v>983</v>
      </c>
      <c r="B63" s="269" t="s">
        <v>984</v>
      </c>
      <c r="C63" s="269" t="s">
        <v>700</v>
      </c>
      <c r="D63" s="269" t="s">
        <v>985</v>
      </c>
      <c r="E63" s="270">
        <v>6</v>
      </c>
      <c r="F63" s="271">
        <v>528000</v>
      </c>
      <c r="G63" s="271">
        <v>88000</v>
      </c>
      <c r="H63" s="272" t="s">
        <v>986</v>
      </c>
    </row>
    <row r="64" spans="1:8" x14ac:dyDescent="0.25">
      <c r="A64" s="268" t="s">
        <v>983</v>
      </c>
      <c r="B64" s="269" t="s">
        <v>984</v>
      </c>
      <c r="C64" s="269" t="s">
        <v>700</v>
      </c>
      <c r="D64" s="269" t="s">
        <v>987</v>
      </c>
      <c r="E64" s="270">
        <v>9</v>
      </c>
      <c r="F64" s="271">
        <v>792000</v>
      </c>
      <c r="G64" s="271">
        <v>88000</v>
      </c>
      <c r="H64" s="272" t="s">
        <v>986</v>
      </c>
    </row>
    <row r="65" spans="1:8" x14ac:dyDescent="0.25">
      <c r="A65" s="268" t="s">
        <v>983</v>
      </c>
      <c r="B65" s="269" t="s">
        <v>984</v>
      </c>
      <c r="C65" s="269" t="s">
        <v>700</v>
      </c>
      <c r="D65" s="269" t="s">
        <v>988</v>
      </c>
      <c r="E65" s="270">
        <v>7</v>
      </c>
      <c r="F65" s="271">
        <v>616000</v>
      </c>
      <c r="G65" s="271">
        <v>88000</v>
      </c>
      <c r="H65" s="272" t="s">
        <v>986</v>
      </c>
    </row>
    <row r="66" spans="1:8" x14ac:dyDescent="0.25">
      <c r="A66" s="268" t="s">
        <v>994</v>
      </c>
      <c r="B66" s="269" t="s">
        <v>995</v>
      </c>
      <c r="C66" s="269" t="s">
        <v>700</v>
      </c>
      <c r="D66" s="269" t="s">
        <v>996</v>
      </c>
      <c r="E66" s="270">
        <v>15</v>
      </c>
      <c r="F66" s="271">
        <v>384906.9</v>
      </c>
      <c r="G66" s="271">
        <v>25660.46</v>
      </c>
      <c r="H66" s="272" t="s">
        <v>997</v>
      </c>
    </row>
    <row r="67" spans="1:8" x14ac:dyDescent="0.25">
      <c r="A67" s="268" t="s">
        <v>994</v>
      </c>
      <c r="B67" s="269" t="s">
        <v>995</v>
      </c>
      <c r="C67" s="269" t="s">
        <v>700</v>
      </c>
      <c r="D67" s="269" t="s">
        <v>998</v>
      </c>
      <c r="E67" s="270">
        <v>9</v>
      </c>
      <c r="F67" s="271">
        <v>346416.21</v>
      </c>
      <c r="G67" s="271">
        <v>38490.69</v>
      </c>
      <c r="H67" s="272" t="s">
        <v>997</v>
      </c>
    </row>
    <row r="68" spans="1:8" x14ac:dyDescent="0.25">
      <c r="A68" s="268" t="s">
        <v>1848</v>
      </c>
      <c r="B68" s="269" t="s">
        <v>1849</v>
      </c>
      <c r="C68" s="269" t="s">
        <v>700</v>
      </c>
      <c r="D68" s="269" t="s">
        <v>1850</v>
      </c>
      <c r="E68" s="270">
        <v>2</v>
      </c>
      <c r="F68" s="271">
        <v>159805.24</v>
      </c>
      <c r="G68" s="271">
        <v>79902.62</v>
      </c>
      <c r="H68" s="272" t="s">
        <v>1851</v>
      </c>
    </row>
    <row r="69" spans="1:8" x14ac:dyDescent="0.25">
      <c r="A69" s="268" t="s">
        <v>999</v>
      </c>
      <c r="B69" s="269" t="s">
        <v>1000</v>
      </c>
      <c r="C69" s="269" t="s">
        <v>700</v>
      </c>
      <c r="D69" s="269" t="s">
        <v>1001</v>
      </c>
      <c r="E69" s="270">
        <v>27.77</v>
      </c>
      <c r="F69" s="271">
        <v>188433.12</v>
      </c>
      <c r="G69" s="271">
        <v>6785.49</v>
      </c>
      <c r="H69" s="272" t="s">
        <v>1002</v>
      </c>
    </row>
    <row r="70" spans="1:8" x14ac:dyDescent="0.25">
      <c r="A70" s="268" t="s">
        <v>999</v>
      </c>
      <c r="B70" s="269" t="s">
        <v>1000</v>
      </c>
      <c r="C70" s="269" t="s">
        <v>700</v>
      </c>
      <c r="D70" s="269" t="s">
        <v>1003</v>
      </c>
      <c r="E70" s="270">
        <v>53</v>
      </c>
      <c r="F70" s="271">
        <v>899402.58</v>
      </c>
      <c r="G70" s="271">
        <v>16969.86</v>
      </c>
      <c r="H70" s="272" t="s">
        <v>1002</v>
      </c>
    </row>
    <row r="71" spans="1:8" x14ac:dyDescent="0.25">
      <c r="A71" s="268" t="s">
        <v>1004</v>
      </c>
      <c r="B71" s="269" t="s">
        <v>1005</v>
      </c>
      <c r="C71" s="269" t="s">
        <v>700</v>
      </c>
      <c r="D71" s="269" t="s">
        <v>1006</v>
      </c>
      <c r="E71" s="270">
        <v>4</v>
      </c>
      <c r="F71" s="271">
        <v>254649.60000000001</v>
      </c>
      <c r="G71" s="271">
        <v>63662.400000000001</v>
      </c>
      <c r="H71" s="272" t="s">
        <v>1007</v>
      </c>
    </row>
    <row r="72" spans="1:8" x14ac:dyDescent="0.25">
      <c r="A72" s="268" t="s">
        <v>1008</v>
      </c>
      <c r="B72" s="269" t="s">
        <v>1009</v>
      </c>
      <c r="C72" s="269" t="s">
        <v>700</v>
      </c>
      <c r="D72" s="269" t="s">
        <v>1013</v>
      </c>
      <c r="E72" s="270">
        <v>47</v>
      </c>
      <c r="F72" s="271">
        <v>3144683.52</v>
      </c>
      <c r="G72" s="271">
        <v>66908.160000000003</v>
      </c>
      <c r="H72" s="272" t="s">
        <v>1011</v>
      </c>
    </row>
    <row r="73" spans="1:8" x14ac:dyDescent="0.25">
      <c r="A73" s="268" t="s">
        <v>1019</v>
      </c>
      <c r="B73" s="269" t="s">
        <v>1020</v>
      </c>
      <c r="C73" s="269" t="s">
        <v>700</v>
      </c>
      <c r="D73" s="269" t="s">
        <v>1021</v>
      </c>
      <c r="E73" s="270">
        <v>46</v>
      </c>
      <c r="F73" s="271">
        <v>1089487</v>
      </c>
      <c r="G73" s="271">
        <v>23684.5</v>
      </c>
      <c r="H73" s="272" t="s">
        <v>1022</v>
      </c>
    </row>
    <row r="74" spans="1:8" x14ac:dyDescent="0.25">
      <c r="A74" s="268" t="s">
        <v>1019</v>
      </c>
      <c r="B74" s="269" t="s">
        <v>1020</v>
      </c>
      <c r="C74" s="269" t="s">
        <v>700</v>
      </c>
      <c r="D74" s="269" t="s">
        <v>1023</v>
      </c>
      <c r="E74" s="270">
        <v>78.72</v>
      </c>
      <c r="F74" s="271">
        <v>621480.06999999995</v>
      </c>
      <c r="G74" s="271">
        <v>7894.82</v>
      </c>
      <c r="H74" s="272" t="s">
        <v>1024</v>
      </c>
    </row>
    <row r="75" spans="1:8" x14ac:dyDescent="0.25">
      <c r="A75" s="268" t="s">
        <v>1025</v>
      </c>
      <c r="B75" s="269" t="s">
        <v>1026</v>
      </c>
      <c r="C75" s="269" t="s">
        <v>700</v>
      </c>
      <c r="D75" s="269" t="s">
        <v>1027</v>
      </c>
      <c r="E75" s="270">
        <v>31</v>
      </c>
      <c r="F75" s="271">
        <v>1273521.8500000001</v>
      </c>
      <c r="G75" s="271">
        <v>41081.35</v>
      </c>
      <c r="H75" s="272" t="s">
        <v>1028</v>
      </c>
    </row>
    <row r="76" spans="1:8" x14ac:dyDescent="0.25">
      <c r="A76" s="268" t="s">
        <v>1029</v>
      </c>
      <c r="B76" s="269" t="s">
        <v>1030</v>
      </c>
      <c r="C76" s="269" t="s">
        <v>700</v>
      </c>
      <c r="D76" s="269" t="s">
        <v>1031</v>
      </c>
      <c r="E76" s="270">
        <v>9.9499999999999993</v>
      </c>
      <c r="F76" s="271">
        <v>384097.41</v>
      </c>
      <c r="G76" s="271">
        <v>38602.75</v>
      </c>
      <c r="H76" s="272" t="s">
        <v>1032</v>
      </c>
    </row>
    <row r="77" spans="1:8" x14ac:dyDescent="0.25">
      <c r="A77" s="268" t="s">
        <v>1029</v>
      </c>
      <c r="B77" s="269" t="s">
        <v>1030</v>
      </c>
      <c r="C77" s="269" t="s">
        <v>700</v>
      </c>
      <c r="D77" s="269" t="s">
        <v>1033</v>
      </c>
      <c r="E77" s="270">
        <v>11.58</v>
      </c>
      <c r="F77" s="271">
        <v>715231.97</v>
      </c>
      <c r="G77" s="271">
        <v>61764.42</v>
      </c>
      <c r="H77" s="272" t="s">
        <v>1032</v>
      </c>
    </row>
    <row r="78" spans="1:8" x14ac:dyDescent="0.25">
      <c r="A78" s="268" t="s">
        <v>1039</v>
      </c>
      <c r="B78" s="269" t="s">
        <v>1040</v>
      </c>
      <c r="C78" s="269" t="s">
        <v>700</v>
      </c>
      <c r="D78" s="269" t="s">
        <v>1041</v>
      </c>
      <c r="E78" s="270">
        <v>77.209999999999994</v>
      </c>
      <c r="F78" s="271">
        <v>698392.95</v>
      </c>
      <c r="G78" s="271">
        <v>9045.3700000000008</v>
      </c>
      <c r="H78" s="272" t="s">
        <v>1042</v>
      </c>
    </row>
    <row r="79" spans="1:8" x14ac:dyDescent="0.25">
      <c r="A79" s="268" t="s">
        <v>1043</v>
      </c>
      <c r="B79" s="269" t="s">
        <v>1044</v>
      </c>
      <c r="C79" s="269" t="s">
        <v>700</v>
      </c>
      <c r="D79" s="269" t="s">
        <v>1045</v>
      </c>
      <c r="E79" s="270">
        <v>14.22</v>
      </c>
      <c r="F79" s="271">
        <v>96988.36</v>
      </c>
      <c r="G79" s="271">
        <v>6820.56</v>
      </c>
      <c r="H79" s="272" t="s">
        <v>1046</v>
      </c>
    </row>
    <row r="80" spans="1:8" x14ac:dyDescent="0.25">
      <c r="A80" s="268" t="s">
        <v>1043</v>
      </c>
      <c r="B80" s="269" t="s">
        <v>1044</v>
      </c>
      <c r="C80" s="269" t="s">
        <v>700</v>
      </c>
      <c r="D80" s="269" t="s">
        <v>1047</v>
      </c>
      <c r="E80" s="270">
        <v>38.44</v>
      </c>
      <c r="F80" s="271">
        <v>655120.23</v>
      </c>
      <c r="G80" s="271">
        <v>17042.669999999998</v>
      </c>
      <c r="H80" s="272" t="s">
        <v>1046</v>
      </c>
    </row>
    <row r="81" spans="1:8" x14ac:dyDescent="0.25">
      <c r="A81" s="268" t="s">
        <v>1043</v>
      </c>
      <c r="B81" s="269" t="s">
        <v>1044</v>
      </c>
      <c r="C81" s="269" t="s">
        <v>700</v>
      </c>
      <c r="D81" s="269" t="s">
        <v>1048</v>
      </c>
      <c r="E81" s="270">
        <v>127.4</v>
      </c>
      <c r="F81" s="271">
        <v>5211823.16</v>
      </c>
      <c r="G81" s="271">
        <v>40909.129999999997</v>
      </c>
      <c r="H81" s="272" t="s">
        <v>1046</v>
      </c>
    </row>
    <row r="82" spans="1:8" x14ac:dyDescent="0.25">
      <c r="A82" s="268" t="s">
        <v>1049</v>
      </c>
      <c r="B82" s="269" t="s">
        <v>1050</v>
      </c>
      <c r="C82" s="269" t="s">
        <v>700</v>
      </c>
      <c r="D82" s="269" t="s">
        <v>1051</v>
      </c>
      <c r="E82" s="270">
        <v>126</v>
      </c>
      <c r="F82" s="271">
        <v>4952014.04</v>
      </c>
      <c r="G82" s="271">
        <v>39301.699999999997</v>
      </c>
      <c r="H82" s="272" t="s">
        <v>1052</v>
      </c>
    </row>
    <row r="83" spans="1:8" x14ac:dyDescent="0.25">
      <c r="A83" s="268" t="s">
        <v>1053</v>
      </c>
      <c r="B83" s="269" t="s">
        <v>1054</v>
      </c>
      <c r="C83" s="269" t="s">
        <v>700</v>
      </c>
      <c r="D83" s="269" t="s">
        <v>1055</v>
      </c>
      <c r="E83" s="270">
        <v>36</v>
      </c>
      <c r="F83" s="271">
        <v>1412145</v>
      </c>
      <c r="G83" s="271">
        <v>39226.25</v>
      </c>
      <c r="H83" s="272" t="s">
        <v>1056</v>
      </c>
    </row>
    <row r="84" spans="1:8" x14ac:dyDescent="0.25">
      <c r="A84" s="268" t="s">
        <v>1057</v>
      </c>
      <c r="B84" s="269" t="s">
        <v>1058</v>
      </c>
      <c r="C84" s="269" t="s">
        <v>700</v>
      </c>
      <c r="D84" s="269" t="s">
        <v>1059</v>
      </c>
      <c r="E84" s="270">
        <v>56</v>
      </c>
      <c r="F84" s="271">
        <v>663544</v>
      </c>
      <c r="G84" s="271">
        <v>11849</v>
      </c>
      <c r="H84" s="272" t="s">
        <v>1060</v>
      </c>
    </row>
    <row r="85" spans="1:8" x14ac:dyDescent="0.25">
      <c r="A85" s="268" t="s">
        <v>1061</v>
      </c>
      <c r="B85" s="269" t="s">
        <v>1062</v>
      </c>
      <c r="C85" s="269" t="s">
        <v>700</v>
      </c>
      <c r="D85" s="269" t="s">
        <v>1063</v>
      </c>
      <c r="E85" s="270">
        <v>9</v>
      </c>
      <c r="F85" s="271">
        <v>346830.48</v>
      </c>
      <c r="G85" s="271">
        <v>38536.720000000001</v>
      </c>
      <c r="H85" s="272" t="s">
        <v>1064</v>
      </c>
    </row>
    <row r="86" spans="1:8" x14ac:dyDescent="0.25">
      <c r="A86" s="268" t="s">
        <v>1065</v>
      </c>
      <c r="B86" s="269" t="s">
        <v>1066</v>
      </c>
      <c r="C86" s="269" t="s">
        <v>700</v>
      </c>
      <c r="D86" s="269" t="s">
        <v>1067</v>
      </c>
      <c r="E86" s="270">
        <v>8</v>
      </c>
      <c r="F86" s="271">
        <v>818432.8</v>
      </c>
      <c r="G86" s="271">
        <v>102304.1</v>
      </c>
      <c r="H86" s="272" t="s">
        <v>1068</v>
      </c>
    </row>
    <row r="87" spans="1:8" x14ac:dyDescent="0.25">
      <c r="A87" s="268" t="s">
        <v>1069</v>
      </c>
      <c r="B87" s="269" t="s">
        <v>1070</v>
      </c>
      <c r="C87" s="269" t="s">
        <v>700</v>
      </c>
      <c r="D87" s="269" t="s">
        <v>1071</v>
      </c>
      <c r="E87" s="270">
        <v>60.06</v>
      </c>
      <c r="F87" s="271">
        <v>233829.65</v>
      </c>
      <c r="G87" s="271">
        <v>3893.27</v>
      </c>
      <c r="H87" s="272" t="s">
        <v>1072</v>
      </c>
    </row>
    <row r="88" spans="1:8" x14ac:dyDescent="0.25">
      <c r="A88" s="268" t="s">
        <v>1069</v>
      </c>
      <c r="B88" s="269" t="s">
        <v>1070</v>
      </c>
      <c r="C88" s="269" t="s">
        <v>700</v>
      </c>
      <c r="D88" s="269" t="s">
        <v>1073</v>
      </c>
      <c r="E88" s="270">
        <v>84.94</v>
      </c>
      <c r="F88" s="271">
        <v>1319497.74</v>
      </c>
      <c r="G88" s="271">
        <v>15534.47</v>
      </c>
      <c r="H88" s="272" t="s">
        <v>1072</v>
      </c>
    </row>
    <row r="89" spans="1:8" x14ac:dyDescent="0.25">
      <c r="A89" s="268" t="s">
        <v>1078</v>
      </c>
      <c r="B89" s="269" t="s">
        <v>1079</v>
      </c>
      <c r="C89" s="269" t="s">
        <v>700</v>
      </c>
      <c r="D89" s="269" t="s">
        <v>1080</v>
      </c>
      <c r="E89" s="270">
        <v>13.22</v>
      </c>
      <c r="F89" s="271">
        <v>749953.81</v>
      </c>
      <c r="G89" s="271">
        <v>56728.73</v>
      </c>
      <c r="H89" s="272" t="s">
        <v>1081</v>
      </c>
    </row>
    <row r="90" spans="1:8" x14ac:dyDescent="0.25">
      <c r="A90" s="268" t="s">
        <v>1078</v>
      </c>
      <c r="B90" s="269" t="s">
        <v>1079</v>
      </c>
      <c r="C90" s="269" t="s">
        <v>700</v>
      </c>
      <c r="D90" s="269" t="s">
        <v>1852</v>
      </c>
      <c r="E90" s="270">
        <v>1.18</v>
      </c>
      <c r="F90" s="271">
        <v>267778.71999999997</v>
      </c>
      <c r="G90" s="271">
        <v>226931.12</v>
      </c>
      <c r="H90" s="272" t="s">
        <v>1081</v>
      </c>
    </row>
    <row r="91" spans="1:8" x14ac:dyDescent="0.25">
      <c r="A91" s="268" t="s">
        <v>1103</v>
      </c>
      <c r="B91" s="269" t="s">
        <v>1104</v>
      </c>
      <c r="C91" s="269" t="s">
        <v>700</v>
      </c>
      <c r="D91" s="269" t="s">
        <v>1105</v>
      </c>
      <c r="E91" s="270">
        <v>15.95</v>
      </c>
      <c r="F91" s="271">
        <v>35244.620000000003</v>
      </c>
      <c r="G91" s="271">
        <v>2209.69</v>
      </c>
      <c r="H91" s="272" t="s">
        <v>1106</v>
      </c>
    </row>
    <row r="92" spans="1:8" x14ac:dyDescent="0.25">
      <c r="A92" s="268" t="s">
        <v>1107</v>
      </c>
      <c r="B92" s="269" t="s">
        <v>1108</v>
      </c>
      <c r="C92" s="269" t="s">
        <v>700</v>
      </c>
      <c r="D92" s="269" t="s">
        <v>1109</v>
      </c>
      <c r="E92" s="270">
        <v>7.24</v>
      </c>
      <c r="F92" s="271">
        <v>147629.45000000001</v>
      </c>
      <c r="G92" s="271">
        <v>20390.810000000001</v>
      </c>
      <c r="H92" s="272" t="s">
        <v>1110</v>
      </c>
    </row>
    <row r="93" spans="1:8" x14ac:dyDescent="0.25">
      <c r="A93" s="268" t="s">
        <v>1107</v>
      </c>
      <c r="B93" s="269" t="s">
        <v>1108</v>
      </c>
      <c r="C93" s="269" t="s">
        <v>700</v>
      </c>
      <c r="D93" s="269" t="s">
        <v>1111</v>
      </c>
      <c r="E93" s="270">
        <v>9.65</v>
      </c>
      <c r="F93" s="271">
        <v>36243.19</v>
      </c>
      <c r="G93" s="271">
        <v>3755.77</v>
      </c>
      <c r="H93" s="272" t="s">
        <v>1110</v>
      </c>
    </row>
    <row r="94" spans="1:8" x14ac:dyDescent="0.25">
      <c r="A94" s="268" t="s">
        <v>1107</v>
      </c>
      <c r="B94" s="269" t="s">
        <v>1108</v>
      </c>
      <c r="C94" s="269" t="s">
        <v>700</v>
      </c>
      <c r="D94" s="269" t="s">
        <v>1112</v>
      </c>
      <c r="E94" s="270">
        <v>4</v>
      </c>
      <c r="F94" s="271">
        <v>42378.84</v>
      </c>
      <c r="G94" s="271">
        <v>10594.71</v>
      </c>
      <c r="H94" s="272" t="s">
        <v>1110</v>
      </c>
    </row>
    <row r="95" spans="1:8" x14ac:dyDescent="0.25">
      <c r="A95" s="268" t="s">
        <v>1113</v>
      </c>
      <c r="B95" s="269" t="s">
        <v>1114</v>
      </c>
      <c r="C95" s="269" t="s">
        <v>700</v>
      </c>
      <c r="D95" s="269" t="s">
        <v>1115</v>
      </c>
      <c r="E95" s="270">
        <v>4</v>
      </c>
      <c r="F95" s="271">
        <v>324209.3</v>
      </c>
      <c r="G95" s="271">
        <v>81052.33</v>
      </c>
      <c r="H95" s="272" t="s">
        <v>1116</v>
      </c>
    </row>
    <row r="96" spans="1:8" x14ac:dyDescent="0.25">
      <c r="A96" s="268" t="s">
        <v>1117</v>
      </c>
      <c r="B96" s="269" t="s">
        <v>1118</v>
      </c>
      <c r="C96" s="269" t="s">
        <v>700</v>
      </c>
      <c r="D96" s="269" t="s">
        <v>1119</v>
      </c>
      <c r="E96" s="270">
        <v>32</v>
      </c>
      <c r="F96" s="271">
        <v>1779136</v>
      </c>
      <c r="G96" s="271">
        <v>55598</v>
      </c>
      <c r="H96" s="272" t="s">
        <v>1120</v>
      </c>
    </row>
    <row r="97" spans="1:8" x14ac:dyDescent="0.25">
      <c r="A97" s="268" t="s">
        <v>1121</v>
      </c>
      <c r="B97" s="269" t="s">
        <v>1122</v>
      </c>
      <c r="C97" s="269" t="s">
        <v>700</v>
      </c>
      <c r="D97" s="269" t="s">
        <v>1123</v>
      </c>
      <c r="E97" s="270">
        <v>21</v>
      </c>
      <c r="F97" s="271">
        <v>2015074.99</v>
      </c>
      <c r="G97" s="271">
        <v>95955.95</v>
      </c>
      <c r="H97" s="272" t="s">
        <v>1124</v>
      </c>
    </row>
    <row r="98" spans="1:8" x14ac:dyDescent="0.25">
      <c r="A98" s="268" t="s">
        <v>1133</v>
      </c>
      <c r="B98" s="269" t="s">
        <v>1134</v>
      </c>
      <c r="C98" s="269" t="s">
        <v>700</v>
      </c>
      <c r="D98" s="269" t="s">
        <v>1135</v>
      </c>
      <c r="E98" s="270">
        <v>10.83</v>
      </c>
      <c r="F98" s="271">
        <v>87746.37</v>
      </c>
      <c r="G98" s="271">
        <v>8102.16</v>
      </c>
      <c r="H98" s="272" t="s">
        <v>1136</v>
      </c>
    </row>
    <row r="99" spans="1:8" x14ac:dyDescent="0.25">
      <c r="A99" s="268" t="s">
        <v>1133</v>
      </c>
      <c r="B99" s="269" t="s">
        <v>1134</v>
      </c>
      <c r="C99" s="269" t="s">
        <v>700</v>
      </c>
      <c r="D99" s="269" t="s">
        <v>1137</v>
      </c>
      <c r="E99" s="270">
        <v>12</v>
      </c>
      <c r="F99" s="271">
        <v>194451.84</v>
      </c>
      <c r="G99" s="271">
        <v>16204.32</v>
      </c>
      <c r="H99" s="272" t="s">
        <v>1136</v>
      </c>
    </row>
    <row r="100" spans="1:8" x14ac:dyDescent="0.25">
      <c r="A100" s="268" t="s">
        <v>1138</v>
      </c>
      <c r="B100" s="269" t="s">
        <v>1139</v>
      </c>
      <c r="C100" s="269" t="s">
        <v>700</v>
      </c>
      <c r="D100" s="269" t="s">
        <v>1140</v>
      </c>
      <c r="E100" s="270">
        <v>1</v>
      </c>
      <c r="F100" s="271">
        <v>1646.71</v>
      </c>
      <c r="G100" s="271">
        <v>1646.71</v>
      </c>
      <c r="H100" s="272" t="s">
        <v>1141</v>
      </c>
    </row>
    <row r="101" spans="1:8" x14ac:dyDescent="0.25">
      <c r="A101" s="268" t="s">
        <v>1138</v>
      </c>
      <c r="B101" s="269" t="s">
        <v>1139</v>
      </c>
      <c r="C101" s="269" t="s">
        <v>700</v>
      </c>
      <c r="D101" s="269" t="s">
        <v>1144</v>
      </c>
      <c r="E101" s="270">
        <v>8.14</v>
      </c>
      <c r="F101" s="271">
        <v>134042.26</v>
      </c>
      <c r="G101" s="271">
        <v>16467.11</v>
      </c>
      <c r="H101" s="272" t="s">
        <v>1141</v>
      </c>
    </row>
    <row r="102" spans="1:8" x14ac:dyDescent="0.25">
      <c r="A102" s="268" t="s">
        <v>1138</v>
      </c>
      <c r="B102" s="269" t="s">
        <v>1139</v>
      </c>
      <c r="C102" s="269" t="s">
        <v>700</v>
      </c>
      <c r="D102" s="269" t="s">
        <v>1145</v>
      </c>
      <c r="E102" s="270">
        <v>11</v>
      </c>
      <c r="F102" s="271">
        <v>1449105.29</v>
      </c>
      <c r="G102" s="271">
        <v>131736.84</v>
      </c>
      <c r="H102" s="272" t="s">
        <v>1141</v>
      </c>
    </row>
    <row r="103" spans="1:8" x14ac:dyDescent="0.25">
      <c r="A103" s="268" t="s">
        <v>1146</v>
      </c>
      <c r="B103" s="269" t="s">
        <v>1147</v>
      </c>
      <c r="C103" s="269" t="s">
        <v>700</v>
      </c>
      <c r="D103" s="269" t="s">
        <v>1148</v>
      </c>
      <c r="E103" s="270">
        <v>12</v>
      </c>
      <c r="F103" s="271">
        <v>725653.92</v>
      </c>
      <c r="G103" s="271">
        <v>60471.16</v>
      </c>
      <c r="H103" s="272" t="s">
        <v>1149</v>
      </c>
    </row>
    <row r="104" spans="1:8" x14ac:dyDescent="0.25">
      <c r="A104" s="268" t="s">
        <v>1150</v>
      </c>
      <c r="B104" s="269" t="s">
        <v>1151</v>
      </c>
      <c r="C104" s="269" t="s">
        <v>700</v>
      </c>
      <c r="D104" s="269" t="s">
        <v>1152</v>
      </c>
      <c r="E104" s="270">
        <v>17</v>
      </c>
      <c r="F104" s="271">
        <v>646580.22</v>
      </c>
      <c r="G104" s="271">
        <v>38034.129999999997</v>
      </c>
      <c r="H104" s="272" t="s">
        <v>1153</v>
      </c>
    </row>
    <row r="105" spans="1:8" x14ac:dyDescent="0.25">
      <c r="A105" s="268" t="s">
        <v>1154</v>
      </c>
      <c r="B105" s="269" t="s">
        <v>1155</v>
      </c>
      <c r="C105" s="269" t="s">
        <v>700</v>
      </c>
      <c r="D105" s="269" t="s">
        <v>1156</v>
      </c>
      <c r="E105" s="270">
        <v>24</v>
      </c>
      <c r="F105" s="271">
        <v>892543.44</v>
      </c>
      <c r="G105" s="271">
        <v>37189.31</v>
      </c>
      <c r="H105" s="272" t="s">
        <v>1157</v>
      </c>
    </row>
    <row r="106" spans="1:8" x14ac:dyDescent="0.25">
      <c r="A106" s="268" t="s">
        <v>1158</v>
      </c>
      <c r="B106" s="269" t="s">
        <v>1159</v>
      </c>
      <c r="C106" s="269" t="s">
        <v>700</v>
      </c>
      <c r="D106" s="269" t="s">
        <v>1160</v>
      </c>
      <c r="E106" s="270">
        <v>9</v>
      </c>
      <c r="F106" s="271">
        <v>312390</v>
      </c>
      <c r="G106" s="271">
        <v>34710</v>
      </c>
      <c r="H106" s="272" t="s">
        <v>1161</v>
      </c>
    </row>
    <row r="107" spans="1:8" x14ac:dyDescent="0.25">
      <c r="A107" s="268" t="s">
        <v>1162</v>
      </c>
      <c r="B107" s="269" t="s">
        <v>1163</v>
      </c>
      <c r="C107" s="269" t="s">
        <v>700</v>
      </c>
      <c r="D107" s="269" t="s">
        <v>1164</v>
      </c>
      <c r="E107" s="270">
        <v>8</v>
      </c>
      <c r="F107" s="271">
        <v>276264</v>
      </c>
      <c r="G107" s="271">
        <v>34533</v>
      </c>
      <c r="H107" s="272" t="s">
        <v>1165</v>
      </c>
    </row>
    <row r="108" spans="1:8" x14ac:dyDescent="0.25">
      <c r="A108" s="268" t="s">
        <v>1162</v>
      </c>
      <c r="B108" s="269" t="s">
        <v>1163</v>
      </c>
      <c r="C108" s="269" t="s">
        <v>700</v>
      </c>
      <c r="D108" s="269" t="s">
        <v>1166</v>
      </c>
      <c r="E108" s="270">
        <v>20</v>
      </c>
      <c r="F108" s="271">
        <v>309607.2</v>
      </c>
      <c r="G108" s="271">
        <v>15480.36</v>
      </c>
      <c r="H108" s="272" t="s">
        <v>1167</v>
      </c>
    </row>
    <row r="109" spans="1:8" x14ac:dyDescent="0.25">
      <c r="A109" s="268" t="s">
        <v>1162</v>
      </c>
      <c r="B109" s="269" t="s">
        <v>1163</v>
      </c>
      <c r="C109" s="269" t="s">
        <v>700</v>
      </c>
      <c r="D109" s="269" t="s">
        <v>1168</v>
      </c>
      <c r="E109" s="270">
        <v>8</v>
      </c>
      <c r="F109" s="271">
        <v>123842.88</v>
      </c>
      <c r="G109" s="271">
        <v>15480.36</v>
      </c>
      <c r="H109" s="272" t="s">
        <v>1169</v>
      </c>
    </row>
    <row r="110" spans="1:8" x14ac:dyDescent="0.25">
      <c r="A110" s="268" t="s">
        <v>1170</v>
      </c>
      <c r="B110" s="269" t="s">
        <v>1171</v>
      </c>
      <c r="C110" s="269" t="s">
        <v>700</v>
      </c>
      <c r="D110" s="269" t="s">
        <v>1172</v>
      </c>
      <c r="E110" s="270">
        <v>30</v>
      </c>
      <c r="F110" s="271">
        <v>376558.8</v>
      </c>
      <c r="G110" s="271">
        <v>12551.96</v>
      </c>
      <c r="H110" s="272" t="s">
        <v>1173</v>
      </c>
    </row>
    <row r="111" spans="1:8" x14ac:dyDescent="0.25">
      <c r="A111" s="268" t="s">
        <v>1170</v>
      </c>
      <c r="B111" s="269" t="s">
        <v>1171</v>
      </c>
      <c r="C111" s="269" t="s">
        <v>700</v>
      </c>
      <c r="D111" s="269" t="s">
        <v>1176</v>
      </c>
      <c r="E111" s="270">
        <v>27</v>
      </c>
      <c r="F111" s="271">
        <v>338902.65</v>
      </c>
      <c r="G111" s="271">
        <v>12551.95</v>
      </c>
      <c r="H111" s="272" t="s">
        <v>1175</v>
      </c>
    </row>
    <row r="112" spans="1:8" x14ac:dyDescent="0.25">
      <c r="A112" s="268" t="s">
        <v>1170</v>
      </c>
      <c r="B112" s="269" t="s">
        <v>1171</v>
      </c>
      <c r="C112" s="269" t="s">
        <v>700</v>
      </c>
      <c r="D112" s="269" t="s">
        <v>1177</v>
      </c>
      <c r="E112" s="270">
        <v>69</v>
      </c>
      <c r="F112" s="271">
        <v>866085.24</v>
      </c>
      <c r="G112" s="271">
        <v>12551.96</v>
      </c>
      <c r="H112" s="272" t="s">
        <v>1173</v>
      </c>
    </row>
    <row r="113" spans="1:8" x14ac:dyDescent="0.25">
      <c r="A113" s="268" t="s">
        <v>1170</v>
      </c>
      <c r="B113" s="269" t="s">
        <v>1171</v>
      </c>
      <c r="C113" s="269" t="s">
        <v>700</v>
      </c>
      <c r="D113" s="269" t="s">
        <v>1179</v>
      </c>
      <c r="E113" s="270">
        <v>27</v>
      </c>
      <c r="F113" s="271">
        <v>338902.65</v>
      </c>
      <c r="G113" s="271">
        <v>12551.95</v>
      </c>
      <c r="H113" s="272" t="s">
        <v>1175</v>
      </c>
    </row>
    <row r="114" spans="1:8" x14ac:dyDescent="0.25">
      <c r="A114" s="268" t="s">
        <v>1180</v>
      </c>
      <c r="B114" s="269" t="s">
        <v>1181</v>
      </c>
      <c r="C114" s="269" t="s">
        <v>700</v>
      </c>
      <c r="D114" s="269" t="s">
        <v>1182</v>
      </c>
      <c r="E114" s="270">
        <v>21</v>
      </c>
      <c r="F114" s="271">
        <v>263589.69</v>
      </c>
      <c r="G114" s="271">
        <v>12551.89</v>
      </c>
      <c r="H114" s="272" t="s">
        <v>1183</v>
      </c>
    </row>
    <row r="115" spans="1:8" x14ac:dyDescent="0.25">
      <c r="A115" s="268" t="s">
        <v>1180</v>
      </c>
      <c r="B115" s="269" t="s">
        <v>1181</v>
      </c>
      <c r="C115" s="269" t="s">
        <v>700</v>
      </c>
      <c r="D115" s="269" t="s">
        <v>1184</v>
      </c>
      <c r="E115" s="270">
        <v>9</v>
      </c>
      <c r="F115" s="271">
        <v>112967.01</v>
      </c>
      <c r="G115" s="271">
        <v>12551.89</v>
      </c>
      <c r="H115" s="272" t="s">
        <v>1185</v>
      </c>
    </row>
    <row r="116" spans="1:8" x14ac:dyDescent="0.25">
      <c r="A116" s="268" t="s">
        <v>1186</v>
      </c>
      <c r="B116" s="269" t="s">
        <v>1187</v>
      </c>
      <c r="C116" s="269" t="s">
        <v>700</v>
      </c>
      <c r="D116" s="269" t="s">
        <v>1188</v>
      </c>
      <c r="E116" s="270">
        <v>6</v>
      </c>
      <c r="F116" s="271">
        <v>75311.520000000004</v>
      </c>
      <c r="G116" s="271">
        <v>12551.92</v>
      </c>
      <c r="H116" s="272" t="s">
        <v>1189</v>
      </c>
    </row>
    <row r="117" spans="1:8" x14ac:dyDescent="0.25">
      <c r="A117" s="268" t="s">
        <v>1186</v>
      </c>
      <c r="B117" s="269" t="s">
        <v>1187</v>
      </c>
      <c r="C117" s="269" t="s">
        <v>700</v>
      </c>
      <c r="D117" s="269" t="s">
        <v>1190</v>
      </c>
      <c r="E117" s="270">
        <v>37</v>
      </c>
      <c r="F117" s="271">
        <v>1393260.16</v>
      </c>
      <c r="G117" s="271">
        <v>37655.68</v>
      </c>
      <c r="H117" s="272" t="s">
        <v>1189</v>
      </c>
    </row>
    <row r="118" spans="1:8" x14ac:dyDescent="0.25">
      <c r="A118" s="268" t="s">
        <v>1191</v>
      </c>
      <c r="B118" s="269" t="s">
        <v>1192</v>
      </c>
      <c r="C118" s="269" t="s">
        <v>700</v>
      </c>
      <c r="D118" s="269" t="s">
        <v>1193</v>
      </c>
      <c r="E118" s="270">
        <v>1</v>
      </c>
      <c r="F118" s="271">
        <v>29960.400000000001</v>
      </c>
      <c r="G118" s="271">
        <v>29960.400000000001</v>
      </c>
      <c r="H118" s="272" t="s">
        <v>1194</v>
      </c>
    </row>
    <row r="119" spans="1:8" x14ac:dyDescent="0.25">
      <c r="A119" s="268" t="s">
        <v>1191</v>
      </c>
      <c r="B119" s="269" t="s">
        <v>1192</v>
      </c>
      <c r="C119" s="269" t="s">
        <v>700</v>
      </c>
      <c r="D119" s="269" t="s">
        <v>1195</v>
      </c>
      <c r="E119" s="270">
        <v>29</v>
      </c>
      <c r="F119" s="271">
        <v>836240.73</v>
      </c>
      <c r="G119" s="271">
        <v>28835.89</v>
      </c>
      <c r="H119" s="272" t="s">
        <v>1194</v>
      </c>
    </row>
    <row r="120" spans="1:8" x14ac:dyDescent="0.25">
      <c r="A120" s="268" t="s">
        <v>1196</v>
      </c>
      <c r="B120" s="269" t="s">
        <v>1197</v>
      </c>
      <c r="C120" s="269" t="s">
        <v>700</v>
      </c>
      <c r="D120" s="269" t="s">
        <v>1198</v>
      </c>
      <c r="E120" s="270">
        <v>12</v>
      </c>
      <c r="F120" s="271">
        <v>148146.48000000001</v>
      </c>
      <c r="G120" s="271">
        <v>12345.54</v>
      </c>
      <c r="H120" s="272" t="s">
        <v>1199</v>
      </c>
    </row>
    <row r="121" spans="1:8" x14ac:dyDescent="0.25">
      <c r="A121" s="268" t="s">
        <v>1200</v>
      </c>
      <c r="B121" s="269" t="s">
        <v>1201</v>
      </c>
      <c r="C121" s="269" t="s">
        <v>700</v>
      </c>
      <c r="D121" s="269" t="s">
        <v>1202</v>
      </c>
      <c r="E121" s="270">
        <v>93</v>
      </c>
      <c r="F121" s="271">
        <v>1911815.79</v>
      </c>
      <c r="G121" s="271">
        <v>20557.16</v>
      </c>
      <c r="H121" s="272" t="s">
        <v>1203</v>
      </c>
    </row>
    <row r="122" spans="1:8" x14ac:dyDescent="0.25">
      <c r="A122" s="268" t="s">
        <v>1204</v>
      </c>
      <c r="B122" s="269" t="s">
        <v>1205</v>
      </c>
      <c r="C122" s="269" t="s">
        <v>700</v>
      </c>
      <c r="D122" s="269" t="s">
        <v>1208</v>
      </c>
      <c r="E122" s="270">
        <v>2</v>
      </c>
      <c r="F122" s="271">
        <v>72632.58</v>
      </c>
      <c r="G122" s="271">
        <v>36316.29</v>
      </c>
      <c r="H122" s="272" t="s">
        <v>1207</v>
      </c>
    </row>
    <row r="123" spans="1:8" x14ac:dyDescent="0.25">
      <c r="A123" s="268" t="s">
        <v>1209</v>
      </c>
      <c r="B123" s="269" t="s">
        <v>1210</v>
      </c>
      <c r="C123" s="269" t="s">
        <v>700</v>
      </c>
      <c r="D123" s="269" t="s">
        <v>1211</v>
      </c>
      <c r="E123" s="270">
        <v>122</v>
      </c>
      <c r="F123" s="271">
        <v>1552414.62</v>
      </c>
      <c r="G123" s="271">
        <v>12724.71</v>
      </c>
      <c r="H123" s="272" t="s">
        <v>1212</v>
      </c>
    </row>
    <row r="124" spans="1:8" x14ac:dyDescent="0.25">
      <c r="A124" s="268" t="s">
        <v>1213</v>
      </c>
      <c r="B124" s="269" t="s">
        <v>1214</v>
      </c>
      <c r="C124" s="269" t="s">
        <v>700</v>
      </c>
      <c r="D124" s="269" t="s">
        <v>1215</v>
      </c>
      <c r="E124" s="270">
        <v>1</v>
      </c>
      <c r="F124" s="271">
        <v>10297.27</v>
      </c>
      <c r="G124" s="271">
        <v>10297.27</v>
      </c>
      <c r="H124" s="272" t="s">
        <v>1216</v>
      </c>
    </row>
    <row r="125" spans="1:8" x14ac:dyDescent="0.25">
      <c r="A125" s="268" t="s">
        <v>1218</v>
      </c>
      <c r="B125" s="269" t="s">
        <v>1219</v>
      </c>
      <c r="C125" s="269" t="s">
        <v>700</v>
      </c>
      <c r="D125" s="269" t="s">
        <v>1220</v>
      </c>
      <c r="E125" s="270">
        <v>12</v>
      </c>
      <c r="F125" s="271">
        <v>474989.4</v>
      </c>
      <c r="G125" s="271">
        <v>39582.449999999997</v>
      </c>
      <c r="H125" s="272" t="s">
        <v>1221</v>
      </c>
    </row>
    <row r="126" spans="1:8" x14ac:dyDescent="0.25">
      <c r="A126" s="268" t="s">
        <v>1222</v>
      </c>
      <c r="B126" s="269" t="s">
        <v>1223</v>
      </c>
      <c r="C126" s="269" t="s">
        <v>700</v>
      </c>
      <c r="D126" s="269" t="s">
        <v>1224</v>
      </c>
      <c r="E126" s="270">
        <v>3</v>
      </c>
      <c r="F126" s="271">
        <v>454936.26</v>
      </c>
      <c r="G126" s="271">
        <v>151645.42000000001</v>
      </c>
      <c r="H126" s="272" t="s">
        <v>1225</v>
      </c>
    </row>
    <row r="127" spans="1:8" x14ac:dyDescent="0.25">
      <c r="A127" s="268" t="s">
        <v>1226</v>
      </c>
      <c r="B127" s="269" t="s">
        <v>1227</v>
      </c>
      <c r="C127" s="269" t="s">
        <v>700</v>
      </c>
      <c r="D127" s="269" t="s">
        <v>1228</v>
      </c>
      <c r="E127" s="270">
        <v>17</v>
      </c>
      <c r="F127" s="271">
        <v>1360000</v>
      </c>
      <c r="G127" s="271">
        <v>80000</v>
      </c>
      <c r="H127" s="272" t="s">
        <v>1229</v>
      </c>
    </row>
    <row r="128" spans="1:8" x14ac:dyDescent="0.25">
      <c r="A128" s="268" t="s">
        <v>1230</v>
      </c>
      <c r="B128" s="269" t="s">
        <v>1231</v>
      </c>
      <c r="C128" s="269" t="s">
        <v>700</v>
      </c>
      <c r="D128" s="269" t="s">
        <v>1232</v>
      </c>
      <c r="E128" s="270">
        <v>6</v>
      </c>
      <c r="F128" s="271">
        <v>103952.7</v>
      </c>
      <c r="G128" s="271">
        <v>17325.45</v>
      </c>
      <c r="H128" s="272" t="s">
        <v>1233</v>
      </c>
    </row>
    <row r="129" spans="1:8" x14ac:dyDescent="0.25">
      <c r="A129" s="268" t="s">
        <v>1230</v>
      </c>
      <c r="B129" s="269" t="s">
        <v>1231</v>
      </c>
      <c r="C129" s="269" t="s">
        <v>700</v>
      </c>
      <c r="D129" s="269" t="s">
        <v>1234</v>
      </c>
      <c r="E129" s="270">
        <v>10</v>
      </c>
      <c r="F129" s="271">
        <v>208393.74</v>
      </c>
      <c r="G129" s="271">
        <v>20839.37</v>
      </c>
      <c r="H129" s="272" t="s">
        <v>1233</v>
      </c>
    </row>
    <row r="130" spans="1:8" x14ac:dyDescent="0.25">
      <c r="A130" s="268" t="s">
        <v>1235</v>
      </c>
      <c r="B130" s="269" t="s">
        <v>1236</v>
      </c>
      <c r="C130" s="269" t="s">
        <v>700</v>
      </c>
      <c r="D130" s="269" t="s">
        <v>1237</v>
      </c>
      <c r="E130" s="270">
        <v>1</v>
      </c>
      <c r="F130" s="271">
        <v>2024.47</v>
      </c>
      <c r="G130" s="271">
        <v>2024.47</v>
      </c>
      <c r="H130" s="272" t="s">
        <v>1238</v>
      </c>
    </row>
    <row r="131" spans="1:8" x14ac:dyDescent="0.25">
      <c r="A131" s="268" t="s">
        <v>1235</v>
      </c>
      <c r="B131" s="269" t="s">
        <v>1236</v>
      </c>
      <c r="C131" s="269" t="s">
        <v>700</v>
      </c>
      <c r="D131" s="269" t="s">
        <v>1239</v>
      </c>
      <c r="E131" s="270">
        <v>1</v>
      </c>
      <c r="F131" s="271">
        <v>13000.88</v>
      </c>
      <c r="G131" s="271">
        <v>13000.88</v>
      </c>
      <c r="H131" s="272" t="s">
        <v>1238</v>
      </c>
    </row>
    <row r="132" spans="1:8" x14ac:dyDescent="0.25">
      <c r="A132" s="268" t="s">
        <v>1240</v>
      </c>
      <c r="B132" s="269" t="s">
        <v>1241</v>
      </c>
      <c r="C132" s="269" t="s">
        <v>700</v>
      </c>
      <c r="D132" s="269" t="s">
        <v>1245</v>
      </c>
      <c r="E132" s="270">
        <v>3</v>
      </c>
      <c r="F132" s="271">
        <v>753872.24</v>
      </c>
      <c r="G132" s="271">
        <v>251290.75</v>
      </c>
      <c r="H132" s="272" t="s">
        <v>1243</v>
      </c>
    </row>
    <row r="133" spans="1:8" x14ac:dyDescent="0.25">
      <c r="A133" s="268" t="s">
        <v>1246</v>
      </c>
      <c r="B133" s="269" t="s">
        <v>1247</v>
      </c>
      <c r="C133" s="269" t="s">
        <v>700</v>
      </c>
      <c r="D133" s="269" t="s">
        <v>1248</v>
      </c>
      <c r="E133" s="270">
        <v>6</v>
      </c>
      <c r="F133" s="271">
        <v>140721.42000000001</v>
      </c>
      <c r="G133" s="271">
        <v>23453.57</v>
      </c>
      <c r="H133" s="272" t="s">
        <v>1249</v>
      </c>
    </row>
    <row r="134" spans="1:8" x14ac:dyDescent="0.25">
      <c r="A134" s="268" t="s">
        <v>1246</v>
      </c>
      <c r="B134" s="269" t="s">
        <v>1247</v>
      </c>
      <c r="C134" s="269" t="s">
        <v>700</v>
      </c>
      <c r="D134" s="269" t="s">
        <v>1250</v>
      </c>
      <c r="E134" s="270">
        <v>15</v>
      </c>
      <c r="F134" s="271">
        <v>328350</v>
      </c>
      <c r="G134" s="271">
        <v>21890</v>
      </c>
      <c r="H134" s="272" t="s">
        <v>1249</v>
      </c>
    </row>
    <row r="135" spans="1:8" x14ac:dyDescent="0.25">
      <c r="A135" s="268" t="s">
        <v>1251</v>
      </c>
      <c r="B135" s="269" t="s">
        <v>1252</v>
      </c>
      <c r="C135" s="269" t="s">
        <v>700</v>
      </c>
      <c r="D135" s="269" t="s">
        <v>1253</v>
      </c>
      <c r="E135" s="270">
        <v>7</v>
      </c>
      <c r="F135" s="271">
        <v>117740.57</v>
      </c>
      <c r="G135" s="271">
        <v>16820.080000000002</v>
      </c>
      <c r="H135" s="272" t="s">
        <v>1254</v>
      </c>
    </row>
    <row r="136" spans="1:8" x14ac:dyDescent="0.25">
      <c r="A136" s="268" t="s">
        <v>1251</v>
      </c>
      <c r="B136" s="269" t="s">
        <v>1252</v>
      </c>
      <c r="C136" s="269" t="s">
        <v>700</v>
      </c>
      <c r="D136" s="269" t="s">
        <v>1255</v>
      </c>
      <c r="E136" s="270">
        <v>1</v>
      </c>
      <c r="F136" s="271">
        <v>48401.54</v>
      </c>
      <c r="G136" s="271">
        <v>48401.54</v>
      </c>
      <c r="H136" s="272" t="s">
        <v>1254</v>
      </c>
    </row>
    <row r="137" spans="1:8" x14ac:dyDescent="0.25">
      <c r="A137" s="268" t="s">
        <v>1260</v>
      </c>
      <c r="B137" s="269" t="s">
        <v>1261</v>
      </c>
      <c r="C137" s="269" t="s">
        <v>700</v>
      </c>
      <c r="D137" s="269" t="s">
        <v>1262</v>
      </c>
      <c r="E137" s="270">
        <v>1</v>
      </c>
      <c r="F137" s="271">
        <v>11004.97</v>
      </c>
      <c r="G137" s="271">
        <v>11004.97</v>
      </c>
      <c r="H137" s="272" t="s">
        <v>1263</v>
      </c>
    </row>
    <row r="138" spans="1:8" x14ac:dyDescent="0.25">
      <c r="A138" s="268" t="s">
        <v>1260</v>
      </c>
      <c r="B138" s="269" t="s">
        <v>1261</v>
      </c>
      <c r="C138" s="269" t="s">
        <v>700</v>
      </c>
      <c r="D138" s="269" t="s">
        <v>1264</v>
      </c>
      <c r="E138" s="270">
        <v>6</v>
      </c>
      <c r="F138" s="271">
        <v>83828.039999999994</v>
      </c>
      <c r="G138" s="271">
        <v>13971.34</v>
      </c>
      <c r="H138" s="272" t="s">
        <v>1263</v>
      </c>
    </row>
    <row r="139" spans="1:8" x14ac:dyDescent="0.25">
      <c r="A139" s="268" t="s">
        <v>1265</v>
      </c>
      <c r="B139" s="269" t="s">
        <v>1266</v>
      </c>
      <c r="C139" s="269" t="s">
        <v>700</v>
      </c>
      <c r="D139" s="269" t="s">
        <v>1267</v>
      </c>
      <c r="E139" s="270">
        <v>33</v>
      </c>
      <c r="F139" s="271">
        <v>838750.11</v>
      </c>
      <c r="G139" s="271">
        <v>25416.67</v>
      </c>
      <c r="H139" s="272" t="s">
        <v>1268</v>
      </c>
    </row>
    <row r="140" spans="1:8" x14ac:dyDescent="0.25">
      <c r="A140" s="268" t="s">
        <v>1269</v>
      </c>
      <c r="B140" s="269" t="s">
        <v>1270</v>
      </c>
      <c r="C140" s="269" t="s">
        <v>700</v>
      </c>
      <c r="D140" s="269" t="s">
        <v>1273</v>
      </c>
      <c r="E140" s="270">
        <v>21</v>
      </c>
      <c r="F140" s="271">
        <v>222506.76</v>
      </c>
      <c r="G140" s="271">
        <v>10595.56</v>
      </c>
      <c r="H140" s="272" t="s">
        <v>1272</v>
      </c>
    </row>
    <row r="141" spans="1:8" x14ac:dyDescent="0.25">
      <c r="A141" s="268" t="s">
        <v>1269</v>
      </c>
      <c r="B141" s="269" t="s">
        <v>1270</v>
      </c>
      <c r="C141" s="269" t="s">
        <v>700</v>
      </c>
      <c r="D141" s="269" t="s">
        <v>1275</v>
      </c>
      <c r="E141" s="270">
        <v>58</v>
      </c>
      <c r="F141" s="271">
        <v>614542.48</v>
      </c>
      <c r="G141" s="271">
        <v>10595.56</v>
      </c>
      <c r="H141" s="272" t="s">
        <v>1272</v>
      </c>
    </row>
    <row r="142" spans="1:8" x14ac:dyDescent="0.25">
      <c r="A142" s="268" t="s">
        <v>1277</v>
      </c>
      <c r="B142" s="269" t="s">
        <v>1278</v>
      </c>
      <c r="C142" s="269" t="s">
        <v>700</v>
      </c>
      <c r="D142" s="269" t="s">
        <v>1281</v>
      </c>
      <c r="E142" s="270">
        <v>227</v>
      </c>
      <c r="F142" s="271">
        <v>1166155.75</v>
      </c>
      <c r="G142" s="271">
        <v>5137.25</v>
      </c>
      <c r="H142" s="272" t="s">
        <v>1282</v>
      </c>
    </row>
    <row r="143" spans="1:8" x14ac:dyDescent="0.25">
      <c r="A143" s="268" t="s">
        <v>1277</v>
      </c>
      <c r="B143" s="269" t="s">
        <v>1278</v>
      </c>
      <c r="C143" s="269" t="s">
        <v>700</v>
      </c>
      <c r="D143" s="269" t="s">
        <v>1283</v>
      </c>
      <c r="E143" s="270">
        <v>73</v>
      </c>
      <c r="F143" s="271">
        <v>375019.25</v>
      </c>
      <c r="G143" s="271">
        <v>5137.25</v>
      </c>
      <c r="H143" s="272" t="s">
        <v>1284</v>
      </c>
    </row>
    <row r="144" spans="1:8" x14ac:dyDescent="0.25">
      <c r="A144" s="268" t="s">
        <v>1277</v>
      </c>
      <c r="B144" s="269" t="s">
        <v>1278</v>
      </c>
      <c r="C144" s="269" t="s">
        <v>700</v>
      </c>
      <c r="D144" s="269" t="s">
        <v>1285</v>
      </c>
      <c r="E144" s="270">
        <v>29</v>
      </c>
      <c r="F144" s="271">
        <v>307274.14</v>
      </c>
      <c r="G144" s="271">
        <v>10595.66</v>
      </c>
      <c r="H144" s="272" t="s">
        <v>1286</v>
      </c>
    </row>
    <row r="145" spans="1:8" x14ac:dyDescent="0.25">
      <c r="A145" s="268" t="s">
        <v>1287</v>
      </c>
      <c r="B145" s="269" t="s">
        <v>1288</v>
      </c>
      <c r="C145" s="269" t="s">
        <v>700</v>
      </c>
      <c r="D145" s="269" t="s">
        <v>1289</v>
      </c>
      <c r="E145" s="270">
        <v>7.5</v>
      </c>
      <c r="F145" s="271">
        <v>79468.350000000006</v>
      </c>
      <c r="G145" s="271">
        <v>10595.78</v>
      </c>
      <c r="H145" s="272" t="s">
        <v>1290</v>
      </c>
    </row>
    <row r="146" spans="1:8" x14ac:dyDescent="0.25">
      <c r="A146" s="268" t="s">
        <v>1287</v>
      </c>
      <c r="B146" s="269" t="s">
        <v>1288</v>
      </c>
      <c r="C146" s="269" t="s">
        <v>700</v>
      </c>
      <c r="D146" s="269" t="s">
        <v>1291</v>
      </c>
      <c r="E146" s="270">
        <v>2</v>
      </c>
      <c r="F146" s="271">
        <v>21191.56</v>
      </c>
      <c r="G146" s="271">
        <v>10595.78</v>
      </c>
      <c r="H146" s="272" t="s">
        <v>1290</v>
      </c>
    </row>
    <row r="147" spans="1:8" x14ac:dyDescent="0.25">
      <c r="A147" s="268" t="s">
        <v>1287</v>
      </c>
      <c r="B147" s="269" t="s">
        <v>1288</v>
      </c>
      <c r="C147" s="269" t="s">
        <v>700</v>
      </c>
      <c r="D147" s="269" t="s">
        <v>1292</v>
      </c>
      <c r="E147" s="270">
        <v>7</v>
      </c>
      <c r="F147" s="271">
        <v>41501.32</v>
      </c>
      <c r="G147" s="271">
        <v>5928.76</v>
      </c>
      <c r="H147" s="272" t="s">
        <v>1290</v>
      </c>
    </row>
    <row r="148" spans="1:8" x14ac:dyDescent="0.25">
      <c r="A148" s="268" t="s">
        <v>1287</v>
      </c>
      <c r="B148" s="269" t="s">
        <v>1288</v>
      </c>
      <c r="C148" s="269" t="s">
        <v>700</v>
      </c>
      <c r="D148" s="269" t="s">
        <v>1293</v>
      </c>
      <c r="E148" s="270">
        <v>39</v>
      </c>
      <c r="F148" s="271">
        <v>413235.42</v>
      </c>
      <c r="G148" s="271">
        <v>10595.78</v>
      </c>
      <c r="H148" s="272" t="s">
        <v>1294</v>
      </c>
    </row>
    <row r="149" spans="1:8" x14ac:dyDescent="0.25">
      <c r="A149" s="268" t="s">
        <v>1287</v>
      </c>
      <c r="B149" s="269" t="s">
        <v>1288</v>
      </c>
      <c r="C149" s="269" t="s">
        <v>700</v>
      </c>
      <c r="D149" s="269" t="s">
        <v>1295</v>
      </c>
      <c r="E149" s="270">
        <v>269.5</v>
      </c>
      <c r="F149" s="271">
        <v>2855562.71</v>
      </c>
      <c r="G149" s="271">
        <v>10595.78</v>
      </c>
      <c r="H149" s="272" t="s">
        <v>1294</v>
      </c>
    </row>
    <row r="150" spans="1:8" x14ac:dyDescent="0.25">
      <c r="A150" s="268" t="s">
        <v>1287</v>
      </c>
      <c r="B150" s="269" t="s">
        <v>1288</v>
      </c>
      <c r="C150" s="269" t="s">
        <v>700</v>
      </c>
      <c r="D150" s="269" t="s">
        <v>1299</v>
      </c>
      <c r="E150" s="270">
        <v>46</v>
      </c>
      <c r="F150" s="271">
        <v>399313.12</v>
      </c>
      <c r="G150" s="271">
        <v>8680.7199999999993</v>
      </c>
      <c r="H150" s="272" t="s">
        <v>1298</v>
      </c>
    </row>
    <row r="151" spans="1:8" x14ac:dyDescent="0.25">
      <c r="A151" s="268" t="s">
        <v>1300</v>
      </c>
      <c r="B151" s="269" t="s">
        <v>1301</v>
      </c>
      <c r="C151" s="269" t="s">
        <v>700</v>
      </c>
      <c r="D151" s="269" t="s">
        <v>1302</v>
      </c>
      <c r="E151" s="270">
        <v>6</v>
      </c>
      <c r="F151" s="271">
        <v>63573.78</v>
      </c>
      <c r="G151" s="271">
        <v>10595.63</v>
      </c>
      <c r="H151" s="272" t="s">
        <v>1303</v>
      </c>
    </row>
    <row r="152" spans="1:8" x14ac:dyDescent="0.25">
      <c r="A152" s="268" t="s">
        <v>1300</v>
      </c>
      <c r="B152" s="269" t="s">
        <v>1301</v>
      </c>
      <c r="C152" s="269" t="s">
        <v>700</v>
      </c>
      <c r="D152" s="269" t="s">
        <v>1304</v>
      </c>
      <c r="E152" s="270">
        <v>11</v>
      </c>
      <c r="F152" s="271">
        <v>116551.93</v>
      </c>
      <c r="G152" s="271">
        <v>10595.63</v>
      </c>
      <c r="H152" s="272" t="s">
        <v>1303</v>
      </c>
    </row>
    <row r="153" spans="1:8" x14ac:dyDescent="0.25">
      <c r="A153" s="268" t="s">
        <v>1305</v>
      </c>
      <c r="B153" s="269" t="s">
        <v>1306</v>
      </c>
      <c r="C153" s="269" t="s">
        <v>700</v>
      </c>
      <c r="D153" s="269" t="s">
        <v>1307</v>
      </c>
      <c r="E153" s="270">
        <v>36</v>
      </c>
      <c r="F153" s="271">
        <v>414373.68</v>
      </c>
      <c r="G153" s="271">
        <v>11510.38</v>
      </c>
      <c r="H153" s="272" t="s">
        <v>1308</v>
      </c>
    </row>
    <row r="154" spans="1:8" x14ac:dyDescent="0.25">
      <c r="A154" s="268" t="s">
        <v>1305</v>
      </c>
      <c r="B154" s="269" t="s">
        <v>1306</v>
      </c>
      <c r="C154" s="269" t="s">
        <v>700</v>
      </c>
      <c r="D154" s="269" t="s">
        <v>1853</v>
      </c>
      <c r="E154" s="270">
        <v>1</v>
      </c>
      <c r="F154" s="271">
        <v>11510.38</v>
      </c>
      <c r="G154" s="271">
        <v>11510.38</v>
      </c>
      <c r="H154" s="272" t="s">
        <v>1308</v>
      </c>
    </row>
    <row r="155" spans="1:8" x14ac:dyDescent="0.25">
      <c r="A155" s="268" t="s">
        <v>1313</v>
      </c>
      <c r="B155" s="269" t="s">
        <v>1314</v>
      </c>
      <c r="C155" s="269" t="s">
        <v>700</v>
      </c>
      <c r="D155" s="269" t="s">
        <v>1315</v>
      </c>
      <c r="E155" s="270">
        <v>3</v>
      </c>
      <c r="F155" s="271">
        <v>185420.79</v>
      </c>
      <c r="G155" s="271">
        <v>61806.93</v>
      </c>
      <c r="H155" s="272" t="s">
        <v>1316</v>
      </c>
    </row>
    <row r="156" spans="1:8" x14ac:dyDescent="0.25">
      <c r="A156" s="268" t="s">
        <v>1313</v>
      </c>
      <c r="B156" s="269" t="s">
        <v>1314</v>
      </c>
      <c r="C156" s="269" t="s">
        <v>700</v>
      </c>
      <c r="D156" s="269" t="s">
        <v>1317</v>
      </c>
      <c r="E156" s="270">
        <v>10</v>
      </c>
      <c r="F156" s="271">
        <v>490816.69</v>
      </c>
      <c r="G156" s="271">
        <v>49081.67</v>
      </c>
      <c r="H156" s="272" t="s">
        <v>1316</v>
      </c>
    </row>
    <row r="157" spans="1:8" x14ac:dyDescent="0.25">
      <c r="A157" s="268" t="s">
        <v>1313</v>
      </c>
      <c r="B157" s="269" t="s">
        <v>1314</v>
      </c>
      <c r="C157" s="269" t="s">
        <v>700</v>
      </c>
      <c r="D157" s="269" t="s">
        <v>1318</v>
      </c>
      <c r="E157" s="270">
        <v>7</v>
      </c>
      <c r="F157" s="271">
        <v>384584.29</v>
      </c>
      <c r="G157" s="271">
        <v>54940.61</v>
      </c>
      <c r="H157" s="272" t="s">
        <v>1316</v>
      </c>
    </row>
    <row r="158" spans="1:8" x14ac:dyDescent="0.25">
      <c r="A158" s="268" t="s">
        <v>1319</v>
      </c>
      <c r="B158" s="269" t="s">
        <v>1320</v>
      </c>
      <c r="C158" s="269" t="s">
        <v>700</v>
      </c>
      <c r="D158" s="269" t="s">
        <v>1321</v>
      </c>
      <c r="E158" s="270">
        <v>7</v>
      </c>
      <c r="F158" s="271">
        <v>134526.14000000001</v>
      </c>
      <c r="G158" s="271">
        <v>19218.02</v>
      </c>
      <c r="H158" s="272" t="s">
        <v>1322</v>
      </c>
    </row>
    <row r="159" spans="1:8" x14ac:dyDescent="0.25">
      <c r="A159" s="268" t="s">
        <v>1319</v>
      </c>
      <c r="B159" s="269" t="s">
        <v>1320</v>
      </c>
      <c r="C159" s="269" t="s">
        <v>700</v>
      </c>
      <c r="D159" s="269" t="s">
        <v>1323</v>
      </c>
      <c r="E159" s="270">
        <v>3</v>
      </c>
      <c r="F159" s="271">
        <v>57654.06</v>
      </c>
      <c r="G159" s="271">
        <v>19218.02</v>
      </c>
      <c r="H159" s="272" t="s">
        <v>1322</v>
      </c>
    </row>
    <row r="160" spans="1:8" x14ac:dyDescent="0.25">
      <c r="A160" s="268" t="s">
        <v>1319</v>
      </c>
      <c r="B160" s="269" t="s">
        <v>1320</v>
      </c>
      <c r="C160" s="269" t="s">
        <v>700</v>
      </c>
      <c r="D160" s="269" t="s">
        <v>1324</v>
      </c>
      <c r="E160" s="270">
        <v>7.25</v>
      </c>
      <c r="F160" s="271">
        <v>74309.600000000006</v>
      </c>
      <c r="G160" s="271">
        <v>10249.6</v>
      </c>
      <c r="H160" s="272" t="s">
        <v>1322</v>
      </c>
    </row>
    <row r="161" spans="1:8" x14ac:dyDescent="0.25">
      <c r="A161" s="268" t="s">
        <v>1319</v>
      </c>
      <c r="B161" s="269" t="s">
        <v>1320</v>
      </c>
      <c r="C161" s="269" t="s">
        <v>700</v>
      </c>
      <c r="D161" s="269" t="s">
        <v>1325</v>
      </c>
      <c r="E161" s="270">
        <v>3.75</v>
      </c>
      <c r="F161" s="271">
        <v>192180.15</v>
      </c>
      <c r="G161" s="271">
        <v>51248.04</v>
      </c>
      <c r="H161" s="272" t="s">
        <v>1322</v>
      </c>
    </row>
    <row r="162" spans="1:8" x14ac:dyDescent="0.25">
      <c r="A162" s="268" t="s">
        <v>1326</v>
      </c>
      <c r="B162" s="269" t="s">
        <v>1327</v>
      </c>
      <c r="C162" s="269" t="s">
        <v>700</v>
      </c>
      <c r="D162" s="269" t="s">
        <v>1330</v>
      </c>
      <c r="E162" s="270">
        <v>6</v>
      </c>
      <c r="F162" s="271">
        <v>156964.5</v>
      </c>
      <c r="G162" s="271">
        <v>26160.75</v>
      </c>
      <c r="H162" s="272" t="s">
        <v>1331</v>
      </c>
    </row>
    <row r="163" spans="1:8" x14ac:dyDescent="0.25">
      <c r="A163" s="268" t="s">
        <v>1326</v>
      </c>
      <c r="B163" s="269" t="s">
        <v>1327</v>
      </c>
      <c r="C163" s="269" t="s">
        <v>700</v>
      </c>
      <c r="D163" s="269" t="s">
        <v>1332</v>
      </c>
      <c r="E163" s="270">
        <v>6</v>
      </c>
      <c r="F163" s="271">
        <v>157368.29999999999</v>
      </c>
      <c r="G163" s="271">
        <v>26228.05</v>
      </c>
      <c r="H163" s="272" t="s">
        <v>1331</v>
      </c>
    </row>
    <row r="164" spans="1:8" x14ac:dyDescent="0.25">
      <c r="A164" s="268" t="s">
        <v>1333</v>
      </c>
      <c r="B164" s="269" t="s">
        <v>1334</v>
      </c>
      <c r="C164" s="269" t="s">
        <v>700</v>
      </c>
      <c r="D164" s="269" t="s">
        <v>1335</v>
      </c>
      <c r="E164" s="270">
        <v>2</v>
      </c>
      <c r="F164" s="271">
        <v>47470.2</v>
      </c>
      <c r="G164" s="271">
        <v>23735.1</v>
      </c>
      <c r="H164" s="272" t="s">
        <v>1336</v>
      </c>
    </row>
    <row r="165" spans="1:8" x14ac:dyDescent="0.25">
      <c r="A165" s="268" t="s">
        <v>1337</v>
      </c>
      <c r="B165" s="269" t="s">
        <v>1338</v>
      </c>
      <c r="C165" s="269" t="s">
        <v>700</v>
      </c>
      <c r="D165" s="269" t="s">
        <v>1339</v>
      </c>
      <c r="E165" s="270">
        <v>7</v>
      </c>
      <c r="F165" s="271">
        <v>308426.09000000003</v>
      </c>
      <c r="G165" s="271">
        <v>44060.87</v>
      </c>
      <c r="H165" s="272" t="s">
        <v>1340</v>
      </c>
    </row>
    <row r="166" spans="1:8" x14ac:dyDescent="0.25">
      <c r="A166" s="268" t="s">
        <v>1337</v>
      </c>
      <c r="B166" s="269" t="s">
        <v>1338</v>
      </c>
      <c r="C166" s="269" t="s">
        <v>700</v>
      </c>
      <c r="D166" s="269" t="s">
        <v>1341</v>
      </c>
      <c r="E166" s="270">
        <v>1</v>
      </c>
      <c r="F166" s="271">
        <v>39150.89</v>
      </c>
      <c r="G166" s="271">
        <v>39150.89</v>
      </c>
      <c r="H166" s="272" t="s">
        <v>1340</v>
      </c>
    </row>
    <row r="167" spans="1:8" x14ac:dyDescent="0.25">
      <c r="A167" s="268" t="s">
        <v>1342</v>
      </c>
      <c r="B167" s="269" t="s">
        <v>1343</v>
      </c>
      <c r="C167" s="269" t="s">
        <v>700</v>
      </c>
      <c r="D167" s="269" t="s">
        <v>1346</v>
      </c>
      <c r="E167" s="270">
        <v>14</v>
      </c>
      <c r="F167" s="271">
        <v>243469.1</v>
      </c>
      <c r="G167" s="271">
        <v>17390.650000000001</v>
      </c>
      <c r="H167" s="272" t="s">
        <v>1345</v>
      </c>
    </row>
    <row r="168" spans="1:8" x14ac:dyDescent="0.25">
      <c r="A168" s="268" t="s">
        <v>1355</v>
      </c>
      <c r="B168" s="269" t="s">
        <v>1356</v>
      </c>
      <c r="C168" s="269" t="s">
        <v>700</v>
      </c>
      <c r="D168" s="269" t="s">
        <v>1357</v>
      </c>
      <c r="E168" s="270">
        <v>11</v>
      </c>
      <c r="F168" s="271">
        <v>717200</v>
      </c>
      <c r="G168" s="271">
        <v>65200</v>
      </c>
      <c r="H168" s="272" t="s">
        <v>1358</v>
      </c>
    </row>
    <row r="169" spans="1:8" x14ac:dyDescent="0.25">
      <c r="A169" s="268" t="s">
        <v>1854</v>
      </c>
      <c r="B169" s="269" t="s">
        <v>1855</v>
      </c>
      <c r="C169" s="269" t="s">
        <v>700</v>
      </c>
      <c r="D169" s="269" t="s">
        <v>1856</v>
      </c>
      <c r="E169" s="270">
        <v>10</v>
      </c>
      <c r="F169" s="271">
        <v>434234.8</v>
      </c>
      <c r="G169" s="271">
        <v>43423.48</v>
      </c>
      <c r="H169" s="272" t="s">
        <v>1857</v>
      </c>
    </row>
    <row r="170" spans="1:8" x14ac:dyDescent="0.25">
      <c r="A170" s="268" t="s">
        <v>1359</v>
      </c>
      <c r="B170" s="269" t="s">
        <v>1360</v>
      </c>
      <c r="C170" s="269" t="s">
        <v>700</v>
      </c>
      <c r="D170" s="269" t="s">
        <v>1361</v>
      </c>
      <c r="E170" s="270">
        <v>29</v>
      </c>
      <c r="F170" s="271">
        <v>423163.65</v>
      </c>
      <c r="G170" s="271">
        <v>14591.85</v>
      </c>
      <c r="H170" s="272" t="s">
        <v>1362</v>
      </c>
    </row>
    <row r="171" spans="1:8" x14ac:dyDescent="0.25">
      <c r="A171" s="268" t="s">
        <v>1359</v>
      </c>
      <c r="B171" s="269" t="s">
        <v>1360</v>
      </c>
      <c r="C171" s="269" t="s">
        <v>700</v>
      </c>
      <c r="D171" s="269" t="s">
        <v>1363</v>
      </c>
      <c r="E171" s="270">
        <v>3</v>
      </c>
      <c r="F171" s="271">
        <v>65663.31</v>
      </c>
      <c r="G171" s="271">
        <v>21887.77</v>
      </c>
      <c r="H171" s="272" t="s">
        <v>1362</v>
      </c>
    </row>
    <row r="172" spans="1:8" x14ac:dyDescent="0.25">
      <c r="A172" s="268" t="s">
        <v>1359</v>
      </c>
      <c r="B172" s="269" t="s">
        <v>1360</v>
      </c>
      <c r="C172" s="269" t="s">
        <v>700</v>
      </c>
      <c r="D172" s="269" t="s">
        <v>1367</v>
      </c>
      <c r="E172" s="270">
        <v>34</v>
      </c>
      <c r="F172" s="271">
        <v>496122.9</v>
      </c>
      <c r="G172" s="271">
        <v>14591.85</v>
      </c>
      <c r="H172" s="272" t="s">
        <v>1366</v>
      </c>
    </row>
    <row r="173" spans="1:8" x14ac:dyDescent="0.25">
      <c r="A173" s="268" t="s">
        <v>1359</v>
      </c>
      <c r="B173" s="269" t="s">
        <v>1360</v>
      </c>
      <c r="C173" s="269" t="s">
        <v>700</v>
      </c>
      <c r="D173" s="269" t="s">
        <v>1368</v>
      </c>
      <c r="E173" s="270">
        <v>6</v>
      </c>
      <c r="F173" s="271">
        <v>131326.62</v>
      </c>
      <c r="G173" s="271">
        <v>21887.77</v>
      </c>
      <c r="H173" s="272" t="s">
        <v>1366</v>
      </c>
    </row>
    <row r="174" spans="1:8" x14ac:dyDescent="0.25">
      <c r="A174" s="268" t="s">
        <v>1359</v>
      </c>
      <c r="B174" s="269" t="s">
        <v>1360</v>
      </c>
      <c r="C174" s="269" t="s">
        <v>700</v>
      </c>
      <c r="D174" s="269" t="s">
        <v>1369</v>
      </c>
      <c r="E174" s="270">
        <v>9</v>
      </c>
      <c r="F174" s="271">
        <v>328316.40000000002</v>
      </c>
      <c r="G174" s="271">
        <v>36479.599999999999</v>
      </c>
      <c r="H174" s="272" t="s">
        <v>1366</v>
      </c>
    </row>
    <row r="175" spans="1:8" x14ac:dyDescent="0.25">
      <c r="A175" s="268" t="s">
        <v>1370</v>
      </c>
      <c r="B175" s="269" t="s">
        <v>1371</v>
      </c>
      <c r="C175" s="269" t="s">
        <v>700</v>
      </c>
      <c r="D175" s="269" t="s">
        <v>1376</v>
      </c>
      <c r="E175" s="270">
        <v>1</v>
      </c>
      <c r="F175" s="271">
        <v>77012.58</v>
      </c>
      <c r="G175" s="271">
        <v>77012.58</v>
      </c>
      <c r="H175" s="272" t="s">
        <v>1375</v>
      </c>
    </row>
    <row r="176" spans="1:8" x14ac:dyDescent="0.25">
      <c r="A176" s="268" t="s">
        <v>1381</v>
      </c>
      <c r="B176" s="269" t="s">
        <v>1382</v>
      </c>
      <c r="C176" s="269" t="s">
        <v>700</v>
      </c>
      <c r="D176" s="269" t="s">
        <v>1383</v>
      </c>
      <c r="E176" s="270">
        <v>20</v>
      </c>
      <c r="F176" s="271">
        <v>409886.4</v>
      </c>
      <c r="G176" s="271">
        <v>20494.32</v>
      </c>
      <c r="H176" s="272" t="s">
        <v>1384</v>
      </c>
    </row>
    <row r="177" spans="1:8" x14ac:dyDescent="0.25">
      <c r="A177" s="268" t="s">
        <v>1385</v>
      </c>
      <c r="B177" s="269" t="s">
        <v>1386</v>
      </c>
      <c r="C177" s="269" t="s">
        <v>700</v>
      </c>
      <c r="D177" s="269" t="s">
        <v>1387</v>
      </c>
      <c r="E177" s="270">
        <v>39</v>
      </c>
      <c r="F177" s="271">
        <v>365245.11</v>
      </c>
      <c r="G177" s="271">
        <v>9365.26</v>
      </c>
      <c r="H177" s="272" t="s">
        <v>1388</v>
      </c>
    </row>
    <row r="178" spans="1:8" x14ac:dyDescent="0.25">
      <c r="A178" s="268" t="s">
        <v>1389</v>
      </c>
      <c r="B178" s="269" t="s">
        <v>1390</v>
      </c>
      <c r="C178" s="269" t="s">
        <v>700</v>
      </c>
      <c r="D178" s="269" t="s">
        <v>1391</v>
      </c>
      <c r="E178" s="270">
        <v>15</v>
      </c>
      <c r="F178" s="271">
        <v>147162.35999999999</v>
      </c>
      <c r="G178" s="271">
        <v>9810.82</v>
      </c>
      <c r="H178" s="272" t="s">
        <v>1392</v>
      </c>
    </row>
    <row r="179" spans="1:8" x14ac:dyDescent="0.25">
      <c r="A179" s="268" t="s">
        <v>1393</v>
      </c>
      <c r="B179" s="269" t="s">
        <v>1394</v>
      </c>
      <c r="C179" s="269" t="s">
        <v>700</v>
      </c>
      <c r="D179" s="269" t="s">
        <v>1395</v>
      </c>
      <c r="E179" s="270">
        <v>39</v>
      </c>
      <c r="F179" s="271">
        <v>390369.75</v>
      </c>
      <c r="G179" s="271">
        <v>10009.48</v>
      </c>
      <c r="H179" s="272" t="s">
        <v>1396</v>
      </c>
    </row>
    <row r="180" spans="1:8" x14ac:dyDescent="0.25">
      <c r="A180" s="268" t="s">
        <v>1397</v>
      </c>
      <c r="B180" s="269" t="s">
        <v>1398</v>
      </c>
      <c r="C180" s="269" t="s">
        <v>700</v>
      </c>
      <c r="D180" s="269" t="s">
        <v>1399</v>
      </c>
      <c r="E180" s="270">
        <v>12</v>
      </c>
      <c r="F180" s="271">
        <v>219432</v>
      </c>
      <c r="G180" s="271">
        <v>18286</v>
      </c>
      <c r="H180" s="272" t="s">
        <v>1400</v>
      </c>
    </row>
    <row r="181" spans="1:8" x14ac:dyDescent="0.25">
      <c r="A181" s="268" t="s">
        <v>1405</v>
      </c>
      <c r="B181" s="269" t="s">
        <v>1406</v>
      </c>
      <c r="C181" s="269" t="s">
        <v>700</v>
      </c>
      <c r="D181" s="269" t="s">
        <v>1407</v>
      </c>
      <c r="E181" s="270">
        <v>42</v>
      </c>
      <c r="F181" s="271">
        <v>273024.78000000003</v>
      </c>
      <c r="G181" s="271">
        <v>6500.59</v>
      </c>
      <c r="H181" s="272" t="s">
        <v>1408</v>
      </c>
    </row>
    <row r="182" spans="1:8" x14ac:dyDescent="0.25">
      <c r="A182" s="268" t="s">
        <v>1413</v>
      </c>
      <c r="B182" s="269" t="s">
        <v>1414</v>
      </c>
      <c r="C182" s="269" t="s">
        <v>700</v>
      </c>
      <c r="D182" s="269" t="s">
        <v>1417</v>
      </c>
      <c r="E182" s="270">
        <v>107</v>
      </c>
      <c r="F182" s="271">
        <v>780964.95</v>
      </c>
      <c r="G182" s="271">
        <v>7298.74</v>
      </c>
      <c r="H182" s="272" t="s">
        <v>1416</v>
      </c>
    </row>
    <row r="183" spans="1:8" x14ac:dyDescent="0.25">
      <c r="A183" s="268" t="s">
        <v>1418</v>
      </c>
      <c r="B183" s="269" t="s">
        <v>1419</v>
      </c>
      <c r="C183" s="269" t="s">
        <v>700</v>
      </c>
      <c r="D183" s="269" t="s">
        <v>1420</v>
      </c>
      <c r="E183" s="270">
        <v>23</v>
      </c>
      <c r="F183" s="271">
        <v>480610.76</v>
      </c>
      <c r="G183" s="271">
        <v>20896.12</v>
      </c>
      <c r="H183" s="272" t="s">
        <v>1421</v>
      </c>
    </row>
    <row r="184" spans="1:8" x14ac:dyDescent="0.25">
      <c r="A184" s="268" t="s">
        <v>1422</v>
      </c>
      <c r="B184" s="269" t="s">
        <v>1423</v>
      </c>
      <c r="C184" s="269" t="s">
        <v>700</v>
      </c>
      <c r="D184" s="269" t="s">
        <v>1424</v>
      </c>
      <c r="E184" s="270">
        <v>26</v>
      </c>
      <c r="F184" s="271">
        <v>1021428.46</v>
      </c>
      <c r="G184" s="271">
        <v>39285.71</v>
      </c>
      <c r="H184" s="272" t="s">
        <v>1425</v>
      </c>
    </row>
    <row r="185" spans="1:8" x14ac:dyDescent="0.25">
      <c r="A185" s="268" t="s">
        <v>1426</v>
      </c>
      <c r="B185" s="269" t="s">
        <v>1427</v>
      </c>
      <c r="C185" s="269" t="s">
        <v>700</v>
      </c>
      <c r="D185" s="269" t="s">
        <v>1428</v>
      </c>
      <c r="E185" s="270">
        <v>4</v>
      </c>
      <c r="F185" s="271">
        <v>96897.88</v>
      </c>
      <c r="G185" s="271">
        <v>24224.47</v>
      </c>
      <c r="H185" s="272" t="s">
        <v>1429</v>
      </c>
    </row>
    <row r="186" spans="1:8" x14ac:dyDescent="0.25">
      <c r="A186" s="268" t="s">
        <v>1430</v>
      </c>
      <c r="B186" s="269" t="s">
        <v>1431</v>
      </c>
      <c r="C186" s="269" t="s">
        <v>700</v>
      </c>
      <c r="D186" s="269" t="s">
        <v>1432</v>
      </c>
      <c r="E186" s="270">
        <v>131</v>
      </c>
      <c r="F186" s="271">
        <v>1125614.8799999999</v>
      </c>
      <c r="G186" s="271">
        <v>8592.48</v>
      </c>
      <c r="H186" s="272" t="s">
        <v>1433</v>
      </c>
    </row>
    <row r="187" spans="1:8" x14ac:dyDescent="0.25">
      <c r="A187" s="268" t="s">
        <v>1133</v>
      </c>
      <c r="B187" s="269" t="s">
        <v>1434</v>
      </c>
      <c r="C187" s="269" t="s">
        <v>700</v>
      </c>
      <c r="D187" s="269" t="s">
        <v>1435</v>
      </c>
      <c r="E187" s="270">
        <v>193</v>
      </c>
      <c r="F187" s="271">
        <v>2723622.69</v>
      </c>
      <c r="G187" s="271">
        <v>14112.03</v>
      </c>
      <c r="H187" s="272" t="s">
        <v>1436</v>
      </c>
    </row>
    <row r="188" spans="1:8" x14ac:dyDescent="0.25">
      <c r="A188" s="268" t="s">
        <v>1437</v>
      </c>
      <c r="B188" s="269" t="s">
        <v>1438</v>
      </c>
      <c r="C188" s="269" t="s">
        <v>700</v>
      </c>
      <c r="D188" s="269" t="s">
        <v>1439</v>
      </c>
      <c r="E188" s="270">
        <v>16</v>
      </c>
      <c r="F188" s="271">
        <v>137479.4</v>
      </c>
      <c r="G188" s="271">
        <v>8592.4599999999991</v>
      </c>
      <c r="H188" s="272" t="s">
        <v>1440</v>
      </c>
    </row>
    <row r="189" spans="1:8" x14ac:dyDescent="0.25">
      <c r="A189" s="268" t="s">
        <v>1441</v>
      </c>
      <c r="B189" s="269" t="s">
        <v>1442</v>
      </c>
      <c r="C189" s="269" t="s">
        <v>700</v>
      </c>
      <c r="D189" s="269" t="s">
        <v>1443</v>
      </c>
      <c r="E189" s="270">
        <v>40</v>
      </c>
      <c r="F189" s="271">
        <v>650328</v>
      </c>
      <c r="G189" s="271">
        <v>16258.2</v>
      </c>
      <c r="H189" s="272" t="s">
        <v>1444</v>
      </c>
    </row>
    <row r="190" spans="1:8" x14ac:dyDescent="0.25">
      <c r="A190" s="273" t="s">
        <v>310</v>
      </c>
      <c r="B190" s="274"/>
      <c r="C190" s="274"/>
      <c r="D190" s="274"/>
      <c r="E190" s="275"/>
      <c r="F190" s="276">
        <v>93894359.060000002</v>
      </c>
      <c r="G190" s="277"/>
      <c r="H190" s="277"/>
    </row>
  </sheetData>
  <hyperlinks>
    <hyperlink ref="D4" location="'Rekapitulace'!B5" display="&lt;&lt;&lt; Zpět na rekapitulaci" xr:uid="{00000000-0004-0000-2900-000000000000}"/>
  </hyperlinks>
  <pageMargins left="0.7" right="0.7" top="0.78740157499999996" bottom="0.78740157499999996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H14"/>
  <sheetViews>
    <sheetView showGridLines="0" workbookViewId="0"/>
  </sheetViews>
  <sheetFormatPr defaultColWidth="12.140625" defaultRowHeight="15" customHeight="1" x14ac:dyDescent="0.25"/>
  <cols>
    <col min="1" max="1" width="33.42578125" customWidth="1"/>
    <col min="2" max="2" width="13.7109375" customWidth="1"/>
    <col min="3" max="3" width="11.85546875" customWidth="1"/>
    <col min="4" max="4" width="13.7109375" customWidth="1"/>
    <col min="5" max="5" width="16.42578125" customWidth="1"/>
    <col min="6" max="7" width="14.42578125" customWidth="1"/>
    <col min="8" max="8" width="36.5703125" customWidth="1"/>
  </cols>
  <sheetData>
    <row r="1" spans="1:8" x14ac:dyDescent="0.25">
      <c r="A1" s="17" t="s">
        <v>1</v>
      </c>
      <c r="B1" s="18" t="s">
        <v>1858</v>
      </c>
    </row>
    <row r="2" spans="1:8" x14ac:dyDescent="0.25">
      <c r="A2" s="17" t="s">
        <v>0</v>
      </c>
      <c r="B2" s="18" t="s">
        <v>74</v>
      </c>
    </row>
    <row r="3" spans="1:8" x14ac:dyDescent="0.25">
      <c r="A3" s="17" t="s">
        <v>2</v>
      </c>
      <c r="B3" s="18" t="s">
        <v>21</v>
      </c>
    </row>
    <row r="4" spans="1:8" x14ac:dyDescent="0.25">
      <c r="A4" s="17" t="s">
        <v>315</v>
      </c>
      <c r="B4" s="18" t="s">
        <v>26</v>
      </c>
      <c r="D4" s="19" t="s">
        <v>316</v>
      </c>
    </row>
    <row r="5" spans="1:8" x14ac:dyDescent="0.25">
      <c r="A5" s="17" t="s">
        <v>317</v>
      </c>
      <c r="B5" s="18" t="s">
        <v>318</v>
      </c>
    </row>
    <row r="6" spans="1:8" x14ac:dyDescent="0.25">
      <c r="A6" s="17" t="s">
        <v>319</v>
      </c>
      <c r="B6" s="18" t="s">
        <v>320</v>
      </c>
    </row>
    <row r="7" spans="1:8" x14ac:dyDescent="0.25">
      <c r="A7" s="17" t="s">
        <v>321</v>
      </c>
      <c r="B7" s="20">
        <v>201110</v>
      </c>
    </row>
    <row r="8" spans="1:8" x14ac:dyDescent="0.25">
      <c r="A8" s="17" t="s">
        <v>322</v>
      </c>
      <c r="B8" s="18" t="s">
        <v>323</v>
      </c>
    </row>
    <row r="9" spans="1:8" x14ac:dyDescent="0.25">
      <c r="A9" s="17" t="s">
        <v>324</v>
      </c>
      <c r="B9" s="18" t="s">
        <v>323</v>
      </c>
    </row>
    <row r="11" spans="1:8" x14ac:dyDescent="0.25">
      <c r="A11" s="265" t="s">
        <v>692</v>
      </c>
      <c r="B11" s="266" t="s">
        <v>693</v>
      </c>
      <c r="C11" s="266" t="s">
        <v>326</v>
      </c>
      <c r="D11" s="266" t="s">
        <v>694</v>
      </c>
      <c r="E11" s="266" t="s">
        <v>695</v>
      </c>
      <c r="F11" s="266" t="s">
        <v>696</v>
      </c>
      <c r="G11" s="266" t="s">
        <v>697</v>
      </c>
      <c r="H11" s="267" t="s">
        <v>1</v>
      </c>
    </row>
    <row r="12" spans="1:8" x14ac:dyDescent="0.25">
      <c r="A12" s="268" t="s">
        <v>1463</v>
      </c>
      <c r="B12" s="269" t="s">
        <v>1464</v>
      </c>
      <c r="C12" s="269" t="s">
        <v>700</v>
      </c>
      <c r="D12" s="269" t="s">
        <v>1465</v>
      </c>
      <c r="E12" s="270">
        <v>3</v>
      </c>
      <c r="F12" s="271">
        <v>34649.58</v>
      </c>
      <c r="G12" s="271">
        <v>11549.86</v>
      </c>
      <c r="H12" s="272" t="s">
        <v>1466</v>
      </c>
    </row>
    <row r="13" spans="1:8" x14ac:dyDescent="0.25">
      <c r="A13" s="268" t="s">
        <v>1463</v>
      </c>
      <c r="B13" s="269" t="s">
        <v>1464</v>
      </c>
      <c r="C13" s="269" t="s">
        <v>700</v>
      </c>
      <c r="D13" s="269" t="s">
        <v>1467</v>
      </c>
      <c r="E13" s="270">
        <v>8</v>
      </c>
      <c r="F13" s="271">
        <v>166460.32</v>
      </c>
      <c r="G13" s="271">
        <v>20807.54</v>
      </c>
      <c r="H13" s="272" t="s">
        <v>1466</v>
      </c>
    </row>
    <row r="14" spans="1:8" x14ac:dyDescent="0.25">
      <c r="A14" s="273" t="s">
        <v>310</v>
      </c>
      <c r="B14" s="274"/>
      <c r="C14" s="274"/>
      <c r="D14" s="274"/>
      <c r="E14" s="275"/>
      <c r="F14" s="276">
        <v>201109.9</v>
      </c>
      <c r="G14" s="277"/>
      <c r="H14" s="277"/>
    </row>
  </sheetData>
  <hyperlinks>
    <hyperlink ref="D4" location="'Rekapitulace'!B5" display="&lt;&lt;&lt; Zpět na rekapitulaci" xr:uid="{00000000-0004-0000-2A00-000000000000}"/>
  </hyperlinks>
  <pageMargins left="0.7" right="0.7" top="0.78740157499999996" bottom="0.78740157499999996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H14"/>
  <sheetViews>
    <sheetView showGridLines="0" workbookViewId="0"/>
  </sheetViews>
  <sheetFormatPr defaultColWidth="12.140625" defaultRowHeight="15" customHeight="1" x14ac:dyDescent="0.25"/>
  <cols>
    <col min="1" max="1" width="33.42578125" customWidth="1"/>
    <col min="2" max="2" width="13.7109375" customWidth="1"/>
    <col min="3" max="3" width="11.85546875" customWidth="1"/>
    <col min="4" max="4" width="13.7109375" customWidth="1"/>
    <col min="5" max="5" width="16.42578125" customWidth="1"/>
    <col min="6" max="7" width="14.42578125" customWidth="1"/>
    <col min="8" max="8" width="36.5703125" customWidth="1"/>
  </cols>
  <sheetData>
    <row r="1" spans="1:8" x14ac:dyDescent="0.25">
      <c r="A1" s="17" t="s">
        <v>1</v>
      </c>
      <c r="B1" s="18" t="s">
        <v>1859</v>
      </c>
    </row>
    <row r="2" spans="1:8" x14ac:dyDescent="0.25">
      <c r="A2" s="17" t="s">
        <v>0</v>
      </c>
      <c r="B2" s="18" t="s">
        <v>74</v>
      </c>
    </row>
    <row r="3" spans="1:8" x14ac:dyDescent="0.25">
      <c r="A3" s="17" t="s">
        <v>2</v>
      </c>
      <c r="B3" s="18" t="s">
        <v>21</v>
      </c>
    </row>
    <row r="4" spans="1:8" x14ac:dyDescent="0.25">
      <c r="A4" s="17" t="s">
        <v>315</v>
      </c>
      <c r="B4" s="18" t="s">
        <v>26</v>
      </c>
      <c r="D4" s="19" t="s">
        <v>316</v>
      </c>
    </row>
    <row r="5" spans="1:8" x14ac:dyDescent="0.25">
      <c r="A5" s="17" t="s">
        <v>317</v>
      </c>
      <c r="B5" s="18" t="s">
        <v>318</v>
      </c>
    </row>
    <row r="6" spans="1:8" x14ac:dyDescent="0.25">
      <c r="A6" s="17" t="s">
        <v>319</v>
      </c>
      <c r="B6" s="20">
        <v>5714286</v>
      </c>
    </row>
    <row r="7" spans="1:8" x14ac:dyDescent="0.25">
      <c r="A7" s="17" t="s">
        <v>321</v>
      </c>
      <c r="B7" s="20">
        <v>5714286</v>
      </c>
    </row>
    <row r="8" spans="1:8" x14ac:dyDescent="0.25">
      <c r="A8" s="17" t="s">
        <v>322</v>
      </c>
      <c r="B8" s="18" t="s">
        <v>323</v>
      </c>
    </row>
    <row r="9" spans="1:8" x14ac:dyDescent="0.25">
      <c r="A9" s="17" t="s">
        <v>324</v>
      </c>
      <c r="B9" s="18" t="s">
        <v>323</v>
      </c>
    </row>
    <row r="11" spans="1:8" x14ac:dyDescent="0.25">
      <c r="A11" s="265" t="s">
        <v>692</v>
      </c>
      <c r="B11" s="266" t="s">
        <v>693</v>
      </c>
      <c r="C11" s="266" t="s">
        <v>326</v>
      </c>
      <c r="D11" s="266" t="s">
        <v>694</v>
      </c>
      <c r="E11" s="266" t="s">
        <v>695</v>
      </c>
      <c r="F11" s="266" t="s">
        <v>696</v>
      </c>
      <c r="G11" s="266" t="s">
        <v>697</v>
      </c>
      <c r="H11" s="267" t="s">
        <v>1</v>
      </c>
    </row>
    <row r="12" spans="1:8" x14ac:dyDescent="0.25">
      <c r="A12" s="268" t="s">
        <v>1501</v>
      </c>
      <c r="B12" s="269" t="s">
        <v>1502</v>
      </c>
      <c r="C12" s="269" t="s">
        <v>700</v>
      </c>
      <c r="D12" s="269" t="s">
        <v>1503</v>
      </c>
      <c r="E12" s="270">
        <v>27</v>
      </c>
      <c r="F12" s="271">
        <v>2970000</v>
      </c>
      <c r="G12" s="271">
        <v>110000</v>
      </c>
      <c r="H12" s="272" t="s">
        <v>1504</v>
      </c>
    </row>
    <row r="13" spans="1:8" x14ac:dyDescent="0.25">
      <c r="A13" s="268" t="s">
        <v>1516</v>
      </c>
      <c r="B13" s="269" t="s">
        <v>1517</v>
      </c>
      <c r="C13" s="269" t="s">
        <v>700</v>
      </c>
      <c r="D13" s="269" t="s">
        <v>1518</v>
      </c>
      <c r="E13" s="270">
        <v>27</v>
      </c>
      <c r="F13" s="271">
        <v>5643000</v>
      </c>
      <c r="G13" s="271">
        <v>209000</v>
      </c>
      <c r="H13" s="272" t="s">
        <v>1519</v>
      </c>
    </row>
    <row r="14" spans="1:8" x14ac:dyDescent="0.25">
      <c r="A14" s="273" t="s">
        <v>310</v>
      </c>
      <c r="B14" s="274"/>
      <c r="C14" s="274"/>
      <c r="D14" s="274"/>
      <c r="E14" s="275"/>
      <c r="F14" s="276">
        <v>8613000</v>
      </c>
      <c r="G14" s="277"/>
      <c r="H14" s="277"/>
    </row>
  </sheetData>
  <hyperlinks>
    <hyperlink ref="D4" location="'Rekapitulace'!B5" display="&lt;&lt;&lt; Zpět na rekapitulaci" xr:uid="{00000000-0004-0000-2B00-000000000000}"/>
  </hyperlinks>
  <pageMargins left="0.7" right="0.7" top="0.78740157499999996" bottom="0.78740157499999996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N24"/>
  <sheetViews>
    <sheetView showGridLines="0" workbookViewId="0"/>
  </sheetViews>
  <sheetFormatPr defaultColWidth="12.140625" defaultRowHeight="15" customHeight="1" x14ac:dyDescent="0.25"/>
  <cols>
    <col min="1" max="1" width="21.140625" customWidth="1"/>
    <col min="2" max="2" width="14.5703125" customWidth="1"/>
    <col min="3" max="3" width="11.28515625" customWidth="1"/>
    <col min="4" max="4" width="9.28515625" customWidth="1"/>
    <col min="5" max="5" width="8.5703125" customWidth="1"/>
    <col min="6" max="6" width="1.140625" customWidth="1"/>
    <col min="7" max="7" width="11.7109375" customWidth="1"/>
    <col min="8" max="8" width="12.7109375" customWidth="1"/>
    <col min="9" max="9" width="15.7109375" customWidth="1"/>
    <col min="10" max="10" width="1.28515625" customWidth="1"/>
    <col min="11" max="11" width="11.7109375" customWidth="1"/>
    <col min="12" max="12" width="12.7109375" customWidth="1"/>
    <col min="13" max="13" width="15.7109375" customWidth="1"/>
  </cols>
  <sheetData>
    <row r="1" spans="1:14" x14ac:dyDescent="0.25">
      <c r="A1" s="17" t="s">
        <v>1</v>
      </c>
      <c r="B1" s="18" t="s">
        <v>1860</v>
      </c>
    </row>
    <row r="2" spans="1:14" x14ac:dyDescent="0.25">
      <c r="A2" s="17" t="s">
        <v>0</v>
      </c>
      <c r="B2" s="18" t="s">
        <v>74</v>
      </c>
    </row>
    <row r="3" spans="1:14" x14ac:dyDescent="0.25">
      <c r="A3" s="17" t="s">
        <v>2</v>
      </c>
      <c r="B3" s="18" t="s">
        <v>21</v>
      </c>
    </row>
    <row r="4" spans="1:14" x14ac:dyDescent="0.25">
      <c r="A4" s="17" t="s">
        <v>315</v>
      </c>
      <c r="B4" s="18" t="s">
        <v>31</v>
      </c>
      <c r="D4" s="19" t="s">
        <v>316</v>
      </c>
    </row>
    <row r="5" spans="1:14" x14ac:dyDescent="0.25">
      <c r="A5" s="17" t="s">
        <v>317</v>
      </c>
      <c r="B5" s="18" t="s">
        <v>318</v>
      </c>
    </row>
    <row r="6" spans="1:14" x14ac:dyDescent="0.25">
      <c r="A6" s="17" t="s">
        <v>319</v>
      </c>
      <c r="B6" s="18" t="s">
        <v>320</v>
      </c>
    </row>
    <row r="7" spans="1:14" x14ac:dyDescent="0.25">
      <c r="A7" s="17" t="s">
        <v>321</v>
      </c>
      <c r="B7" s="20">
        <v>23776</v>
      </c>
    </row>
    <row r="8" spans="1:14" x14ac:dyDescent="0.25">
      <c r="A8" s="17" t="s">
        <v>322</v>
      </c>
      <c r="B8" s="18" t="s">
        <v>323</v>
      </c>
    </row>
    <row r="9" spans="1:14" x14ac:dyDescent="0.25">
      <c r="A9" s="17" t="s">
        <v>324</v>
      </c>
      <c r="B9" s="18" t="s">
        <v>323</v>
      </c>
    </row>
    <row r="11" spans="1:14" ht="15" customHeight="1" x14ac:dyDescent="0.25">
      <c r="A11" s="278"/>
      <c r="B11" s="279"/>
      <c r="C11" s="280"/>
      <c r="D11" s="280"/>
      <c r="E11" s="280"/>
      <c r="F11" s="280"/>
      <c r="G11" s="280"/>
      <c r="H11" s="280"/>
      <c r="I11" s="280"/>
      <c r="J11" s="280"/>
      <c r="K11" s="280"/>
      <c r="L11" s="280"/>
      <c r="M11" s="280"/>
      <c r="N11" s="281"/>
    </row>
    <row r="12" spans="1:14" ht="15" customHeight="1" x14ac:dyDescent="0.25">
      <c r="A12" s="282"/>
      <c r="B12" s="653" t="s">
        <v>1522</v>
      </c>
      <c r="C12" s="653"/>
      <c r="D12" s="653"/>
      <c r="E12" s="653"/>
      <c r="F12" s="283"/>
      <c r="G12" s="653" t="s">
        <v>1523</v>
      </c>
      <c r="H12" s="653"/>
      <c r="I12" s="653"/>
      <c r="J12" s="283"/>
      <c r="K12" s="653" t="s">
        <v>6</v>
      </c>
      <c r="L12" s="653"/>
      <c r="M12" s="653"/>
      <c r="N12" s="284"/>
    </row>
    <row r="13" spans="1:14" ht="43.5" customHeight="1" x14ac:dyDescent="0.25">
      <c r="A13" s="285"/>
      <c r="B13" s="286" t="s">
        <v>332</v>
      </c>
      <c r="C13" s="286" t="s">
        <v>1524</v>
      </c>
      <c r="D13" s="286" t="s">
        <v>1525</v>
      </c>
      <c r="E13" s="286" t="s">
        <v>433</v>
      </c>
      <c r="F13" s="287"/>
      <c r="G13" s="286" t="s">
        <v>1526</v>
      </c>
      <c r="H13" s="286" t="s">
        <v>1527</v>
      </c>
      <c r="I13" s="286" t="s">
        <v>1528</v>
      </c>
      <c r="J13" s="288"/>
      <c r="K13" s="286" t="s">
        <v>1529</v>
      </c>
      <c r="L13" s="286" t="s">
        <v>1530</v>
      </c>
      <c r="M13" s="286" t="s">
        <v>1531</v>
      </c>
      <c r="N13" s="289"/>
    </row>
    <row r="14" spans="1:14" ht="15" customHeight="1" x14ac:dyDescent="0.25">
      <c r="A14" s="285"/>
      <c r="B14" s="290" t="s">
        <v>1532</v>
      </c>
      <c r="C14" s="291" t="s">
        <v>21</v>
      </c>
      <c r="D14" s="291" t="s">
        <v>1533</v>
      </c>
      <c r="E14" s="292">
        <v>1.46</v>
      </c>
      <c r="F14" s="293"/>
      <c r="G14" s="36">
        <v>0</v>
      </c>
      <c r="H14" s="36">
        <v>0</v>
      </c>
      <c r="I14" s="294">
        <v>0</v>
      </c>
      <c r="J14" s="288"/>
      <c r="K14" s="36">
        <v>0</v>
      </c>
      <c r="L14" s="36">
        <v>0</v>
      </c>
      <c r="M14" s="294">
        <v>0</v>
      </c>
      <c r="N14" s="289"/>
    </row>
    <row r="15" spans="1:14" ht="15" customHeight="1" x14ac:dyDescent="0.25">
      <c r="A15" s="285"/>
      <c r="B15" s="290" t="s">
        <v>1532</v>
      </c>
      <c r="C15" s="291" t="s">
        <v>21</v>
      </c>
      <c r="D15" s="291" t="s">
        <v>1534</v>
      </c>
      <c r="E15" s="292">
        <v>1.43</v>
      </c>
      <c r="F15" s="293"/>
      <c r="G15" s="36">
        <v>0</v>
      </c>
      <c r="H15" s="36">
        <v>0</v>
      </c>
      <c r="I15" s="294">
        <v>0</v>
      </c>
      <c r="J15" s="288"/>
      <c r="K15" s="36">
        <v>0</v>
      </c>
      <c r="L15" s="36">
        <v>0</v>
      </c>
      <c r="M15" s="294">
        <v>0</v>
      </c>
      <c r="N15" s="289"/>
    </row>
    <row r="16" spans="1:14" ht="15" customHeight="1" x14ac:dyDescent="0.25">
      <c r="A16" s="285"/>
      <c r="B16" s="290" t="s">
        <v>1532</v>
      </c>
      <c r="C16" s="291" t="s">
        <v>21</v>
      </c>
      <c r="D16" s="291" t="s">
        <v>1535</v>
      </c>
      <c r="E16" s="292">
        <v>1.41</v>
      </c>
      <c r="F16" s="293"/>
      <c r="G16" s="36">
        <v>11128</v>
      </c>
      <c r="H16" s="36">
        <v>0</v>
      </c>
      <c r="I16" s="294">
        <v>15690.48</v>
      </c>
      <c r="J16" s="288"/>
      <c r="K16" s="36">
        <v>19076.571428571398</v>
      </c>
      <c r="L16" s="36">
        <v>0</v>
      </c>
      <c r="M16" s="294">
        <v>26897.9657142857</v>
      </c>
      <c r="N16" s="289"/>
    </row>
    <row r="17" spans="1:14" ht="15" customHeight="1" x14ac:dyDescent="0.25">
      <c r="A17" s="285"/>
      <c r="B17" s="290" t="s">
        <v>1532</v>
      </c>
      <c r="C17" s="291" t="s">
        <v>21</v>
      </c>
      <c r="D17" s="291" t="s">
        <v>1536</v>
      </c>
      <c r="E17" s="292">
        <v>1.18</v>
      </c>
      <c r="F17" s="293"/>
      <c r="G17" s="36">
        <v>0</v>
      </c>
      <c r="H17" s="36">
        <v>0</v>
      </c>
      <c r="I17" s="294">
        <v>0</v>
      </c>
      <c r="J17" s="288"/>
      <c r="K17" s="36">
        <v>0</v>
      </c>
      <c r="L17" s="36">
        <v>0</v>
      </c>
      <c r="M17" s="294">
        <v>0</v>
      </c>
      <c r="N17" s="289"/>
    </row>
    <row r="18" spans="1:14" ht="15" customHeight="1" x14ac:dyDescent="0.25">
      <c r="A18" s="285"/>
      <c r="B18" s="290" t="s">
        <v>1532</v>
      </c>
      <c r="C18" s="291" t="s">
        <v>21</v>
      </c>
      <c r="D18" s="291" t="s">
        <v>1537</v>
      </c>
      <c r="E18" s="292">
        <v>1.18</v>
      </c>
      <c r="F18" s="293"/>
      <c r="G18" s="36">
        <v>0</v>
      </c>
      <c r="H18" s="36">
        <v>0</v>
      </c>
      <c r="I18" s="294">
        <v>0</v>
      </c>
      <c r="J18" s="288"/>
      <c r="K18" s="36">
        <v>0</v>
      </c>
      <c r="L18" s="36">
        <v>0</v>
      </c>
      <c r="M18" s="294">
        <v>0</v>
      </c>
      <c r="N18" s="289"/>
    </row>
    <row r="19" spans="1:14" ht="15" customHeight="1" x14ac:dyDescent="0.25">
      <c r="A19" s="285"/>
      <c r="B19" s="290" t="s">
        <v>1532</v>
      </c>
      <c r="C19" s="291" t="s">
        <v>21</v>
      </c>
      <c r="D19" s="291" t="s">
        <v>1538</v>
      </c>
      <c r="E19" s="292">
        <v>1.42</v>
      </c>
      <c r="F19" s="295"/>
      <c r="G19" s="36">
        <v>1535</v>
      </c>
      <c r="H19" s="36">
        <v>5905.61</v>
      </c>
      <c r="I19" s="294">
        <v>8085.31</v>
      </c>
      <c r="J19" s="288"/>
      <c r="K19" s="36">
        <v>2631.4285714285702</v>
      </c>
      <c r="L19" s="36">
        <v>0</v>
      </c>
      <c r="M19" s="294">
        <v>3736.62857142857</v>
      </c>
      <c r="N19" s="289"/>
    </row>
    <row r="20" spans="1:14" ht="15" customHeight="1" x14ac:dyDescent="0.25">
      <c r="A20" s="296"/>
      <c r="B20" s="297"/>
      <c r="C20" s="298"/>
      <c r="D20" s="298"/>
      <c r="E20" s="298"/>
      <c r="F20" s="299"/>
      <c r="G20" s="298"/>
      <c r="H20" s="298"/>
      <c r="I20" s="300"/>
      <c r="J20" s="301"/>
      <c r="K20" s="302"/>
      <c r="L20" s="302"/>
      <c r="M20" s="302"/>
      <c r="N20" s="303"/>
    </row>
    <row r="21" spans="1:14" ht="8.25" customHeight="1" x14ac:dyDescent="0.25">
      <c r="A21" s="304"/>
      <c r="B21" s="305"/>
      <c r="C21" s="305"/>
      <c r="D21" s="305"/>
      <c r="E21" s="305"/>
      <c r="F21" s="305"/>
      <c r="G21" s="306"/>
      <c r="H21" s="306"/>
      <c r="I21" s="307"/>
      <c r="J21" s="304"/>
      <c r="K21" s="308"/>
      <c r="L21" s="308"/>
      <c r="M21" s="308"/>
    </row>
    <row r="22" spans="1:14" ht="15" customHeight="1" x14ac:dyDescent="0.25">
      <c r="A22" s="73"/>
      <c r="B22" s="73"/>
      <c r="C22" s="73"/>
      <c r="D22" s="73"/>
      <c r="E22" s="73"/>
      <c r="F22" s="309"/>
      <c r="G22" s="310"/>
      <c r="H22" s="280"/>
      <c r="I22" s="281"/>
      <c r="J22" s="311"/>
      <c r="K22" s="310"/>
      <c r="L22" s="280"/>
      <c r="M22" s="281"/>
    </row>
    <row r="23" spans="1:14" ht="15" customHeight="1" x14ac:dyDescent="0.25">
      <c r="A23" s="73"/>
      <c r="B23" s="73"/>
      <c r="C23" s="73"/>
      <c r="D23" s="73"/>
      <c r="E23" s="73"/>
      <c r="F23" s="309"/>
      <c r="G23" s="651" t="s">
        <v>1539</v>
      </c>
      <c r="H23" s="652"/>
      <c r="I23" s="312">
        <v>23775.79</v>
      </c>
      <c r="J23" s="311"/>
      <c r="K23" s="651" t="s">
        <v>1540</v>
      </c>
      <c r="L23" s="652"/>
      <c r="M23" s="312">
        <v>30634.594285714302</v>
      </c>
    </row>
    <row r="24" spans="1:14" x14ac:dyDescent="0.25">
      <c r="G24" s="296"/>
      <c r="H24" s="301"/>
      <c r="I24" s="303"/>
      <c r="K24" s="296"/>
      <c r="L24" s="301"/>
      <c r="M24" s="303"/>
    </row>
  </sheetData>
  <mergeCells count="5">
    <mergeCell ref="G23:H23"/>
    <mergeCell ref="K23:L23"/>
    <mergeCell ref="K12:M12"/>
    <mergeCell ref="B12:E12"/>
    <mergeCell ref="G12:I12"/>
  </mergeCells>
  <hyperlinks>
    <hyperlink ref="D4" location="'Rekapitulace'!B5" display="&lt;&lt;&lt; Zpět na rekapitulaci" xr:uid="{00000000-0004-0000-2C00-000000000000}"/>
  </hyperlinks>
  <pageMargins left="0.7" right="0.7" top="0.78740157499999996" bottom="0.78740157499999996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N24"/>
  <sheetViews>
    <sheetView showGridLines="0" workbookViewId="0"/>
  </sheetViews>
  <sheetFormatPr defaultColWidth="12.140625" defaultRowHeight="15" customHeight="1" x14ac:dyDescent="0.25"/>
  <cols>
    <col min="1" max="1" width="21.140625" customWidth="1"/>
    <col min="2" max="2" width="14.5703125" customWidth="1"/>
    <col min="3" max="3" width="11.28515625" customWidth="1"/>
    <col min="4" max="4" width="9.28515625" customWidth="1"/>
    <col min="5" max="5" width="8.5703125" customWidth="1"/>
    <col min="6" max="6" width="1.140625" customWidth="1"/>
    <col min="7" max="7" width="11.7109375" customWidth="1"/>
    <col min="8" max="8" width="12.7109375" customWidth="1"/>
    <col min="9" max="9" width="15.7109375" customWidth="1"/>
    <col min="10" max="10" width="1.28515625" customWidth="1"/>
    <col min="11" max="11" width="11.7109375" customWidth="1"/>
    <col min="12" max="12" width="12.7109375" customWidth="1"/>
    <col min="13" max="13" width="15.7109375" customWidth="1"/>
  </cols>
  <sheetData>
    <row r="1" spans="1:14" x14ac:dyDescent="0.25">
      <c r="A1" s="17" t="s">
        <v>1</v>
      </c>
      <c r="B1" s="18" t="s">
        <v>1861</v>
      </c>
    </row>
    <row r="2" spans="1:14" x14ac:dyDescent="0.25">
      <c r="A2" s="17" t="s">
        <v>0</v>
      </c>
      <c r="B2" s="18" t="s">
        <v>74</v>
      </c>
    </row>
    <row r="3" spans="1:14" x14ac:dyDescent="0.25">
      <c r="A3" s="17" t="s">
        <v>2</v>
      </c>
      <c r="B3" s="18" t="s">
        <v>21</v>
      </c>
    </row>
    <row r="4" spans="1:14" x14ac:dyDescent="0.25">
      <c r="A4" s="17" t="s">
        <v>315</v>
      </c>
      <c r="B4" s="18" t="s">
        <v>31</v>
      </c>
      <c r="D4" s="19" t="s">
        <v>316</v>
      </c>
    </row>
    <row r="5" spans="1:14" x14ac:dyDescent="0.25">
      <c r="A5" s="17" t="s">
        <v>317</v>
      </c>
      <c r="B5" s="18" t="s">
        <v>318</v>
      </c>
    </row>
    <row r="6" spans="1:14" x14ac:dyDescent="0.25">
      <c r="A6" s="17" t="s">
        <v>319</v>
      </c>
      <c r="B6" s="18" t="s">
        <v>320</v>
      </c>
    </row>
    <row r="7" spans="1:14" x14ac:dyDescent="0.25">
      <c r="A7" s="17" t="s">
        <v>321</v>
      </c>
      <c r="B7" s="20">
        <v>6433820</v>
      </c>
    </row>
    <row r="8" spans="1:14" x14ac:dyDescent="0.25">
      <c r="A8" s="17" t="s">
        <v>322</v>
      </c>
      <c r="B8" s="18" t="s">
        <v>323</v>
      </c>
    </row>
    <row r="9" spans="1:14" x14ac:dyDescent="0.25">
      <c r="A9" s="17" t="s">
        <v>324</v>
      </c>
      <c r="B9" s="18" t="s">
        <v>323</v>
      </c>
    </row>
    <row r="11" spans="1:14" ht="15" customHeight="1" x14ac:dyDescent="0.25">
      <c r="A11" s="278"/>
      <c r="B11" s="279"/>
      <c r="C11" s="280"/>
      <c r="D11" s="280"/>
      <c r="E11" s="280"/>
      <c r="F11" s="280"/>
      <c r="G11" s="280"/>
      <c r="H11" s="280"/>
      <c r="I11" s="280"/>
      <c r="J11" s="280"/>
      <c r="K11" s="280"/>
      <c r="L11" s="280"/>
      <c r="M11" s="280"/>
      <c r="N11" s="281"/>
    </row>
    <row r="12" spans="1:14" ht="15" customHeight="1" x14ac:dyDescent="0.25">
      <c r="A12" s="282"/>
      <c r="B12" s="653" t="s">
        <v>1522</v>
      </c>
      <c r="C12" s="653"/>
      <c r="D12" s="653"/>
      <c r="E12" s="653"/>
      <c r="F12" s="283"/>
      <c r="G12" s="653" t="s">
        <v>1523</v>
      </c>
      <c r="H12" s="653"/>
      <c r="I12" s="653"/>
      <c r="J12" s="283"/>
      <c r="K12" s="653" t="s">
        <v>6</v>
      </c>
      <c r="L12" s="653"/>
      <c r="M12" s="653"/>
      <c r="N12" s="284"/>
    </row>
    <row r="13" spans="1:14" ht="43.5" customHeight="1" x14ac:dyDescent="0.25">
      <c r="A13" s="285"/>
      <c r="B13" s="286" t="s">
        <v>332</v>
      </c>
      <c r="C13" s="286" t="s">
        <v>1524</v>
      </c>
      <c r="D13" s="286" t="s">
        <v>1525</v>
      </c>
      <c r="E13" s="286" t="s">
        <v>433</v>
      </c>
      <c r="F13" s="287"/>
      <c r="G13" s="286" t="s">
        <v>1526</v>
      </c>
      <c r="H13" s="286" t="s">
        <v>1527</v>
      </c>
      <c r="I13" s="286" t="s">
        <v>1528</v>
      </c>
      <c r="J13" s="288"/>
      <c r="K13" s="286" t="s">
        <v>1529</v>
      </c>
      <c r="L13" s="286" t="s">
        <v>1530</v>
      </c>
      <c r="M13" s="286" t="s">
        <v>1531</v>
      </c>
      <c r="N13" s="289"/>
    </row>
    <row r="14" spans="1:14" ht="15" customHeight="1" x14ac:dyDescent="0.25">
      <c r="A14" s="285"/>
      <c r="B14" s="290" t="s">
        <v>1542</v>
      </c>
      <c r="C14" s="291" t="s">
        <v>21</v>
      </c>
      <c r="D14" s="291" t="s">
        <v>1533</v>
      </c>
      <c r="E14" s="292">
        <v>1.46</v>
      </c>
      <c r="F14" s="293"/>
      <c r="G14" s="36">
        <v>824280</v>
      </c>
      <c r="H14" s="36">
        <v>0</v>
      </c>
      <c r="I14" s="294">
        <v>1203448.8</v>
      </c>
      <c r="J14" s="288"/>
      <c r="K14" s="36">
        <v>1413051.42857143</v>
      </c>
      <c r="L14" s="36">
        <v>0</v>
      </c>
      <c r="M14" s="294">
        <v>2063055.0857142899</v>
      </c>
      <c r="N14" s="289"/>
    </row>
    <row r="15" spans="1:14" ht="15" customHeight="1" x14ac:dyDescent="0.25">
      <c r="A15" s="285"/>
      <c r="B15" s="290" t="s">
        <v>1542</v>
      </c>
      <c r="C15" s="291" t="s">
        <v>21</v>
      </c>
      <c r="D15" s="291" t="s">
        <v>1534</v>
      </c>
      <c r="E15" s="292">
        <v>1.43</v>
      </c>
      <c r="F15" s="293"/>
      <c r="G15" s="36">
        <v>3345920</v>
      </c>
      <c r="H15" s="36">
        <v>0</v>
      </c>
      <c r="I15" s="294">
        <v>4784665.5999999996</v>
      </c>
      <c r="J15" s="288"/>
      <c r="K15" s="36">
        <v>5735862.8571428601</v>
      </c>
      <c r="L15" s="36">
        <v>0</v>
      </c>
      <c r="M15" s="294">
        <v>8202283.8857142804</v>
      </c>
      <c r="N15" s="289"/>
    </row>
    <row r="16" spans="1:14" ht="15" customHeight="1" x14ac:dyDescent="0.25">
      <c r="A16" s="285"/>
      <c r="B16" s="290" t="s">
        <v>1542</v>
      </c>
      <c r="C16" s="291" t="s">
        <v>21</v>
      </c>
      <c r="D16" s="291" t="s">
        <v>1535</v>
      </c>
      <c r="E16" s="292">
        <v>1.41</v>
      </c>
      <c r="F16" s="293"/>
      <c r="G16" s="36">
        <v>111280</v>
      </c>
      <c r="H16" s="36">
        <v>0</v>
      </c>
      <c r="I16" s="294">
        <v>156904.79999999999</v>
      </c>
      <c r="J16" s="288"/>
      <c r="K16" s="36">
        <v>190765.714285714</v>
      </c>
      <c r="L16" s="36">
        <v>0</v>
      </c>
      <c r="M16" s="294">
        <v>268979.65714285697</v>
      </c>
      <c r="N16" s="289"/>
    </row>
    <row r="17" spans="1:14" ht="15" customHeight="1" x14ac:dyDescent="0.25">
      <c r="A17" s="285"/>
      <c r="B17" s="290" t="s">
        <v>1542</v>
      </c>
      <c r="C17" s="291" t="s">
        <v>21</v>
      </c>
      <c r="D17" s="291" t="s">
        <v>1536</v>
      </c>
      <c r="E17" s="292">
        <v>1.18</v>
      </c>
      <c r="F17" s="293"/>
      <c r="G17" s="36">
        <v>0</v>
      </c>
      <c r="H17" s="36">
        <v>0</v>
      </c>
      <c r="I17" s="294">
        <v>0</v>
      </c>
      <c r="J17" s="288"/>
      <c r="K17" s="36">
        <v>0</v>
      </c>
      <c r="L17" s="36">
        <v>0</v>
      </c>
      <c r="M17" s="294">
        <v>0</v>
      </c>
      <c r="N17" s="289"/>
    </row>
    <row r="18" spans="1:14" ht="15" customHeight="1" x14ac:dyDescent="0.25">
      <c r="A18" s="285"/>
      <c r="B18" s="290" t="s">
        <v>1542</v>
      </c>
      <c r="C18" s="291" t="s">
        <v>21</v>
      </c>
      <c r="D18" s="291" t="s">
        <v>1537</v>
      </c>
      <c r="E18" s="292">
        <v>1.18</v>
      </c>
      <c r="F18" s="293"/>
      <c r="G18" s="36">
        <v>0</v>
      </c>
      <c r="H18" s="36">
        <v>0</v>
      </c>
      <c r="I18" s="294">
        <v>0</v>
      </c>
      <c r="J18" s="288"/>
      <c r="K18" s="36">
        <v>0</v>
      </c>
      <c r="L18" s="36">
        <v>0</v>
      </c>
      <c r="M18" s="294">
        <v>0</v>
      </c>
      <c r="N18" s="289"/>
    </row>
    <row r="19" spans="1:14" ht="15" customHeight="1" x14ac:dyDescent="0.25">
      <c r="A19" s="285"/>
      <c r="B19" s="290" t="s">
        <v>1542</v>
      </c>
      <c r="C19" s="291" t="s">
        <v>21</v>
      </c>
      <c r="D19" s="291" t="s">
        <v>1538</v>
      </c>
      <c r="E19" s="292">
        <v>1.42</v>
      </c>
      <c r="F19" s="295"/>
      <c r="G19" s="36">
        <v>3219</v>
      </c>
      <c r="H19" s="36">
        <v>284229.98</v>
      </c>
      <c r="I19" s="294">
        <v>288800.96000000002</v>
      </c>
      <c r="J19" s="288"/>
      <c r="K19" s="36">
        <v>5518.2857142857101</v>
      </c>
      <c r="L19" s="36">
        <v>0</v>
      </c>
      <c r="M19" s="294">
        <v>7835.9657142857104</v>
      </c>
      <c r="N19" s="289"/>
    </row>
    <row r="20" spans="1:14" ht="15" customHeight="1" x14ac:dyDescent="0.25">
      <c r="A20" s="296"/>
      <c r="B20" s="297"/>
      <c r="C20" s="298"/>
      <c r="D20" s="298"/>
      <c r="E20" s="298"/>
      <c r="F20" s="299"/>
      <c r="G20" s="298"/>
      <c r="H20" s="298"/>
      <c r="I20" s="300"/>
      <c r="J20" s="301"/>
      <c r="K20" s="302"/>
      <c r="L20" s="302"/>
      <c r="M20" s="302"/>
      <c r="N20" s="303"/>
    </row>
    <row r="21" spans="1:14" ht="8.25" customHeight="1" x14ac:dyDescent="0.25">
      <c r="A21" s="304"/>
      <c r="B21" s="305"/>
      <c r="C21" s="305"/>
      <c r="D21" s="305"/>
      <c r="E21" s="305"/>
      <c r="F21" s="305"/>
      <c r="G21" s="306"/>
      <c r="H21" s="306"/>
      <c r="I21" s="307"/>
      <c r="J21" s="304"/>
      <c r="K21" s="308"/>
      <c r="L21" s="308"/>
      <c r="M21" s="308"/>
    </row>
    <row r="22" spans="1:14" ht="15" customHeight="1" x14ac:dyDescent="0.25">
      <c r="A22" s="73"/>
      <c r="B22" s="73"/>
      <c r="C22" s="73"/>
      <c r="D22" s="73"/>
      <c r="E22" s="73"/>
      <c r="F22" s="309"/>
      <c r="G22" s="310"/>
      <c r="H22" s="280"/>
      <c r="I22" s="281"/>
      <c r="J22" s="311"/>
      <c r="K22" s="310"/>
      <c r="L22" s="280"/>
      <c r="M22" s="281"/>
    </row>
    <row r="23" spans="1:14" ht="15" customHeight="1" x14ac:dyDescent="0.25">
      <c r="A23" s="73"/>
      <c r="B23" s="73"/>
      <c r="C23" s="73"/>
      <c r="D23" s="73"/>
      <c r="E23" s="73"/>
      <c r="F23" s="309"/>
      <c r="G23" s="651" t="s">
        <v>1539</v>
      </c>
      <c r="H23" s="652"/>
      <c r="I23" s="312">
        <v>6433820.1600000001</v>
      </c>
      <c r="J23" s="311"/>
      <c r="K23" s="651" t="s">
        <v>1540</v>
      </c>
      <c r="L23" s="652"/>
      <c r="M23" s="312">
        <v>10542154.5942857</v>
      </c>
    </row>
    <row r="24" spans="1:14" x14ac:dyDescent="0.25">
      <c r="G24" s="296"/>
      <c r="H24" s="301"/>
      <c r="I24" s="303"/>
      <c r="K24" s="296"/>
      <c r="L24" s="301"/>
      <c r="M24" s="303"/>
    </row>
  </sheetData>
  <mergeCells count="5">
    <mergeCell ref="G23:H23"/>
    <mergeCell ref="K23:L23"/>
    <mergeCell ref="K12:M12"/>
    <mergeCell ref="B12:E12"/>
    <mergeCell ref="G12:I12"/>
  </mergeCells>
  <hyperlinks>
    <hyperlink ref="D4" location="'Rekapitulace'!B5" display="&lt;&lt;&lt; Zpět na rekapitulaci" xr:uid="{00000000-0004-0000-2D00-000000000000}"/>
  </hyperlinks>
  <pageMargins left="0.7" right="0.7" top="0.78740157499999996" bottom="0.78740157499999996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R49"/>
  <sheetViews>
    <sheetView showGridLines="0" workbookViewId="0"/>
  </sheetViews>
  <sheetFormatPr defaultColWidth="12.140625" defaultRowHeight="15" customHeight="1" x14ac:dyDescent="0.25"/>
  <cols>
    <col min="1" max="1" width="10" customWidth="1"/>
    <col min="2" max="2" width="17.140625" customWidth="1"/>
    <col min="3" max="4" width="12.7109375" customWidth="1"/>
    <col min="5" max="5" width="13.85546875" customWidth="1"/>
    <col min="6" max="6" width="3.28515625" customWidth="1"/>
    <col min="7" max="7" width="14.42578125" customWidth="1"/>
    <col min="8" max="9" width="14.140625" customWidth="1"/>
    <col min="10" max="10" width="14.42578125" customWidth="1"/>
    <col min="11" max="11" width="13.140625" customWidth="1"/>
    <col min="12" max="12" width="14.5703125" customWidth="1"/>
    <col min="13" max="13" width="12.28515625" customWidth="1"/>
    <col min="14" max="14" width="11.7109375" customWidth="1"/>
    <col min="15" max="15" width="11.85546875" customWidth="1"/>
    <col min="16" max="16" width="3.7109375" customWidth="1"/>
    <col min="17" max="18" width="9.140625" customWidth="1"/>
  </cols>
  <sheetData>
    <row r="1" spans="1:18" x14ac:dyDescent="0.25">
      <c r="A1" s="17" t="s">
        <v>1</v>
      </c>
      <c r="B1" s="18" t="s">
        <v>1862</v>
      </c>
    </row>
    <row r="2" spans="1:18" x14ac:dyDescent="0.25">
      <c r="A2" s="17" t="s">
        <v>0</v>
      </c>
      <c r="B2" s="18" t="s">
        <v>74</v>
      </c>
    </row>
    <row r="3" spans="1:18" x14ac:dyDescent="0.25">
      <c r="A3" s="17" t="s">
        <v>2</v>
      </c>
      <c r="B3" s="18" t="s">
        <v>21</v>
      </c>
    </row>
    <row r="4" spans="1:18" x14ac:dyDescent="0.25">
      <c r="A4" s="17" t="s">
        <v>315</v>
      </c>
      <c r="B4" s="18" t="s">
        <v>34</v>
      </c>
      <c r="D4" s="19" t="s">
        <v>316</v>
      </c>
    </row>
    <row r="5" spans="1:18" x14ac:dyDescent="0.25">
      <c r="A5" s="17" t="s">
        <v>317</v>
      </c>
      <c r="B5" s="18" t="s">
        <v>318</v>
      </c>
    </row>
    <row r="6" spans="1:18" x14ac:dyDescent="0.25">
      <c r="A6" s="17" t="s">
        <v>319</v>
      </c>
      <c r="B6" s="18" t="s">
        <v>320</v>
      </c>
    </row>
    <row r="7" spans="1:18" x14ac:dyDescent="0.25">
      <c r="A7" s="17" t="s">
        <v>321</v>
      </c>
      <c r="B7" s="20">
        <v>47757549</v>
      </c>
    </row>
    <row r="8" spans="1:18" x14ac:dyDescent="0.25">
      <c r="A8" s="17" t="s">
        <v>322</v>
      </c>
      <c r="B8" s="18" t="s">
        <v>323</v>
      </c>
    </row>
    <row r="9" spans="1:18" x14ac:dyDescent="0.25">
      <c r="A9" s="17" t="s">
        <v>324</v>
      </c>
      <c r="B9" s="18" t="s">
        <v>323</v>
      </c>
    </row>
    <row r="11" spans="1:18" ht="15" customHeight="1" x14ac:dyDescent="0.25">
      <c r="A11" s="658" t="s">
        <v>1544</v>
      </c>
      <c r="B11" s="659"/>
      <c r="C11" s="659"/>
      <c r="D11" s="659"/>
      <c r="E11" s="659"/>
      <c r="F11" s="659"/>
      <c r="G11" s="579"/>
      <c r="H11" s="579"/>
      <c r="I11" s="579"/>
      <c r="J11" s="579"/>
      <c r="K11" s="579"/>
      <c r="L11" s="579"/>
      <c r="M11" s="579"/>
      <c r="N11" s="313"/>
      <c r="O11" s="313"/>
      <c r="P11" s="314"/>
      <c r="Q11" s="260"/>
      <c r="R11" s="73"/>
    </row>
    <row r="12" spans="1:18" ht="15" customHeight="1" x14ac:dyDescent="0.25">
      <c r="A12" s="21"/>
      <c r="B12" s="22"/>
      <c r="C12" s="28"/>
      <c r="D12" s="28"/>
      <c r="E12" s="28"/>
      <c r="F12" s="22"/>
      <c r="G12" s="22"/>
      <c r="H12" s="28"/>
      <c r="I12" s="28"/>
      <c r="J12" s="22"/>
      <c r="K12" s="22"/>
      <c r="L12" s="22"/>
      <c r="M12" s="28"/>
      <c r="N12" s="28"/>
      <c r="O12" s="28"/>
      <c r="P12" s="23"/>
      <c r="Q12" s="260"/>
      <c r="R12" s="73"/>
    </row>
    <row r="13" spans="1:18" ht="15" customHeight="1" x14ac:dyDescent="0.25">
      <c r="A13" s="21"/>
      <c r="B13" s="315"/>
      <c r="C13" s="585" t="s">
        <v>1523</v>
      </c>
      <c r="D13" s="642"/>
      <c r="E13" s="586"/>
      <c r="F13" s="316"/>
      <c r="G13" s="42"/>
      <c r="H13" s="577" t="s">
        <v>1545</v>
      </c>
      <c r="I13" s="577"/>
      <c r="J13" s="21"/>
      <c r="K13" s="22"/>
      <c r="L13" s="315"/>
      <c r="M13" s="585" t="s">
        <v>1546</v>
      </c>
      <c r="N13" s="642"/>
      <c r="O13" s="586"/>
      <c r="P13" s="32"/>
      <c r="Q13" s="260"/>
      <c r="R13" s="73"/>
    </row>
    <row r="14" spans="1:18" ht="15" customHeight="1" x14ac:dyDescent="0.25">
      <c r="A14" s="29"/>
      <c r="B14" s="317" t="s">
        <v>363</v>
      </c>
      <c r="C14" s="47" t="s">
        <v>4</v>
      </c>
      <c r="D14" s="47" t="s">
        <v>372</v>
      </c>
      <c r="E14" s="47" t="s">
        <v>6</v>
      </c>
      <c r="F14" s="316"/>
      <c r="G14" s="315"/>
      <c r="H14" s="47" t="s">
        <v>4</v>
      </c>
      <c r="I14" s="47" t="s">
        <v>372</v>
      </c>
      <c r="J14" s="318"/>
      <c r="K14" s="42"/>
      <c r="L14" s="317" t="s">
        <v>363</v>
      </c>
      <c r="M14" s="47" t="s">
        <v>4</v>
      </c>
      <c r="N14" s="47" t="s">
        <v>372</v>
      </c>
      <c r="O14" s="47" t="s">
        <v>6</v>
      </c>
      <c r="P14" s="32"/>
      <c r="Q14" s="260"/>
      <c r="R14" s="73"/>
    </row>
    <row r="15" spans="1:18" ht="15" customHeight="1" x14ac:dyDescent="0.35">
      <c r="A15" s="29"/>
      <c r="B15" s="319" t="s">
        <v>1547</v>
      </c>
      <c r="C15" s="226">
        <v>628.99623880000001</v>
      </c>
      <c r="D15" s="226">
        <v>628.99623880000001</v>
      </c>
      <c r="E15" s="226">
        <v>1078.2792665142899</v>
      </c>
      <c r="F15" s="32"/>
      <c r="G15" s="319" t="s">
        <v>1548</v>
      </c>
      <c r="H15" s="226">
        <v>803.92204801000003</v>
      </c>
      <c r="I15" s="226">
        <v>407.55656841000001</v>
      </c>
      <c r="J15" s="318"/>
      <c r="K15" s="42"/>
      <c r="L15" s="319" t="s">
        <v>1549</v>
      </c>
      <c r="M15" s="226">
        <v>588.42596873000002</v>
      </c>
      <c r="N15" s="226">
        <v>588.42596873000002</v>
      </c>
      <c r="O15" s="226">
        <v>1008.73023210857</v>
      </c>
      <c r="P15" s="32"/>
      <c r="Q15" s="260"/>
      <c r="R15" s="73"/>
    </row>
    <row r="16" spans="1:18" ht="15" customHeight="1" x14ac:dyDescent="0.35">
      <c r="A16" s="29"/>
      <c r="B16" s="319" t="s">
        <v>1550</v>
      </c>
      <c r="C16" s="226">
        <v>68.601609400000001</v>
      </c>
      <c r="D16" s="226">
        <v>68.601609400000001</v>
      </c>
      <c r="E16" s="226">
        <v>117.602758971429</v>
      </c>
      <c r="F16" s="318"/>
      <c r="G16" s="320"/>
      <c r="H16" s="321"/>
      <c r="I16" s="321"/>
      <c r="J16" s="28"/>
      <c r="K16" s="42"/>
      <c r="L16" s="319" t="s">
        <v>1551</v>
      </c>
      <c r="M16" s="226">
        <v>0</v>
      </c>
      <c r="N16" s="226">
        <v>0</v>
      </c>
      <c r="O16" s="226">
        <v>0</v>
      </c>
      <c r="P16" s="32"/>
      <c r="Q16" s="260"/>
      <c r="R16" s="73"/>
    </row>
    <row r="17" spans="1:18" ht="15.75" customHeight="1" x14ac:dyDescent="0.35">
      <c r="A17" s="29"/>
      <c r="B17" s="319" t="s">
        <v>1552</v>
      </c>
      <c r="C17" s="663">
        <v>68460</v>
      </c>
      <c r="D17" s="664"/>
      <c r="E17" s="665"/>
      <c r="F17" s="29"/>
      <c r="G17" s="322" t="s">
        <v>1553</v>
      </c>
      <c r="H17" s="47" t="s">
        <v>4</v>
      </c>
      <c r="I17" s="47" t="s">
        <v>372</v>
      </c>
      <c r="J17" s="47" t="s">
        <v>6</v>
      </c>
      <c r="K17" s="323"/>
      <c r="L17" s="324" t="s">
        <v>1554</v>
      </c>
      <c r="M17" s="325">
        <v>40.57027008</v>
      </c>
      <c r="N17" s="325">
        <v>40.57027008</v>
      </c>
      <c r="O17" s="325">
        <v>69.549034422857105</v>
      </c>
      <c r="P17" s="32"/>
      <c r="Q17" s="260"/>
      <c r="R17" s="73"/>
    </row>
    <row r="18" spans="1:18" ht="15" customHeight="1" x14ac:dyDescent="0.35">
      <c r="A18" s="29"/>
      <c r="B18" s="319" t="s">
        <v>1555</v>
      </c>
      <c r="C18" s="668">
        <v>1</v>
      </c>
      <c r="D18" s="668"/>
      <c r="E18" s="668"/>
      <c r="F18" s="29"/>
      <c r="G18" s="223" t="s">
        <v>1556</v>
      </c>
      <c r="H18" s="327">
        <v>13</v>
      </c>
      <c r="I18" s="327">
        <v>13</v>
      </c>
      <c r="J18" s="327">
        <v>13</v>
      </c>
      <c r="K18" s="323"/>
      <c r="L18" s="328" t="s">
        <v>1557</v>
      </c>
      <c r="M18" s="329">
        <v>588.42596900000001</v>
      </c>
      <c r="N18" s="329">
        <v>588.42596900000001</v>
      </c>
      <c r="O18" s="329">
        <v>1008.73023257143</v>
      </c>
      <c r="P18" s="32"/>
      <c r="Q18" s="260"/>
      <c r="R18" s="73"/>
    </row>
    <row r="19" spans="1:18" ht="15" customHeight="1" x14ac:dyDescent="0.35">
      <c r="A19" s="29"/>
      <c r="B19" s="319" t="s">
        <v>1558</v>
      </c>
      <c r="C19" s="660">
        <v>1</v>
      </c>
      <c r="D19" s="661"/>
      <c r="E19" s="662"/>
      <c r="F19" s="29"/>
      <c r="G19" s="223" t="s">
        <v>1559</v>
      </c>
      <c r="H19" s="327">
        <v>13</v>
      </c>
      <c r="I19" s="327">
        <v>12</v>
      </c>
      <c r="J19" s="327">
        <v>13</v>
      </c>
      <c r="K19" s="323"/>
      <c r="L19" s="330" t="s">
        <v>1560</v>
      </c>
      <c r="M19" s="226">
        <v>0</v>
      </c>
      <c r="N19" s="226">
        <v>0</v>
      </c>
      <c r="O19" s="226">
        <v>0</v>
      </c>
      <c r="P19" s="32"/>
      <c r="Q19" s="260"/>
      <c r="R19" s="73"/>
    </row>
    <row r="20" spans="1:18" ht="15" customHeight="1" x14ac:dyDescent="0.35">
      <c r="A20" s="29"/>
      <c r="B20" s="319" t="s">
        <v>1561</v>
      </c>
      <c r="C20" s="584">
        <v>0</v>
      </c>
      <c r="D20" s="584"/>
      <c r="E20" s="584"/>
      <c r="F20" s="318"/>
      <c r="G20" s="48"/>
      <c r="H20" s="48"/>
      <c r="I20" s="48"/>
      <c r="J20" s="48"/>
      <c r="K20" s="42"/>
      <c r="L20" s="330" t="s">
        <v>1562</v>
      </c>
      <c r="M20" s="226">
        <v>40.570270000000001</v>
      </c>
      <c r="N20" s="226">
        <v>40.570270000000001</v>
      </c>
      <c r="O20" s="226">
        <v>69.549034285714299</v>
      </c>
      <c r="P20" s="32"/>
      <c r="Q20" s="260"/>
      <c r="R20" s="73"/>
    </row>
    <row r="21" spans="1:18" ht="15" customHeight="1" x14ac:dyDescent="0.25">
      <c r="A21" s="21"/>
      <c r="B21" s="331"/>
      <c r="C21" s="332"/>
      <c r="D21" s="38"/>
      <c r="E21" s="38"/>
      <c r="F21" s="22"/>
      <c r="G21" s="22"/>
      <c r="H21" s="22"/>
      <c r="I21" s="22"/>
      <c r="J21" s="28"/>
      <c r="K21" s="28"/>
      <c r="L21" s="333"/>
      <c r="M21" s="48"/>
      <c r="N21" s="48"/>
      <c r="O21" s="48"/>
      <c r="P21" s="23"/>
      <c r="Q21" s="260"/>
      <c r="R21" s="73"/>
    </row>
    <row r="22" spans="1:18" ht="15" customHeight="1" x14ac:dyDescent="0.25">
      <c r="A22" s="21"/>
      <c r="B22" s="670"/>
      <c r="C22" s="670"/>
      <c r="D22" s="670"/>
      <c r="E22" s="670"/>
      <c r="F22" s="25"/>
      <c r="G22" s="52"/>
      <c r="H22" s="28"/>
      <c r="I22" s="315"/>
      <c r="J22" s="47" t="s">
        <v>4</v>
      </c>
      <c r="K22" s="47" t="s">
        <v>372</v>
      </c>
      <c r="L22" s="47" t="s">
        <v>6</v>
      </c>
      <c r="M22" s="318"/>
      <c r="N22" s="22"/>
      <c r="O22" s="22"/>
      <c r="P22" s="23"/>
      <c r="Q22" s="260"/>
      <c r="R22" s="73"/>
    </row>
    <row r="23" spans="1:18" ht="19.5" customHeight="1" x14ac:dyDescent="0.25">
      <c r="A23" s="29"/>
      <c r="B23" s="671" t="s">
        <v>1563</v>
      </c>
      <c r="C23" s="672"/>
      <c r="D23" s="672"/>
      <c r="E23" s="673"/>
      <c r="F23" s="334"/>
      <c r="G23" s="677" t="s">
        <v>1564</v>
      </c>
      <c r="H23" s="678"/>
      <c r="I23" s="679"/>
      <c r="J23" s="335">
        <v>43061082.52194</v>
      </c>
      <c r="K23" s="335">
        <v>43061082.52194</v>
      </c>
      <c r="L23" s="335">
        <v>73818998.609040007</v>
      </c>
      <c r="M23" s="318"/>
      <c r="N23" s="22"/>
      <c r="O23" s="22"/>
      <c r="P23" s="23"/>
      <c r="Q23" s="260"/>
      <c r="R23" s="73"/>
    </row>
    <row r="24" spans="1:18" ht="15" customHeight="1" x14ac:dyDescent="0.25">
      <c r="A24" s="29"/>
      <c r="B24" s="674"/>
      <c r="C24" s="675"/>
      <c r="D24" s="675"/>
      <c r="E24" s="676"/>
      <c r="F24" s="334"/>
      <c r="G24" s="677" t="s">
        <v>1565</v>
      </c>
      <c r="H24" s="678"/>
      <c r="I24" s="679"/>
      <c r="J24" s="335">
        <v>4696466.1795239998</v>
      </c>
      <c r="K24" s="335">
        <v>4696466.1795239998</v>
      </c>
      <c r="L24" s="335">
        <v>8051084.8791840002</v>
      </c>
      <c r="M24" s="318"/>
      <c r="N24" s="22"/>
      <c r="O24" s="22"/>
      <c r="P24" s="23"/>
      <c r="Q24" s="260"/>
      <c r="R24" s="73"/>
    </row>
    <row r="25" spans="1:18" ht="15" customHeight="1" x14ac:dyDescent="0.25">
      <c r="A25" s="21"/>
      <c r="B25" s="336"/>
      <c r="C25" s="336"/>
      <c r="D25" s="336"/>
      <c r="E25" s="336"/>
      <c r="F25" s="25"/>
      <c r="G25" s="313"/>
      <c r="H25" s="48"/>
      <c r="I25" s="48"/>
      <c r="J25" s="48"/>
      <c r="K25" s="48"/>
      <c r="L25" s="48"/>
      <c r="M25" s="22"/>
      <c r="N25" s="22"/>
      <c r="O25" s="22"/>
      <c r="P25" s="23"/>
      <c r="Q25" s="260"/>
      <c r="R25" s="73"/>
    </row>
    <row r="26" spans="1:18" ht="15" customHeight="1" x14ac:dyDescent="0.35">
      <c r="A26" s="29"/>
      <c r="B26" s="337" t="s">
        <v>1566</v>
      </c>
      <c r="C26" s="338">
        <v>47757548.701463997</v>
      </c>
      <c r="D26" s="338">
        <v>47757548.701463997</v>
      </c>
      <c r="E26" s="338">
        <v>81870083.488224</v>
      </c>
      <c r="F26" s="318"/>
      <c r="G26" s="22"/>
      <c r="H26" s="22"/>
      <c r="I26" s="22"/>
      <c r="J26" s="22"/>
      <c r="K26" s="22"/>
      <c r="L26" s="22"/>
      <c r="M26" s="22"/>
      <c r="N26" s="22"/>
      <c r="O26" s="22"/>
      <c r="P26" s="23"/>
      <c r="Q26" s="260"/>
      <c r="R26" s="73"/>
    </row>
    <row r="27" spans="1:18" ht="15" customHeight="1" x14ac:dyDescent="0.25">
      <c r="A27" s="51"/>
      <c r="B27" s="53"/>
      <c r="C27" s="53"/>
      <c r="D27" s="53"/>
      <c r="E27" s="53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4"/>
      <c r="Q27" s="260"/>
      <c r="R27" s="73"/>
    </row>
    <row r="28" spans="1:18" ht="6.75" customHeight="1" x14ac:dyDescent="0.25">
      <c r="A28" s="249"/>
      <c r="B28" s="249"/>
      <c r="C28" s="249"/>
      <c r="D28" s="249"/>
      <c r="E28" s="249"/>
      <c r="F28" s="249"/>
      <c r="G28" s="249"/>
      <c r="H28" s="249"/>
      <c r="I28" s="249"/>
      <c r="J28" s="249"/>
      <c r="K28" s="249"/>
      <c r="L28" s="249"/>
      <c r="M28" s="249"/>
      <c r="N28" s="249"/>
      <c r="O28" s="249"/>
      <c r="P28" s="249"/>
      <c r="Q28" s="73"/>
      <c r="R28" s="73"/>
    </row>
    <row r="29" spans="1:18" ht="21.75" customHeight="1" x14ac:dyDescent="0.25">
      <c r="A29" s="658" t="s">
        <v>1567</v>
      </c>
      <c r="B29" s="659"/>
      <c r="C29" s="669"/>
      <c r="D29" s="669"/>
      <c r="E29" s="669"/>
      <c r="F29" s="659"/>
      <c r="G29" s="313"/>
      <c r="H29" s="321"/>
      <c r="I29" s="321"/>
      <c r="J29" s="313"/>
      <c r="K29" s="313"/>
      <c r="L29" s="313"/>
      <c r="M29" s="313"/>
      <c r="N29" s="313"/>
      <c r="O29" s="313"/>
      <c r="P29" s="314"/>
      <c r="Q29" s="260"/>
      <c r="R29" s="73"/>
    </row>
    <row r="30" spans="1:18" ht="15" customHeight="1" x14ac:dyDescent="0.25">
      <c r="A30" s="21"/>
      <c r="B30" s="315"/>
      <c r="C30" s="585" t="s">
        <v>1523</v>
      </c>
      <c r="D30" s="642"/>
      <c r="E30" s="586"/>
      <c r="F30" s="318"/>
      <c r="G30" s="42"/>
      <c r="H30" s="577" t="s">
        <v>1545</v>
      </c>
      <c r="I30" s="577"/>
      <c r="J30" s="318"/>
      <c r="K30" s="22"/>
      <c r="L30" s="22"/>
      <c r="M30" s="22"/>
      <c r="N30" s="22"/>
      <c r="O30" s="22"/>
      <c r="P30" s="23"/>
      <c r="Q30" s="260"/>
      <c r="R30" s="73"/>
    </row>
    <row r="31" spans="1:18" ht="15" customHeight="1" x14ac:dyDescent="0.25">
      <c r="A31" s="29"/>
      <c r="B31" s="223" t="s">
        <v>363</v>
      </c>
      <c r="C31" s="47" t="s">
        <v>4</v>
      </c>
      <c r="D31" s="47" t="s">
        <v>372</v>
      </c>
      <c r="E31" s="223" t="s">
        <v>6</v>
      </c>
      <c r="F31" s="318"/>
      <c r="G31" s="315"/>
      <c r="H31" s="223" t="s">
        <v>4</v>
      </c>
      <c r="I31" s="223" t="s">
        <v>372</v>
      </c>
      <c r="J31" s="318"/>
      <c r="K31" s="22"/>
      <c r="L31" s="22"/>
      <c r="M31" s="22"/>
      <c r="N31" s="22"/>
      <c r="O31" s="22"/>
      <c r="P31" s="23"/>
      <c r="Q31" s="260"/>
      <c r="R31" s="73"/>
    </row>
    <row r="32" spans="1:18" ht="15" customHeight="1" x14ac:dyDescent="0.35">
      <c r="A32" s="29"/>
      <c r="B32" s="223" t="s">
        <v>1568</v>
      </c>
      <c r="C32" s="226">
        <v>68.601609400000001</v>
      </c>
      <c r="D32" s="226">
        <v>68.601609400000001</v>
      </c>
      <c r="E32" s="226">
        <v>117.602758971429</v>
      </c>
      <c r="F32" s="323"/>
      <c r="G32" s="223" t="s">
        <v>1569</v>
      </c>
      <c r="H32" s="226">
        <v>109.97371151</v>
      </c>
      <c r="I32" s="226">
        <v>73.732010970000005</v>
      </c>
      <c r="J32" s="318"/>
      <c r="K32" s="22"/>
      <c r="L32" s="22"/>
      <c r="M32" s="22"/>
      <c r="N32" s="22"/>
      <c r="O32" s="22"/>
      <c r="P32" s="23"/>
      <c r="Q32" s="260"/>
      <c r="R32" s="73"/>
    </row>
    <row r="33" spans="1:18" ht="15" customHeight="1" x14ac:dyDescent="0.35">
      <c r="A33" s="29"/>
      <c r="B33" s="223" t="s">
        <v>1570</v>
      </c>
      <c r="C33" s="36">
        <v>39</v>
      </c>
      <c r="D33" s="36">
        <v>39</v>
      </c>
      <c r="E33" s="36">
        <v>67</v>
      </c>
      <c r="F33" s="323"/>
      <c r="G33" s="223" t="s">
        <v>1571</v>
      </c>
      <c r="H33" s="36">
        <v>93</v>
      </c>
      <c r="I33" s="36">
        <v>59</v>
      </c>
      <c r="J33" s="318"/>
      <c r="K33" s="22"/>
      <c r="L33" s="22"/>
      <c r="M33" s="22"/>
      <c r="N33" s="22"/>
      <c r="O33" s="22"/>
      <c r="P33" s="23"/>
      <c r="Q33" s="260"/>
      <c r="R33" s="73"/>
    </row>
    <row r="34" spans="1:18" ht="15" customHeight="1" x14ac:dyDescent="0.25">
      <c r="A34" s="29"/>
      <c r="B34" s="47" t="s">
        <v>390</v>
      </c>
      <c r="C34" s="660">
        <v>1.1000000000000001</v>
      </c>
      <c r="D34" s="661"/>
      <c r="E34" s="662"/>
      <c r="F34" s="318"/>
      <c r="G34" s="48"/>
      <c r="H34" s="48"/>
      <c r="I34" s="48"/>
      <c r="J34" s="22"/>
      <c r="K34" s="22"/>
      <c r="L34" s="22"/>
      <c r="M34" s="22"/>
      <c r="N34" s="22"/>
      <c r="O34" s="22"/>
      <c r="P34" s="23"/>
      <c r="Q34" s="260"/>
      <c r="R34" s="73"/>
    </row>
    <row r="35" spans="1:18" ht="15" customHeight="1" x14ac:dyDescent="0.25">
      <c r="A35" s="21"/>
      <c r="B35" s="48"/>
      <c r="C35" s="48"/>
      <c r="D35" s="48"/>
      <c r="E35" s="48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3"/>
      <c r="Q35" s="260"/>
      <c r="R35" s="73"/>
    </row>
    <row r="36" spans="1:18" ht="15" customHeight="1" x14ac:dyDescent="0.25">
      <c r="A36" s="21"/>
      <c r="B36" s="28"/>
      <c r="C36" s="28"/>
      <c r="D36" s="28"/>
      <c r="E36" s="28"/>
      <c r="F36" s="28"/>
      <c r="G36" s="28"/>
      <c r="H36" s="28"/>
      <c r="I36" s="28"/>
      <c r="J36" s="22"/>
      <c r="K36" s="22"/>
      <c r="L36" s="22"/>
      <c r="M36" s="22"/>
      <c r="N36" s="22"/>
      <c r="O36" s="22"/>
      <c r="P36" s="23"/>
      <c r="Q36" s="260"/>
      <c r="R36" s="73"/>
    </row>
    <row r="37" spans="1:18" ht="15" customHeight="1" x14ac:dyDescent="0.25">
      <c r="A37" s="29"/>
      <c r="B37" s="588" t="s">
        <v>1572</v>
      </c>
      <c r="C37" s="588" t="s">
        <v>1573</v>
      </c>
      <c r="D37" s="588"/>
      <c r="E37" s="588"/>
      <c r="F37" s="588"/>
      <c r="G37" s="588"/>
      <c r="H37" s="588"/>
      <c r="I37" s="588"/>
      <c r="J37" s="318"/>
      <c r="K37" s="22"/>
      <c r="L37" s="22"/>
      <c r="M37" s="22"/>
      <c r="N37" s="22"/>
      <c r="O37" s="22"/>
      <c r="P37" s="23"/>
      <c r="Q37" s="260"/>
      <c r="R37" s="73"/>
    </row>
    <row r="38" spans="1:18" ht="15" customHeight="1" x14ac:dyDescent="0.25">
      <c r="A38" s="29"/>
      <c r="B38" s="588"/>
      <c r="C38" s="588"/>
      <c r="D38" s="588"/>
      <c r="E38" s="588"/>
      <c r="F38" s="588"/>
      <c r="G38" s="588"/>
      <c r="H38" s="588"/>
      <c r="I38" s="588"/>
      <c r="J38" s="318"/>
      <c r="K38" s="22"/>
      <c r="L38" s="22"/>
      <c r="M38" s="22"/>
      <c r="N38" s="22"/>
      <c r="O38" s="22"/>
      <c r="P38" s="23"/>
      <c r="Q38" s="260"/>
      <c r="R38" s="73"/>
    </row>
    <row r="39" spans="1:18" ht="15" customHeight="1" x14ac:dyDescent="0.25">
      <c r="A39" s="51"/>
      <c r="B39" s="339"/>
      <c r="C39" s="39"/>
      <c r="D39" s="39"/>
      <c r="E39" s="39"/>
      <c r="F39" s="39"/>
      <c r="G39" s="39"/>
      <c r="H39" s="39"/>
      <c r="I39" s="39"/>
      <c r="J39" s="52"/>
      <c r="K39" s="52"/>
      <c r="L39" s="52"/>
      <c r="M39" s="52"/>
      <c r="N39" s="52"/>
      <c r="O39" s="52"/>
      <c r="P39" s="54"/>
      <c r="Q39" s="260"/>
      <c r="R39" s="73"/>
    </row>
    <row r="40" spans="1:18" ht="6" customHeight="1" x14ac:dyDescent="0.25">
      <c r="A40" s="249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73"/>
      <c r="R40" s="73"/>
    </row>
    <row r="41" spans="1:18" ht="15" customHeight="1" x14ac:dyDescent="0.25">
      <c r="A41" s="658" t="s">
        <v>1574</v>
      </c>
      <c r="B41" s="669"/>
      <c r="C41" s="669"/>
      <c r="D41" s="669"/>
      <c r="E41" s="313"/>
      <c r="F41" s="313"/>
      <c r="G41" s="313"/>
      <c r="H41" s="313"/>
      <c r="I41" s="313"/>
      <c r="J41" s="313"/>
      <c r="K41" s="313"/>
      <c r="L41" s="313"/>
      <c r="M41" s="313"/>
      <c r="N41" s="313"/>
      <c r="O41" s="313"/>
      <c r="P41" s="314"/>
      <c r="Q41" s="260"/>
      <c r="R41" s="73"/>
    </row>
    <row r="42" spans="1:18" ht="15" customHeight="1" x14ac:dyDescent="0.35">
      <c r="A42" s="29"/>
      <c r="B42" s="585" t="s">
        <v>1575</v>
      </c>
      <c r="C42" s="586"/>
      <c r="D42" s="340">
        <v>68460</v>
      </c>
      <c r="E42" s="318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3"/>
      <c r="Q42" s="260"/>
      <c r="R42" s="73"/>
    </row>
    <row r="43" spans="1:18" ht="15" customHeight="1" x14ac:dyDescent="0.25">
      <c r="A43" s="21"/>
      <c r="B43" s="333"/>
      <c r="C43" s="333"/>
      <c r="D43" s="333"/>
      <c r="E43" s="28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3"/>
      <c r="Q43" s="260"/>
      <c r="R43" s="73"/>
    </row>
    <row r="44" spans="1:18" ht="15" customHeight="1" x14ac:dyDescent="0.35">
      <c r="A44" s="29"/>
      <c r="B44" s="656" t="s">
        <v>1576</v>
      </c>
      <c r="C44" s="666" t="s">
        <v>1577</v>
      </c>
      <c r="D44" s="667"/>
      <c r="E44" s="654">
        <v>1.2441349313760399</v>
      </c>
      <c r="F44" s="318"/>
      <c r="G44" s="22"/>
      <c r="H44" s="22"/>
      <c r="I44" s="22"/>
      <c r="J44" s="22"/>
      <c r="K44" s="22"/>
      <c r="L44" s="22"/>
      <c r="M44" s="22"/>
      <c r="N44" s="22"/>
      <c r="O44" s="22"/>
      <c r="P44" s="23"/>
      <c r="Q44" s="260"/>
      <c r="R44" s="73"/>
    </row>
    <row r="45" spans="1:18" ht="15" customHeight="1" x14ac:dyDescent="0.35">
      <c r="A45" s="29"/>
      <c r="B45" s="657"/>
      <c r="C45" s="642" t="s">
        <v>1578</v>
      </c>
      <c r="D45" s="586"/>
      <c r="E45" s="655"/>
      <c r="F45" s="318"/>
      <c r="G45" s="22"/>
      <c r="H45" s="22"/>
      <c r="I45" s="22"/>
      <c r="J45" s="22"/>
      <c r="K45" s="22"/>
      <c r="L45" s="22"/>
      <c r="M45" s="22"/>
      <c r="N45" s="22"/>
      <c r="O45" s="22"/>
      <c r="P45" s="23"/>
      <c r="Q45" s="260"/>
      <c r="R45" s="73"/>
    </row>
    <row r="46" spans="1:18" ht="15" customHeight="1" x14ac:dyDescent="0.25">
      <c r="A46" s="21"/>
      <c r="B46" s="321"/>
      <c r="C46" s="333"/>
      <c r="D46" s="313"/>
      <c r="E46" s="313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3"/>
      <c r="Q46" s="260"/>
      <c r="R46" s="73"/>
    </row>
    <row r="47" spans="1:18" ht="15" customHeight="1" x14ac:dyDescent="0.35">
      <c r="A47" s="29"/>
      <c r="B47" s="291" t="s">
        <v>1577</v>
      </c>
      <c r="C47" s="341">
        <v>6699.66660546</v>
      </c>
      <c r="D47" s="318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3"/>
      <c r="Q47" s="260"/>
      <c r="R47" s="73"/>
    </row>
    <row r="48" spans="1:18" ht="15" customHeight="1" x14ac:dyDescent="0.35">
      <c r="A48" s="29"/>
      <c r="B48" s="291" t="s">
        <v>1579</v>
      </c>
      <c r="C48" s="36">
        <v>5385</v>
      </c>
      <c r="D48" s="318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3"/>
      <c r="Q48" s="260"/>
      <c r="R48" s="73"/>
    </row>
    <row r="49" spans="1:18" ht="15" customHeight="1" x14ac:dyDescent="0.25">
      <c r="A49" s="51"/>
      <c r="B49" s="53"/>
      <c r="C49" s="53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4"/>
      <c r="Q49" s="260"/>
      <c r="R49" s="73"/>
    </row>
  </sheetData>
  <mergeCells count="25">
    <mergeCell ref="B23:E24"/>
    <mergeCell ref="G23:I23"/>
    <mergeCell ref="C34:E34"/>
    <mergeCell ref="B42:C42"/>
    <mergeCell ref="G24:I24"/>
    <mergeCell ref="C37:I38"/>
    <mergeCell ref="B37:B38"/>
    <mergeCell ref="C30:E30"/>
    <mergeCell ref="H30:I30"/>
    <mergeCell ref="E44:E45"/>
    <mergeCell ref="B44:B45"/>
    <mergeCell ref="C45:D45"/>
    <mergeCell ref="A11:F11"/>
    <mergeCell ref="G11:M11"/>
    <mergeCell ref="C19:E19"/>
    <mergeCell ref="C20:E20"/>
    <mergeCell ref="C17:E17"/>
    <mergeCell ref="C44:D44"/>
    <mergeCell ref="C18:E18"/>
    <mergeCell ref="A41:D41"/>
    <mergeCell ref="H13:I13"/>
    <mergeCell ref="C13:E13"/>
    <mergeCell ref="M13:O13"/>
    <mergeCell ref="A29:F29"/>
    <mergeCell ref="B22:E22"/>
  </mergeCells>
  <hyperlinks>
    <hyperlink ref="D4" location="'Rekapitulace'!B5" display="&lt;&lt;&lt; Zpět na rekapitulaci" xr:uid="{00000000-0004-0000-2E00-000000000000}"/>
  </hyperlinks>
  <pageMargins left="0.7" right="0.7" top="0.78740157499999996" bottom="0.78740157499999996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N13"/>
  <sheetViews>
    <sheetView showGridLines="0" workbookViewId="0"/>
  </sheetViews>
  <sheetFormatPr defaultColWidth="12.140625" defaultRowHeight="15" customHeight="1" x14ac:dyDescent="0.25"/>
  <cols>
    <col min="1" max="1" width="56.5703125" customWidth="1"/>
    <col min="2" max="2" width="14.28515625" customWidth="1"/>
    <col min="3" max="3" width="16.5703125" customWidth="1"/>
    <col min="4" max="14" width="15.7109375" customWidth="1"/>
  </cols>
  <sheetData>
    <row r="1" spans="1:14" x14ac:dyDescent="0.25">
      <c r="A1" s="17" t="s">
        <v>1</v>
      </c>
      <c r="B1" s="18" t="s">
        <v>1863</v>
      </c>
    </row>
    <row r="2" spans="1:14" x14ac:dyDescent="0.25">
      <c r="A2" s="17" t="s">
        <v>0</v>
      </c>
      <c r="B2" s="18" t="s">
        <v>74</v>
      </c>
    </row>
    <row r="3" spans="1:14" x14ac:dyDescent="0.25">
      <c r="A3" s="17" t="s">
        <v>2</v>
      </c>
      <c r="B3" s="18" t="s">
        <v>21</v>
      </c>
    </row>
    <row r="4" spans="1:14" x14ac:dyDescent="0.25">
      <c r="A4" s="17" t="s">
        <v>315</v>
      </c>
      <c r="B4" s="18" t="s">
        <v>36</v>
      </c>
      <c r="D4" s="19" t="s">
        <v>316</v>
      </c>
    </row>
    <row r="5" spans="1:14" x14ac:dyDescent="0.25">
      <c r="A5" s="17" t="s">
        <v>317</v>
      </c>
      <c r="B5" s="18" t="s">
        <v>318</v>
      </c>
    </row>
    <row r="6" spans="1:14" x14ac:dyDescent="0.25">
      <c r="A6" s="17" t="s">
        <v>319</v>
      </c>
      <c r="B6" s="18" t="s">
        <v>320</v>
      </c>
    </row>
    <row r="7" spans="1:14" x14ac:dyDescent="0.25">
      <c r="A7" s="17" t="s">
        <v>321</v>
      </c>
      <c r="B7" s="20">
        <v>445476</v>
      </c>
    </row>
    <row r="8" spans="1:14" x14ac:dyDescent="0.25">
      <c r="A8" s="17" t="s">
        <v>322</v>
      </c>
      <c r="B8" s="18" t="s">
        <v>323</v>
      </c>
    </row>
    <row r="9" spans="1:14" x14ac:dyDescent="0.25">
      <c r="A9" s="17" t="s">
        <v>324</v>
      </c>
      <c r="B9" s="18" t="s">
        <v>323</v>
      </c>
    </row>
    <row r="11" spans="1:14" x14ac:dyDescent="0.25">
      <c r="A11" s="55" t="s">
        <v>1</v>
      </c>
      <c r="B11" s="342" t="s">
        <v>1581</v>
      </c>
      <c r="C11" s="342" t="s">
        <v>694</v>
      </c>
      <c r="D11" s="55" t="s">
        <v>1582</v>
      </c>
      <c r="E11" s="55" t="s">
        <v>423</v>
      </c>
      <c r="F11" s="55" t="s">
        <v>334</v>
      </c>
      <c r="G11" s="55" t="s">
        <v>1583</v>
      </c>
      <c r="H11" s="55" t="s">
        <v>1584</v>
      </c>
      <c r="I11" s="55" t="s">
        <v>1585</v>
      </c>
      <c r="J11" s="55" t="s">
        <v>1586</v>
      </c>
      <c r="K11" s="55" t="s">
        <v>1587</v>
      </c>
      <c r="L11" s="55" t="s">
        <v>1588</v>
      </c>
      <c r="M11" s="55" t="s">
        <v>1589</v>
      </c>
      <c r="N11" s="55" t="s">
        <v>1590</v>
      </c>
    </row>
    <row r="12" spans="1:14" x14ac:dyDescent="0.25">
      <c r="A12" s="343" t="s">
        <v>1591</v>
      </c>
      <c r="B12" s="343" t="s">
        <v>1592</v>
      </c>
      <c r="C12" s="344" t="s">
        <v>1593</v>
      </c>
      <c r="D12" s="60">
        <v>445475.83</v>
      </c>
      <c r="E12" s="60">
        <v>0</v>
      </c>
      <c r="F12" s="60">
        <v>445475.83</v>
      </c>
      <c r="G12" s="60">
        <v>1</v>
      </c>
      <c r="H12" s="60">
        <v>294791</v>
      </c>
      <c r="I12" s="60">
        <v>150684.82999999999</v>
      </c>
      <c r="J12" s="345" t="s">
        <v>1594</v>
      </c>
      <c r="K12" s="60">
        <v>0</v>
      </c>
      <c r="L12" s="60">
        <v>0</v>
      </c>
      <c r="M12" s="345" t="s">
        <v>1594</v>
      </c>
      <c r="N12" s="60">
        <v>0</v>
      </c>
    </row>
    <row r="13" spans="1:14" x14ac:dyDescent="0.25">
      <c r="A13" s="61" t="s">
        <v>310</v>
      </c>
      <c r="B13" s="680"/>
      <c r="C13" s="680"/>
      <c r="D13" s="64">
        <v>445475.83</v>
      </c>
      <c r="E13" s="64">
        <v>0</v>
      </c>
      <c r="F13" s="64">
        <v>445475.83</v>
      </c>
      <c r="G13" s="64">
        <v>1</v>
      </c>
      <c r="H13" s="64">
        <v>294791</v>
      </c>
      <c r="I13" s="63">
        <v>150684.82999999999</v>
      </c>
      <c r="J13" s="64"/>
      <c r="K13" s="64">
        <v>0</v>
      </c>
      <c r="L13" s="63">
        <v>0</v>
      </c>
      <c r="M13" s="63"/>
      <c r="N13" s="63">
        <v>0</v>
      </c>
    </row>
  </sheetData>
  <mergeCells count="1">
    <mergeCell ref="B13:C13"/>
  </mergeCells>
  <hyperlinks>
    <hyperlink ref="D4" location="'Rekapitulace'!B5" display="&lt;&lt;&lt; Zpět na rekapitulaci" xr:uid="{00000000-0004-0000-2F00-000000000000}"/>
  </hyperlinks>
  <pageMargins left="0.7" right="0.7" top="0.78740157499999996" bottom="0.78740157499999996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N13"/>
  <sheetViews>
    <sheetView showGridLines="0" workbookViewId="0"/>
  </sheetViews>
  <sheetFormatPr defaultColWidth="12.140625" defaultRowHeight="15" customHeight="1" x14ac:dyDescent="0.25"/>
  <cols>
    <col min="1" max="1" width="56.5703125" customWidth="1"/>
    <col min="2" max="2" width="14.28515625" customWidth="1"/>
    <col min="3" max="3" width="16.5703125" customWidth="1"/>
    <col min="4" max="14" width="15.7109375" customWidth="1"/>
  </cols>
  <sheetData>
    <row r="1" spans="1:14" x14ac:dyDescent="0.25">
      <c r="A1" s="17" t="s">
        <v>1</v>
      </c>
      <c r="B1" s="18" t="s">
        <v>1864</v>
      </c>
    </row>
    <row r="2" spans="1:14" x14ac:dyDescent="0.25">
      <c r="A2" s="17" t="s">
        <v>0</v>
      </c>
      <c r="B2" s="18" t="s">
        <v>74</v>
      </c>
    </row>
    <row r="3" spans="1:14" x14ac:dyDescent="0.25">
      <c r="A3" s="17" t="s">
        <v>2</v>
      </c>
      <c r="B3" s="18" t="s">
        <v>21</v>
      </c>
    </row>
    <row r="4" spans="1:14" x14ac:dyDescent="0.25">
      <c r="A4" s="17" t="s">
        <v>315</v>
      </c>
      <c r="B4" s="18" t="s">
        <v>36</v>
      </c>
      <c r="D4" s="19" t="s">
        <v>316</v>
      </c>
    </row>
    <row r="5" spans="1:14" x14ac:dyDescent="0.25">
      <c r="A5" s="17" t="s">
        <v>317</v>
      </c>
      <c r="B5" s="18" t="s">
        <v>318</v>
      </c>
    </row>
    <row r="6" spans="1:14" x14ac:dyDescent="0.25">
      <c r="A6" s="17" t="s">
        <v>319</v>
      </c>
      <c r="B6" s="18" t="s">
        <v>320</v>
      </c>
    </row>
    <row r="7" spans="1:14" x14ac:dyDescent="0.25">
      <c r="A7" s="17" t="s">
        <v>321</v>
      </c>
      <c r="B7" s="20">
        <v>194494</v>
      </c>
    </row>
    <row r="8" spans="1:14" x14ac:dyDescent="0.25">
      <c r="A8" s="17" t="s">
        <v>322</v>
      </c>
      <c r="B8" s="18" t="s">
        <v>323</v>
      </c>
    </row>
    <row r="9" spans="1:14" x14ac:dyDescent="0.25">
      <c r="A9" s="17" t="s">
        <v>324</v>
      </c>
      <c r="B9" s="18" t="s">
        <v>323</v>
      </c>
    </row>
    <row r="11" spans="1:14" x14ac:dyDescent="0.25">
      <c r="A11" s="55" t="s">
        <v>1</v>
      </c>
      <c r="B11" s="342" t="s">
        <v>1581</v>
      </c>
      <c r="C11" s="342" t="s">
        <v>694</v>
      </c>
      <c r="D11" s="55" t="s">
        <v>1582</v>
      </c>
      <c r="E11" s="55" t="s">
        <v>423</v>
      </c>
      <c r="F11" s="55" t="s">
        <v>334</v>
      </c>
      <c r="G11" s="55" t="s">
        <v>1583</v>
      </c>
      <c r="H11" s="55" t="s">
        <v>1584</v>
      </c>
      <c r="I11" s="55" t="s">
        <v>1585</v>
      </c>
      <c r="J11" s="55" t="s">
        <v>1586</v>
      </c>
      <c r="K11" s="55" t="s">
        <v>1587</v>
      </c>
      <c r="L11" s="55" t="s">
        <v>1588</v>
      </c>
      <c r="M11" s="55" t="s">
        <v>1589</v>
      </c>
      <c r="N11" s="55" t="s">
        <v>1590</v>
      </c>
    </row>
    <row r="12" spans="1:14" x14ac:dyDescent="0.25">
      <c r="A12" s="343" t="s">
        <v>1596</v>
      </c>
      <c r="B12" s="343" t="s">
        <v>1597</v>
      </c>
      <c r="C12" s="344" t="s">
        <v>1598</v>
      </c>
      <c r="D12" s="60">
        <v>194494.39</v>
      </c>
      <c r="E12" s="60">
        <v>0</v>
      </c>
      <c r="F12" s="60">
        <v>194494.39</v>
      </c>
      <c r="G12" s="60">
        <v>6</v>
      </c>
      <c r="H12" s="60">
        <v>148469</v>
      </c>
      <c r="I12" s="60">
        <v>0</v>
      </c>
      <c r="J12" s="345" t="s">
        <v>1594</v>
      </c>
      <c r="K12" s="60">
        <v>0</v>
      </c>
      <c r="L12" s="60">
        <v>0</v>
      </c>
      <c r="M12" s="345" t="s">
        <v>1594</v>
      </c>
      <c r="N12" s="60">
        <v>0</v>
      </c>
    </row>
    <row r="13" spans="1:14" x14ac:dyDescent="0.25">
      <c r="A13" s="61" t="s">
        <v>310</v>
      </c>
      <c r="B13" s="680"/>
      <c r="C13" s="680"/>
      <c r="D13" s="64">
        <v>194494.39</v>
      </c>
      <c r="E13" s="64">
        <v>0</v>
      </c>
      <c r="F13" s="64">
        <v>194494.39</v>
      </c>
      <c r="G13" s="64">
        <v>6</v>
      </c>
      <c r="H13" s="64">
        <v>148469</v>
      </c>
      <c r="I13" s="63">
        <v>0</v>
      </c>
      <c r="J13" s="64"/>
      <c r="K13" s="64">
        <v>0</v>
      </c>
      <c r="L13" s="63">
        <v>0</v>
      </c>
      <c r="M13" s="63"/>
      <c r="N13" s="63">
        <v>0</v>
      </c>
    </row>
  </sheetData>
  <mergeCells count="1">
    <mergeCell ref="B13:C13"/>
  </mergeCells>
  <hyperlinks>
    <hyperlink ref="D4" location="'Rekapitulace'!B5" display="&lt;&lt;&lt; Zpět na rekapitulaci" xr:uid="{00000000-0004-0000-3000-000000000000}"/>
  </hyperlinks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431"/>
  <sheetViews>
    <sheetView showGridLines="0" workbookViewId="0"/>
  </sheetViews>
  <sheetFormatPr defaultColWidth="12.140625" defaultRowHeight="15" customHeight="1" outlineLevelRow="1" x14ac:dyDescent="0.25"/>
  <cols>
    <col min="1" max="1" width="78.140625" customWidth="1"/>
    <col min="2" max="4" width="12.7109375" customWidth="1"/>
    <col min="5" max="5" width="12.85546875" customWidth="1"/>
    <col min="6" max="20" width="11.7109375" customWidth="1"/>
    <col min="21" max="21" width="47.140625" customWidth="1"/>
  </cols>
  <sheetData>
    <row r="1" spans="1:21" x14ac:dyDescent="0.25">
      <c r="A1" s="17" t="s">
        <v>1</v>
      </c>
      <c r="B1" s="18" t="s">
        <v>420</v>
      </c>
    </row>
    <row r="2" spans="1:21" x14ac:dyDescent="0.25">
      <c r="A2" s="17" t="s">
        <v>0</v>
      </c>
      <c r="B2" s="18" t="s">
        <v>14</v>
      </c>
    </row>
    <row r="3" spans="1:21" x14ac:dyDescent="0.25">
      <c r="A3" s="17" t="s">
        <v>2</v>
      </c>
      <c r="B3" s="18" t="s">
        <v>21</v>
      </c>
    </row>
    <row r="4" spans="1:21" x14ac:dyDescent="0.25">
      <c r="A4" s="17" t="s">
        <v>315</v>
      </c>
      <c r="B4" s="18" t="s">
        <v>24</v>
      </c>
      <c r="D4" s="19" t="s">
        <v>316</v>
      </c>
    </row>
    <row r="5" spans="1:21" x14ac:dyDescent="0.25">
      <c r="A5" s="17" t="s">
        <v>317</v>
      </c>
      <c r="B5" s="18" t="s">
        <v>318</v>
      </c>
    </row>
    <row r="6" spans="1:21" x14ac:dyDescent="0.25">
      <c r="A6" s="17" t="s">
        <v>319</v>
      </c>
      <c r="B6" s="18" t="s">
        <v>320</v>
      </c>
    </row>
    <row r="7" spans="1:21" x14ac:dyDescent="0.25">
      <c r="A7" s="17" t="s">
        <v>321</v>
      </c>
      <c r="B7" s="20">
        <v>475268014</v>
      </c>
    </row>
    <row r="8" spans="1:21" x14ac:dyDescent="0.25">
      <c r="A8" s="17" t="s">
        <v>322</v>
      </c>
      <c r="B8" s="18" t="s">
        <v>323</v>
      </c>
    </row>
    <row r="9" spans="1:21" x14ac:dyDescent="0.25">
      <c r="A9" s="17" t="s">
        <v>324</v>
      </c>
      <c r="B9" s="18" t="s">
        <v>323</v>
      </c>
    </row>
    <row r="11" spans="1:21" x14ac:dyDescent="0.25">
      <c r="A11" s="183" t="s">
        <v>421</v>
      </c>
      <c r="B11" s="184" t="s">
        <v>332</v>
      </c>
      <c r="C11" s="184" t="s">
        <v>422</v>
      </c>
      <c r="D11" s="184" t="s">
        <v>423</v>
      </c>
      <c r="E11" s="184" t="s">
        <v>424</v>
      </c>
      <c r="F11" s="184" t="s">
        <v>425</v>
      </c>
      <c r="G11" s="184" t="s">
        <v>426</v>
      </c>
      <c r="H11" s="184" t="s">
        <v>427</v>
      </c>
      <c r="I11" s="184" t="s">
        <v>428</v>
      </c>
      <c r="J11" s="184" t="s">
        <v>429</v>
      </c>
      <c r="K11" s="185" t="s">
        <v>430</v>
      </c>
      <c r="L11" s="185" t="s">
        <v>431</v>
      </c>
      <c r="M11" s="185" t="s">
        <v>432</v>
      </c>
      <c r="N11" s="186" t="s">
        <v>433</v>
      </c>
      <c r="O11" s="186" t="s">
        <v>434</v>
      </c>
      <c r="P11" s="187" t="s">
        <v>435</v>
      </c>
      <c r="Q11" s="187" t="s">
        <v>436</v>
      </c>
      <c r="R11" s="188" t="s">
        <v>437</v>
      </c>
      <c r="S11" s="188" t="s">
        <v>423</v>
      </c>
      <c r="T11" s="189" t="s">
        <v>358</v>
      </c>
      <c r="U11" s="188" t="s">
        <v>438</v>
      </c>
    </row>
    <row r="12" spans="1:21" outlineLevel="1" x14ac:dyDescent="0.25">
      <c r="A12" s="190" t="s">
        <v>439</v>
      </c>
      <c r="B12" s="191" t="s">
        <v>440</v>
      </c>
      <c r="C12" s="191" t="s">
        <v>323</v>
      </c>
      <c r="D12" s="191" t="s">
        <v>441</v>
      </c>
      <c r="E12" s="192">
        <v>7536</v>
      </c>
      <c r="F12" s="192">
        <v>0</v>
      </c>
      <c r="G12" s="192">
        <v>0</v>
      </c>
      <c r="H12" s="192">
        <v>0</v>
      </c>
      <c r="I12" s="192">
        <v>48</v>
      </c>
      <c r="J12" s="192">
        <v>0</v>
      </c>
      <c r="K12" s="193">
        <v>0</v>
      </c>
      <c r="L12" s="193">
        <v>0</v>
      </c>
      <c r="M12" s="193">
        <v>0</v>
      </c>
      <c r="N12" s="193">
        <v>1.28</v>
      </c>
      <c r="O12" s="193">
        <v>0</v>
      </c>
      <c r="P12" s="192">
        <v>9646.08</v>
      </c>
      <c r="Q12" s="192">
        <v>9646.08</v>
      </c>
      <c r="R12" s="192">
        <v>9646.08</v>
      </c>
      <c r="S12" s="192">
        <v>0</v>
      </c>
      <c r="T12" s="194">
        <v>9646.08</v>
      </c>
      <c r="U12" s="195" t="s">
        <v>442</v>
      </c>
    </row>
    <row r="13" spans="1:21" outlineLevel="1" x14ac:dyDescent="0.25">
      <c r="A13" s="190" t="s">
        <v>439</v>
      </c>
      <c r="B13" s="191" t="s">
        <v>443</v>
      </c>
      <c r="C13" s="191" t="s">
        <v>323</v>
      </c>
      <c r="D13" s="191" t="s">
        <v>441</v>
      </c>
      <c r="E13" s="192">
        <v>20410</v>
      </c>
      <c r="F13" s="192">
        <v>0</v>
      </c>
      <c r="G13" s="192">
        <v>0</v>
      </c>
      <c r="H13" s="192">
        <v>0</v>
      </c>
      <c r="I13" s="192">
        <v>127</v>
      </c>
      <c r="J13" s="192">
        <v>0</v>
      </c>
      <c r="K13" s="193">
        <v>0</v>
      </c>
      <c r="L13" s="193">
        <v>0</v>
      </c>
      <c r="M13" s="193">
        <v>0</v>
      </c>
      <c r="N13" s="193">
        <v>1.28</v>
      </c>
      <c r="O13" s="193">
        <v>0</v>
      </c>
      <c r="P13" s="192">
        <v>26124.799999999999</v>
      </c>
      <c r="Q13" s="192">
        <v>26124.799999999999</v>
      </c>
      <c r="R13" s="192">
        <v>26124.799999999999</v>
      </c>
      <c r="S13" s="192">
        <v>0</v>
      </c>
      <c r="T13" s="194">
        <v>26124.799999999999</v>
      </c>
      <c r="U13" s="195" t="s">
        <v>444</v>
      </c>
    </row>
    <row r="14" spans="1:21" outlineLevel="1" x14ac:dyDescent="0.25">
      <c r="A14" s="190" t="s">
        <v>445</v>
      </c>
      <c r="B14" s="191" t="s">
        <v>446</v>
      </c>
      <c r="C14" s="191" t="s">
        <v>323</v>
      </c>
      <c r="D14" s="191" t="s">
        <v>441</v>
      </c>
      <c r="E14" s="192">
        <v>0</v>
      </c>
      <c r="F14" s="192">
        <v>0</v>
      </c>
      <c r="G14" s="192">
        <v>197994</v>
      </c>
      <c r="H14" s="192">
        <v>0</v>
      </c>
      <c r="I14" s="192">
        <v>6</v>
      </c>
      <c r="J14" s="192">
        <v>0</v>
      </c>
      <c r="K14" s="193">
        <v>0</v>
      </c>
      <c r="L14" s="193">
        <v>0</v>
      </c>
      <c r="M14" s="193">
        <v>0</v>
      </c>
      <c r="N14" s="193">
        <v>1</v>
      </c>
      <c r="O14" s="193">
        <v>0</v>
      </c>
      <c r="P14" s="192">
        <v>0</v>
      </c>
      <c r="Q14" s="192">
        <v>197994</v>
      </c>
      <c r="R14" s="192">
        <v>197994</v>
      </c>
      <c r="S14" s="192">
        <v>0</v>
      </c>
      <c r="T14" s="194">
        <v>197994</v>
      </c>
      <c r="U14" s="195" t="s">
        <v>447</v>
      </c>
    </row>
    <row r="15" spans="1:21" outlineLevel="1" x14ac:dyDescent="0.25">
      <c r="A15" s="190" t="s">
        <v>445</v>
      </c>
      <c r="B15" s="191" t="s">
        <v>448</v>
      </c>
      <c r="C15" s="191" t="s">
        <v>323</v>
      </c>
      <c r="D15" s="191" t="s">
        <v>441</v>
      </c>
      <c r="E15" s="192">
        <v>0</v>
      </c>
      <c r="F15" s="192">
        <v>0</v>
      </c>
      <c r="G15" s="192">
        <v>32999</v>
      </c>
      <c r="H15" s="192">
        <v>0</v>
      </c>
      <c r="I15" s="192">
        <v>1</v>
      </c>
      <c r="J15" s="192">
        <v>0</v>
      </c>
      <c r="K15" s="193">
        <v>0</v>
      </c>
      <c r="L15" s="193">
        <v>0</v>
      </c>
      <c r="M15" s="193">
        <v>0</v>
      </c>
      <c r="N15" s="193">
        <v>1</v>
      </c>
      <c r="O15" s="193">
        <v>0</v>
      </c>
      <c r="P15" s="192">
        <v>0</v>
      </c>
      <c r="Q15" s="192">
        <v>32999</v>
      </c>
      <c r="R15" s="192">
        <v>32999</v>
      </c>
      <c r="S15" s="192">
        <v>0</v>
      </c>
      <c r="T15" s="194">
        <v>32999</v>
      </c>
      <c r="U15" s="195" t="s">
        <v>449</v>
      </c>
    </row>
    <row r="16" spans="1:21" outlineLevel="1" x14ac:dyDescent="0.25">
      <c r="A16" s="190" t="s">
        <v>439</v>
      </c>
      <c r="B16" s="191" t="s">
        <v>110</v>
      </c>
      <c r="C16" s="191" t="s">
        <v>323</v>
      </c>
      <c r="D16" s="191" t="s">
        <v>441</v>
      </c>
      <c r="E16" s="192">
        <v>1884</v>
      </c>
      <c r="F16" s="192">
        <v>0</v>
      </c>
      <c r="G16" s="192">
        <v>0</v>
      </c>
      <c r="H16" s="192">
        <v>0</v>
      </c>
      <c r="I16" s="192">
        <v>12</v>
      </c>
      <c r="J16" s="192">
        <v>0</v>
      </c>
      <c r="K16" s="193">
        <v>0</v>
      </c>
      <c r="L16" s="193">
        <v>0</v>
      </c>
      <c r="M16" s="193">
        <v>0</v>
      </c>
      <c r="N16" s="193">
        <v>1.28</v>
      </c>
      <c r="O16" s="193">
        <v>0</v>
      </c>
      <c r="P16" s="192">
        <v>2411.52</v>
      </c>
      <c r="Q16" s="192">
        <v>2411.52</v>
      </c>
      <c r="R16" s="192">
        <v>2411.52</v>
      </c>
      <c r="S16" s="192">
        <v>0</v>
      </c>
      <c r="T16" s="194">
        <v>2411.52</v>
      </c>
      <c r="U16" s="195" t="s">
        <v>450</v>
      </c>
    </row>
    <row r="17" spans="1:21" outlineLevel="1" x14ac:dyDescent="0.25">
      <c r="A17" s="190" t="s">
        <v>439</v>
      </c>
      <c r="B17" s="191" t="s">
        <v>451</v>
      </c>
      <c r="C17" s="191" t="s">
        <v>323</v>
      </c>
      <c r="D17" s="191" t="s">
        <v>441</v>
      </c>
      <c r="E17" s="192">
        <v>157</v>
      </c>
      <c r="F17" s="192">
        <v>0</v>
      </c>
      <c r="G17" s="192">
        <v>0</v>
      </c>
      <c r="H17" s="192">
        <v>0</v>
      </c>
      <c r="I17" s="192">
        <v>1</v>
      </c>
      <c r="J17" s="192">
        <v>0</v>
      </c>
      <c r="K17" s="193">
        <v>0</v>
      </c>
      <c r="L17" s="193">
        <v>0</v>
      </c>
      <c r="M17" s="193">
        <v>0</v>
      </c>
      <c r="N17" s="193">
        <v>1.28</v>
      </c>
      <c r="O17" s="193">
        <v>0</v>
      </c>
      <c r="P17" s="192">
        <v>200.96</v>
      </c>
      <c r="Q17" s="192">
        <v>200.96</v>
      </c>
      <c r="R17" s="192">
        <v>200.96</v>
      </c>
      <c r="S17" s="192">
        <v>0</v>
      </c>
      <c r="T17" s="194">
        <v>200.96</v>
      </c>
      <c r="U17" s="195" t="s">
        <v>452</v>
      </c>
    </row>
    <row r="18" spans="1:21" outlineLevel="1" x14ac:dyDescent="0.25">
      <c r="A18" s="190" t="s">
        <v>439</v>
      </c>
      <c r="B18" s="191" t="s">
        <v>453</v>
      </c>
      <c r="C18" s="191" t="s">
        <v>323</v>
      </c>
      <c r="D18" s="191" t="s">
        <v>441</v>
      </c>
      <c r="E18" s="192">
        <v>24178</v>
      </c>
      <c r="F18" s="192">
        <v>0</v>
      </c>
      <c r="G18" s="192">
        <v>0</v>
      </c>
      <c r="H18" s="192">
        <v>0</v>
      </c>
      <c r="I18" s="192">
        <v>152</v>
      </c>
      <c r="J18" s="192">
        <v>0</v>
      </c>
      <c r="K18" s="193">
        <v>0</v>
      </c>
      <c r="L18" s="193">
        <v>0</v>
      </c>
      <c r="M18" s="193">
        <v>0</v>
      </c>
      <c r="N18" s="193">
        <v>1.28</v>
      </c>
      <c r="O18" s="193">
        <v>0</v>
      </c>
      <c r="P18" s="192">
        <v>30947.84</v>
      </c>
      <c r="Q18" s="192">
        <v>30947.84</v>
      </c>
      <c r="R18" s="192">
        <v>30947.84</v>
      </c>
      <c r="S18" s="192">
        <v>0</v>
      </c>
      <c r="T18" s="194">
        <v>30947.84</v>
      </c>
      <c r="U18" s="195" t="s">
        <v>454</v>
      </c>
    </row>
    <row r="19" spans="1:21" outlineLevel="1" x14ac:dyDescent="0.25">
      <c r="A19" s="190" t="s">
        <v>455</v>
      </c>
      <c r="B19" s="191" t="s">
        <v>456</v>
      </c>
      <c r="C19" s="191" t="s">
        <v>323</v>
      </c>
      <c r="D19" s="191" t="s">
        <v>441</v>
      </c>
      <c r="E19" s="192">
        <v>26334</v>
      </c>
      <c r="F19" s="192">
        <v>0</v>
      </c>
      <c r="G19" s="192">
        <v>0</v>
      </c>
      <c r="H19" s="192">
        <v>0</v>
      </c>
      <c r="I19" s="192">
        <v>123</v>
      </c>
      <c r="J19" s="192">
        <v>0</v>
      </c>
      <c r="K19" s="193">
        <v>0</v>
      </c>
      <c r="L19" s="193">
        <v>0</v>
      </c>
      <c r="M19" s="193">
        <v>0</v>
      </c>
      <c r="N19" s="193">
        <v>1.28</v>
      </c>
      <c r="O19" s="193">
        <v>0</v>
      </c>
      <c r="P19" s="192">
        <v>33707.519999999997</v>
      </c>
      <c r="Q19" s="192">
        <v>33707.519999999997</v>
      </c>
      <c r="R19" s="192">
        <v>33707.519999999997</v>
      </c>
      <c r="S19" s="192">
        <v>0</v>
      </c>
      <c r="T19" s="194">
        <v>33707.519999999997</v>
      </c>
      <c r="U19" s="195" t="s">
        <v>457</v>
      </c>
    </row>
    <row r="20" spans="1:21" outlineLevel="1" x14ac:dyDescent="0.25">
      <c r="A20" s="190" t="s">
        <v>458</v>
      </c>
      <c r="B20" s="191" t="s">
        <v>456</v>
      </c>
      <c r="C20" s="191" t="s">
        <v>323</v>
      </c>
      <c r="D20" s="191" t="s">
        <v>441</v>
      </c>
      <c r="E20" s="192">
        <v>209</v>
      </c>
      <c r="F20" s="192">
        <v>0</v>
      </c>
      <c r="G20" s="192">
        <v>0</v>
      </c>
      <c r="H20" s="192">
        <v>0</v>
      </c>
      <c r="I20" s="192">
        <v>1</v>
      </c>
      <c r="J20" s="192">
        <v>0</v>
      </c>
      <c r="K20" s="193">
        <v>0</v>
      </c>
      <c r="L20" s="193">
        <v>0</v>
      </c>
      <c r="M20" s="193">
        <v>0</v>
      </c>
      <c r="N20" s="193">
        <v>1.28</v>
      </c>
      <c r="O20" s="193">
        <v>0</v>
      </c>
      <c r="P20" s="192">
        <v>267.52</v>
      </c>
      <c r="Q20" s="192">
        <v>267.52</v>
      </c>
      <c r="R20" s="192">
        <v>267.52</v>
      </c>
      <c r="S20" s="192">
        <v>0</v>
      </c>
      <c r="T20" s="194">
        <v>267.52</v>
      </c>
      <c r="U20" s="195" t="s">
        <v>457</v>
      </c>
    </row>
    <row r="21" spans="1:21" x14ac:dyDescent="0.25">
      <c r="A21" s="196" t="s">
        <v>459</v>
      </c>
      <c r="B21" s="197"/>
      <c r="C21" s="197"/>
      <c r="D21" s="197"/>
      <c r="E21" s="198">
        <v>80708</v>
      </c>
      <c r="F21" s="198">
        <v>0</v>
      </c>
      <c r="G21" s="198">
        <v>230993</v>
      </c>
      <c r="H21" s="198">
        <v>0</v>
      </c>
      <c r="I21" s="197"/>
      <c r="J21" s="197"/>
      <c r="K21" s="199"/>
      <c r="L21" s="199"/>
      <c r="M21" s="199"/>
      <c r="N21" s="199"/>
      <c r="O21" s="199"/>
      <c r="P21" s="198">
        <v>103306.24000000001</v>
      </c>
      <c r="Q21" s="198">
        <v>334299.24</v>
      </c>
      <c r="R21" s="198">
        <v>334299.24</v>
      </c>
      <c r="S21" s="198">
        <v>0</v>
      </c>
      <c r="T21" s="198">
        <v>334299.24</v>
      </c>
      <c r="U21" s="192"/>
    </row>
    <row r="22" spans="1:21" outlineLevel="1" x14ac:dyDescent="0.25">
      <c r="A22" s="190" t="s">
        <v>460</v>
      </c>
      <c r="B22" s="191" t="s">
        <v>440</v>
      </c>
      <c r="C22" s="191" t="s">
        <v>323</v>
      </c>
      <c r="D22" s="191" t="s">
        <v>461</v>
      </c>
      <c r="E22" s="192">
        <v>535670</v>
      </c>
      <c r="F22" s="192">
        <v>0</v>
      </c>
      <c r="G22" s="192">
        <v>10216.969999999999</v>
      </c>
      <c r="H22" s="192">
        <v>0</v>
      </c>
      <c r="I22" s="192">
        <v>1578</v>
      </c>
      <c r="J22" s="192">
        <v>0</v>
      </c>
      <c r="K22" s="193">
        <v>0</v>
      </c>
      <c r="L22" s="193">
        <v>0</v>
      </c>
      <c r="M22" s="193">
        <v>0</v>
      </c>
      <c r="N22" s="193">
        <v>1.1200000000000001</v>
      </c>
      <c r="O22" s="193">
        <v>0</v>
      </c>
      <c r="P22" s="192">
        <v>599950.4</v>
      </c>
      <c r="Q22" s="192">
        <v>610167.37</v>
      </c>
      <c r="R22" s="192">
        <v>610167.37</v>
      </c>
      <c r="S22" s="192">
        <v>0</v>
      </c>
      <c r="T22" s="194">
        <v>610167.37</v>
      </c>
      <c r="U22" s="195" t="s">
        <v>442</v>
      </c>
    </row>
    <row r="23" spans="1:21" outlineLevel="1" x14ac:dyDescent="0.25">
      <c r="A23" s="190" t="s">
        <v>462</v>
      </c>
      <c r="B23" s="191" t="s">
        <v>443</v>
      </c>
      <c r="C23" s="191" t="s">
        <v>323</v>
      </c>
      <c r="D23" s="191" t="s">
        <v>463</v>
      </c>
      <c r="E23" s="192">
        <v>355</v>
      </c>
      <c r="F23" s="192">
        <v>0</v>
      </c>
      <c r="G23" s="192">
        <v>0</v>
      </c>
      <c r="H23" s="192">
        <v>0</v>
      </c>
      <c r="I23" s="192">
        <v>4</v>
      </c>
      <c r="J23" s="192">
        <v>0</v>
      </c>
      <c r="K23" s="193">
        <v>0</v>
      </c>
      <c r="L23" s="193">
        <v>0</v>
      </c>
      <c r="M23" s="193">
        <v>0</v>
      </c>
      <c r="N23" s="193">
        <v>1.26</v>
      </c>
      <c r="O23" s="193">
        <v>0</v>
      </c>
      <c r="P23" s="192">
        <v>447.3</v>
      </c>
      <c r="Q23" s="192">
        <v>447.3</v>
      </c>
      <c r="R23" s="192">
        <v>447.3</v>
      </c>
      <c r="S23" s="192">
        <v>0</v>
      </c>
      <c r="T23" s="194">
        <v>447.3</v>
      </c>
      <c r="U23" s="195" t="s">
        <v>444</v>
      </c>
    </row>
    <row r="24" spans="1:21" outlineLevel="1" x14ac:dyDescent="0.25">
      <c r="A24" s="190" t="s">
        <v>462</v>
      </c>
      <c r="B24" s="191" t="s">
        <v>110</v>
      </c>
      <c r="C24" s="191" t="s">
        <v>323</v>
      </c>
      <c r="D24" s="191" t="s">
        <v>463</v>
      </c>
      <c r="E24" s="192">
        <v>1136</v>
      </c>
      <c r="F24" s="192">
        <v>0</v>
      </c>
      <c r="G24" s="192">
        <v>0</v>
      </c>
      <c r="H24" s="192">
        <v>0</v>
      </c>
      <c r="I24" s="192">
        <v>9</v>
      </c>
      <c r="J24" s="192">
        <v>0</v>
      </c>
      <c r="K24" s="193">
        <v>0</v>
      </c>
      <c r="L24" s="193">
        <v>0</v>
      </c>
      <c r="M24" s="193">
        <v>0</v>
      </c>
      <c r="N24" s="193">
        <v>1.26</v>
      </c>
      <c r="O24" s="193">
        <v>0</v>
      </c>
      <c r="P24" s="192">
        <v>1431.36</v>
      </c>
      <c r="Q24" s="192">
        <v>1431.36</v>
      </c>
      <c r="R24" s="192">
        <v>1431.36</v>
      </c>
      <c r="S24" s="192">
        <v>0</v>
      </c>
      <c r="T24" s="194">
        <v>1431.36</v>
      </c>
      <c r="U24" s="195" t="s">
        <v>450</v>
      </c>
    </row>
    <row r="25" spans="1:21" outlineLevel="1" x14ac:dyDescent="0.25">
      <c r="A25" s="190" t="s">
        <v>462</v>
      </c>
      <c r="B25" s="191" t="s">
        <v>148</v>
      </c>
      <c r="C25" s="191" t="s">
        <v>323</v>
      </c>
      <c r="D25" s="191" t="s">
        <v>463</v>
      </c>
      <c r="E25" s="192">
        <v>213</v>
      </c>
      <c r="F25" s="192">
        <v>0</v>
      </c>
      <c r="G25" s="192">
        <v>0</v>
      </c>
      <c r="H25" s="192">
        <v>0</v>
      </c>
      <c r="I25" s="192">
        <v>2</v>
      </c>
      <c r="J25" s="192">
        <v>0</v>
      </c>
      <c r="K25" s="193">
        <v>0</v>
      </c>
      <c r="L25" s="193">
        <v>0</v>
      </c>
      <c r="M25" s="193">
        <v>0</v>
      </c>
      <c r="N25" s="193">
        <v>1.26</v>
      </c>
      <c r="O25" s="193">
        <v>0</v>
      </c>
      <c r="P25" s="192">
        <v>268.38</v>
      </c>
      <c r="Q25" s="192">
        <v>268.38</v>
      </c>
      <c r="R25" s="192">
        <v>268.38</v>
      </c>
      <c r="S25" s="192">
        <v>0</v>
      </c>
      <c r="T25" s="194">
        <v>268.38</v>
      </c>
      <c r="U25" s="195" t="s">
        <v>464</v>
      </c>
    </row>
    <row r="26" spans="1:21" outlineLevel="1" x14ac:dyDescent="0.25">
      <c r="A26" s="190" t="s">
        <v>462</v>
      </c>
      <c r="B26" s="191" t="s">
        <v>453</v>
      </c>
      <c r="C26" s="191" t="s">
        <v>323</v>
      </c>
      <c r="D26" s="191" t="s">
        <v>463</v>
      </c>
      <c r="E26" s="192">
        <v>1775</v>
      </c>
      <c r="F26" s="192">
        <v>0</v>
      </c>
      <c r="G26" s="192">
        <v>0</v>
      </c>
      <c r="H26" s="192">
        <v>0</v>
      </c>
      <c r="I26" s="192">
        <v>23</v>
      </c>
      <c r="J26" s="192">
        <v>0</v>
      </c>
      <c r="K26" s="193">
        <v>0</v>
      </c>
      <c r="L26" s="193">
        <v>0</v>
      </c>
      <c r="M26" s="193">
        <v>0</v>
      </c>
      <c r="N26" s="193">
        <v>1.26</v>
      </c>
      <c r="O26" s="193">
        <v>0</v>
      </c>
      <c r="P26" s="192">
        <v>2236.5</v>
      </c>
      <c r="Q26" s="192">
        <v>2236.5</v>
      </c>
      <c r="R26" s="192">
        <v>2236.5</v>
      </c>
      <c r="S26" s="192">
        <v>0</v>
      </c>
      <c r="T26" s="194">
        <v>2236.5</v>
      </c>
      <c r="U26" s="195" t="s">
        <v>454</v>
      </c>
    </row>
    <row r="27" spans="1:21" outlineLevel="1" x14ac:dyDescent="0.25">
      <c r="A27" s="190" t="s">
        <v>465</v>
      </c>
      <c r="B27" s="191" t="s">
        <v>466</v>
      </c>
      <c r="C27" s="191" t="s">
        <v>323</v>
      </c>
      <c r="D27" s="191" t="s">
        <v>463</v>
      </c>
      <c r="E27" s="192">
        <v>65312</v>
      </c>
      <c r="F27" s="192">
        <v>0</v>
      </c>
      <c r="G27" s="192">
        <v>0</v>
      </c>
      <c r="H27" s="192">
        <v>0</v>
      </c>
      <c r="I27" s="192">
        <v>99</v>
      </c>
      <c r="J27" s="192">
        <v>0</v>
      </c>
      <c r="K27" s="193">
        <v>0</v>
      </c>
      <c r="L27" s="193">
        <v>0</v>
      </c>
      <c r="M27" s="193">
        <v>0</v>
      </c>
      <c r="N27" s="193">
        <v>1.0900000000000001</v>
      </c>
      <c r="O27" s="193">
        <v>0</v>
      </c>
      <c r="P27" s="192">
        <v>71190.080000000002</v>
      </c>
      <c r="Q27" s="192">
        <v>71190.080000000002</v>
      </c>
      <c r="R27" s="192">
        <v>71190.080000000002</v>
      </c>
      <c r="S27" s="192">
        <v>0</v>
      </c>
      <c r="T27" s="194">
        <v>71190.080000000002</v>
      </c>
      <c r="U27" s="195" t="s">
        <v>467</v>
      </c>
    </row>
    <row r="28" spans="1:21" outlineLevel="1" x14ac:dyDescent="0.25">
      <c r="A28" s="190" t="s">
        <v>468</v>
      </c>
      <c r="B28" s="191" t="s">
        <v>469</v>
      </c>
      <c r="C28" s="191" t="s">
        <v>323</v>
      </c>
      <c r="D28" s="191" t="s">
        <v>470</v>
      </c>
      <c r="E28" s="192">
        <v>3957325</v>
      </c>
      <c r="F28" s="192">
        <v>6274586</v>
      </c>
      <c r="G28" s="192">
        <v>0</v>
      </c>
      <c r="H28" s="192">
        <v>0</v>
      </c>
      <c r="I28" s="192">
        <v>2631</v>
      </c>
      <c r="J28" s="192">
        <v>4646</v>
      </c>
      <c r="K28" s="193">
        <v>63.069101292101202</v>
      </c>
      <c r="L28" s="193">
        <v>0</v>
      </c>
      <c r="M28" s="193">
        <v>56.629358588032702</v>
      </c>
      <c r="N28" s="193">
        <v>1.33</v>
      </c>
      <c r="O28" s="193">
        <v>0</v>
      </c>
      <c r="P28" s="192">
        <v>5263242.25</v>
      </c>
      <c r="Q28" s="192">
        <v>5263242.25</v>
      </c>
      <c r="R28" s="192">
        <v>5263242.25</v>
      </c>
      <c r="S28" s="192">
        <v>0</v>
      </c>
      <c r="T28" s="194">
        <v>5263242.25</v>
      </c>
      <c r="U28" s="195" t="s">
        <v>471</v>
      </c>
    </row>
    <row r="29" spans="1:21" x14ac:dyDescent="0.25">
      <c r="A29" s="196" t="s">
        <v>472</v>
      </c>
      <c r="B29" s="197"/>
      <c r="C29" s="197"/>
      <c r="D29" s="197"/>
      <c r="E29" s="198">
        <v>4561786</v>
      </c>
      <c r="F29" s="198">
        <v>6274586</v>
      </c>
      <c r="G29" s="198">
        <v>10216.969999999999</v>
      </c>
      <c r="H29" s="198">
        <v>0</v>
      </c>
      <c r="I29" s="197"/>
      <c r="J29" s="197"/>
      <c r="K29" s="199"/>
      <c r="L29" s="199"/>
      <c r="M29" s="199"/>
      <c r="N29" s="199"/>
      <c r="O29" s="199"/>
      <c r="P29" s="198">
        <v>5938766.2699999996</v>
      </c>
      <c r="Q29" s="198">
        <v>5948983.2400000002</v>
      </c>
      <c r="R29" s="198">
        <v>5948983.2400000002</v>
      </c>
      <c r="S29" s="198">
        <v>0</v>
      </c>
      <c r="T29" s="198">
        <v>5948983.2400000002</v>
      </c>
      <c r="U29" s="192"/>
    </row>
    <row r="30" spans="1:21" outlineLevel="1" x14ac:dyDescent="0.25">
      <c r="A30" s="190" t="s">
        <v>473</v>
      </c>
      <c r="B30" s="191" t="s">
        <v>474</v>
      </c>
      <c r="C30" s="191" t="s">
        <v>323</v>
      </c>
      <c r="D30" s="191" t="s">
        <v>475</v>
      </c>
      <c r="E30" s="192">
        <v>926</v>
      </c>
      <c r="F30" s="192">
        <v>0</v>
      </c>
      <c r="G30" s="192">
        <v>0</v>
      </c>
      <c r="H30" s="192">
        <v>0</v>
      </c>
      <c r="I30" s="192">
        <v>1</v>
      </c>
      <c r="J30" s="192">
        <v>0</v>
      </c>
      <c r="K30" s="193">
        <v>63.069101292101202</v>
      </c>
      <c r="L30" s="193">
        <v>0</v>
      </c>
      <c r="M30" s="193">
        <v>56.629358588032702</v>
      </c>
      <c r="N30" s="193">
        <v>1.26</v>
      </c>
      <c r="O30" s="193">
        <v>0</v>
      </c>
      <c r="P30" s="192">
        <v>1166.76</v>
      </c>
      <c r="Q30" s="192">
        <v>1166.76</v>
      </c>
      <c r="R30" s="192">
        <v>1166.76</v>
      </c>
      <c r="S30" s="192">
        <v>0</v>
      </c>
      <c r="T30" s="194">
        <v>1166.76</v>
      </c>
      <c r="U30" s="195" t="s">
        <v>476</v>
      </c>
    </row>
    <row r="31" spans="1:21" x14ac:dyDescent="0.25">
      <c r="A31" s="196" t="s">
        <v>477</v>
      </c>
      <c r="B31" s="197"/>
      <c r="C31" s="197"/>
      <c r="D31" s="197"/>
      <c r="E31" s="198">
        <v>926</v>
      </c>
      <c r="F31" s="198">
        <v>0</v>
      </c>
      <c r="G31" s="198">
        <v>0</v>
      </c>
      <c r="H31" s="198">
        <v>0</v>
      </c>
      <c r="I31" s="197"/>
      <c r="J31" s="197"/>
      <c r="K31" s="199"/>
      <c r="L31" s="199"/>
      <c r="M31" s="199"/>
      <c r="N31" s="199"/>
      <c r="O31" s="199"/>
      <c r="P31" s="198">
        <v>1166.76</v>
      </c>
      <c r="Q31" s="198">
        <v>1166.76</v>
      </c>
      <c r="R31" s="198">
        <v>1166.76</v>
      </c>
      <c r="S31" s="198">
        <v>0</v>
      </c>
      <c r="T31" s="198">
        <v>1166.76</v>
      </c>
      <c r="U31" s="192"/>
    </row>
    <row r="32" spans="1:21" outlineLevel="1" x14ac:dyDescent="0.25">
      <c r="A32" s="190" t="s">
        <v>478</v>
      </c>
      <c r="B32" s="191" t="s">
        <v>479</v>
      </c>
      <c r="C32" s="191" t="s">
        <v>323</v>
      </c>
      <c r="D32" s="191" t="s">
        <v>480</v>
      </c>
      <c r="E32" s="192">
        <v>10455</v>
      </c>
      <c r="F32" s="192">
        <v>22332</v>
      </c>
      <c r="G32" s="192">
        <v>0</v>
      </c>
      <c r="H32" s="192">
        <v>0</v>
      </c>
      <c r="I32" s="192">
        <v>18</v>
      </c>
      <c r="J32" s="192">
        <v>58</v>
      </c>
      <c r="K32" s="193">
        <v>46.816227834497603</v>
      </c>
      <c r="L32" s="193">
        <v>0</v>
      </c>
      <c r="M32" s="193">
        <v>31.034482758620701</v>
      </c>
      <c r="N32" s="193">
        <v>1.1599999999999999</v>
      </c>
      <c r="O32" s="193">
        <v>0</v>
      </c>
      <c r="P32" s="192">
        <v>12127.8</v>
      </c>
      <c r="Q32" s="192">
        <v>12127.8</v>
      </c>
      <c r="R32" s="192">
        <v>12127.8</v>
      </c>
      <c r="S32" s="192">
        <v>0</v>
      </c>
      <c r="T32" s="194">
        <v>12127.8</v>
      </c>
      <c r="U32" s="195" t="s">
        <v>481</v>
      </c>
    </row>
    <row r="33" spans="1:21" outlineLevel="1" x14ac:dyDescent="0.25">
      <c r="A33" s="190" t="s">
        <v>482</v>
      </c>
      <c r="B33" s="191" t="s">
        <v>443</v>
      </c>
      <c r="C33" s="191" t="s">
        <v>323</v>
      </c>
      <c r="D33" s="191" t="s">
        <v>483</v>
      </c>
      <c r="E33" s="192">
        <v>5066270</v>
      </c>
      <c r="F33" s="192">
        <v>7154420</v>
      </c>
      <c r="G33" s="192">
        <v>34186.82</v>
      </c>
      <c r="H33" s="192">
        <v>72897.490000000005</v>
      </c>
      <c r="I33" s="192">
        <v>4296</v>
      </c>
      <c r="J33" s="192">
        <v>5096</v>
      </c>
      <c r="K33" s="193">
        <v>70.813147676541206</v>
      </c>
      <c r="L33" s="193">
        <v>46.897115387649102</v>
      </c>
      <c r="M33" s="193">
        <v>84.301412872841397</v>
      </c>
      <c r="N33" s="193">
        <v>1.1000000000000001</v>
      </c>
      <c r="O33" s="193">
        <v>0</v>
      </c>
      <c r="P33" s="192">
        <v>5572897</v>
      </c>
      <c r="Q33" s="192">
        <v>5607083.8200000003</v>
      </c>
      <c r="R33" s="192">
        <v>5607083.8200000003</v>
      </c>
      <c r="S33" s="192">
        <v>0</v>
      </c>
      <c r="T33" s="194">
        <v>5607083.8200000003</v>
      </c>
      <c r="U33" s="195" t="s">
        <v>444</v>
      </c>
    </row>
    <row r="34" spans="1:21" outlineLevel="1" x14ac:dyDescent="0.25">
      <c r="A34" s="190" t="s">
        <v>484</v>
      </c>
      <c r="B34" s="191" t="s">
        <v>443</v>
      </c>
      <c r="C34" s="191" t="s">
        <v>323</v>
      </c>
      <c r="D34" s="191" t="s">
        <v>483</v>
      </c>
      <c r="E34" s="192">
        <v>4980</v>
      </c>
      <c r="F34" s="192">
        <v>0</v>
      </c>
      <c r="G34" s="192">
        <v>0</v>
      </c>
      <c r="H34" s="192">
        <v>0</v>
      </c>
      <c r="I34" s="192">
        <v>2</v>
      </c>
      <c r="J34" s="192">
        <v>0</v>
      </c>
      <c r="K34" s="193">
        <v>70.813147676541206</v>
      </c>
      <c r="L34" s="193">
        <v>46.897115387649102</v>
      </c>
      <c r="M34" s="193">
        <v>84.301412872841397</v>
      </c>
      <c r="N34" s="193">
        <v>1.05</v>
      </c>
      <c r="O34" s="193">
        <v>0</v>
      </c>
      <c r="P34" s="192">
        <v>5229</v>
      </c>
      <c r="Q34" s="192">
        <v>5229</v>
      </c>
      <c r="R34" s="192">
        <v>5229</v>
      </c>
      <c r="S34" s="192">
        <v>0</v>
      </c>
      <c r="T34" s="194">
        <v>5229</v>
      </c>
      <c r="U34" s="195" t="s">
        <v>444</v>
      </c>
    </row>
    <row r="35" spans="1:21" outlineLevel="1" x14ac:dyDescent="0.25">
      <c r="A35" s="190" t="s">
        <v>482</v>
      </c>
      <c r="B35" s="191" t="s">
        <v>485</v>
      </c>
      <c r="C35" s="191" t="s">
        <v>323</v>
      </c>
      <c r="D35" s="191" t="s">
        <v>483</v>
      </c>
      <c r="E35" s="192">
        <v>167586</v>
      </c>
      <c r="F35" s="192">
        <v>206852</v>
      </c>
      <c r="G35" s="192">
        <v>34.06</v>
      </c>
      <c r="H35" s="192">
        <v>0</v>
      </c>
      <c r="I35" s="192">
        <v>257</v>
      </c>
      <c r="J35" s="192">
        <v>231</v>
      </c>
      <c r="K35" s="193">
        <v>81.017345735115001</v>
      </c>
      <c r="L35" s="193">
        <v>46.897115387649102</v>
      </c>
      <c r="M35" s="193">
        <v>111.255411255411</v>
      </c>
      <c r="N35" s="193">
        <v>1.1000000000000001</v>
      </c>
      <c r="O35" s="193">
        <v>0</v>
      </c>
      <c r="P35" s="192">
        <v>184344.6</v>
      </c>
      <c r="Q35" s="192">
        <v>184378.66</v>
      </c>
      <c r="R35" s="192">
        <v>184378.66</v>
      </c>
      <c r="S35" s="192">
        <v>0</v>
      </c>
      <c r="T35" s="194">
        <v>184378.66</v>
      </c>
      <c r="U35" s="195" t="s">
        <v>486</v>
      </c>
    </row>
    <row r="36" spans="1:21" outlineLevel="1" x14ac:dyDescent="0.25">
      <c r="A36" s="190" t="s">
        <v>482</v>
      </c>
      <c r="B36" s="191" t="s">
        <v>487</v>
      </c>
      <c r="C36" s="191" t="s">
        <v>323</v>
      </c>
      <c r="D36" s="191" t="s">
        <v>483</v>
      </c>
      <c r="E36" s="192">
        <v>1254061</v>
      </c>
      <c r="F36" s="192">
        <v>2494171</v>
      </c>
      <c r="G36" s="192">
        <v>3745</v>
      </c>
      <c r="H36" s="192">
        <v>0</v>
      </c>
      <c r="I36" s="192">
        <v>1000</v>
      </c>
      <c r="J36" s="192">
        <v>1102</v>
      </c>
      <c r="K36" s="193">
        <v>50.279672083429702</v>
      </c>
      <c r="L36" s="193">
        <v>46.897115387649102</v>
      </c>
      <c r="M36" s="193">
        <v>90.744101633393797</v>
      </c>
      <c r="N36" s="193">
        <v>1.1000000000000001</v>
      </c>
      <c r="O36" s="193">
        <v>0</v>
      </c>
      <c r="P36" s="192">
        <v>1379467.1</v>
      </c>
      <c r="Q36" s="192">
        <v>1383212.1</v>
      </c>
      <c r="R36" s="192">
        <v>1383212.1</v>
      </c>
      <c r="S36" s="192">
        <v>0</v>
      </c>
      <c r="T36" s="194">
        <v>1383212.1</v>
      </c>
      <c r="U36" s="195" t="s">
        <v>488</v>
      </c>
    </row>
    <row r="37" spans="1:21" outlineLevel="1" x14ac:dyDescent="0.25">
      <c r="A37" s="190" t="s">
        <v>482</v>
      </c>
      <c r="B37" s="191" t="s">
        <v>489</v>
      </c>
      <c r="C37" s="191" t="s">
        <v>323</v>
      </c>
      <c r="D37" s="191" t="s">
        <v>483</v>
      </c>
      <c r="E37" s="192">
        <v>836210</v>
      </c>
      <c r="F37" s="192">
        <v>1132364</v>
      </c>
      <c r="G37" s="192">
        <v>192292.01</v>
      </c>
      <c r="H37" s="192">
        <v>415217.98</v>
      </c>
      <c r="I37" s="192">
        <v>1375</v>
      </c>
      <c r="J37" s="192">
        <v>1601</v>
      </c>
      <c r="K37" s="193">
        <v>73.846395681953894</v>
      </c>
      <c r="L37" s="193">
        <v>46.3110990521172</v>
      </c>
      <c r="M37" s="193">
        <v>85.883822610868194</v>
      </c>
      <c r="N37" s="193">
        <v>1.1000000000000001</v>
      </c>
      <c r="O37" s="193">
        <v>0</v>
      </c>
      <c r="P37" s="192">
        <v>919831</v>
      </c>
      <c r="Q37" s="192">
        <v>1112123.01</v>
      </c>
      <c r="R37" s="192">
        <v>1112123.01</v>
      </c>
      <c r="S37" s="192">
        <v>0</v>
      </c>
      <c r="T37" s="194">
        <v>1112123.01</v>
      </c>
      <c r="U37" s="195" t="s">
        <v>490</v>
      </c>
    </row>
    <row r="38" spans="1:21" outlineLevel="1" x14ac:dyDescent="0.25">
      <c r="A38" s="190" t="s">
        <v>491</v>
      </c>
      <c r="B38" s="191" t="s">
        <v>492</v>
      </c>
      <c r="C38" s="191" t="s">
        <v>323</v>
      </c>
      <c r="D38" s="191" t="s">
        <v>483</v>
      </c>
      <c r="E38" s="192">
        <v>4036175</v>
      </c>
      <c r="F38" s="192">
        <v>4688007</v>
      </c>
      <c r="G38" s="192">
        <v>2800536.87</v>
      </c>
      <c r="H38" s="192">
        <v>2276856.36</v>
      </c>
      <c r="I38" s="192">
        <v>2064</v>
      </c>
      <c r="J38" s="192">
        <v>2623</v>
      </c>
      <c r="K38" s="193">
        <v>86.095754549854504</v>
      </c>
      <c r="L38" s="193">
        <v>123.000155793754</v>
      </c>
      <c r="M38" s="193">
        <v>78.688524590163894</v>
      </c>
      <c r="N38" s="193">
        <v>1.1100000000000001</v>
      </c>
      <c r="O38" s="193">
        <v>0</v>
      </c>
      <c r="P38" s="192">
        <v>4480154.25</v>
      </c>
      <c r="Q38" s="192">
        <v>7280691.1200000001</v>
      </c>
      <c r="R38" s="192">
        <v>7280691.1200000001</v>
      </c>
      <c r="S38" s="192">
        <v>0</v>
      </c>
      <c r="T38" s="194">
        <v>7280691.1200000001</v>
      </c>
      <c r="U38" s="195" t="s">
        <v>493</v>
      </c>
    </row>
    <row r="39" spans="1:21" outlineLevel="1" x14ac:dyDescent="0.25">
      <c r="A39" s="190" t="s">
        <v>491</v>
      </c>
      <c r="B39" s="191" t="s">
        <v>494</v>
      </c>
      <c r="C39" s="191" t="s">
        <v>323</v>
      </c>
      <c r="D39" s="191" t="s">
        <v>483</v>
      </c>
      <c r="E39" s="192">
        <v>35312</v>
      </c>
      <c r="F39" s="192">
        <v>90881</v>
      </c>
      <c r="G39" s="192">
        <v>2212.0500000000002</v>
      </c>
      <c r="H39" s="192">
        <v>9022.91</v>
      </c>
      <c r="I39" s="192">
        <v>131</v>
      </c>
      <c r="J39" s="192">
        <v>162</v>
      </c>
      <c r="K39" s="193">
        <v>38.855206258734</v>
      </c>
      <c r="L39" s="193">
        <v>24.5159266799735</v>
      </c>
      <c r="M39" s="193">
        <v>80.864197530864203</v>
      </c>
      <c r="N39" s="193">
        <v>1.1100000000000001</v>
      </c>
      <c r="O39" s="193">
        <v>0</v>
      </c>
      <c r="P39" s="192">
        <v>39196.32</v>
      </c>
      <c r="Q39" s="192">
        <v>41408.370000000003</v>
      </c>
      <c r="R39" s="192">
        <v>41408.370000000003</v>
      </c>
      <c r="S39" s="192">
        <v>0</v>
      </c>
      <c r="T39" s="194">
        <v>41408.370000000003</v>
      </c>
      <c r="U39" s="195" t="s">
        <v>495</v>
      </c>
    </row>
    <row r="40" spans="1:21" outlineLevel="1" x14ac:dyDescent="0.25">
      <c r="A40" s="190" t="s">
        <v>491</v>
      </c>
      <c r="B40" s="191" t="s">
        <v>446</v>
      </c>
      <c r="C40" s="191" t="s">
        <v>323</v>
      </c>
      <c r="D40" s="191" t="s">
        <v>483</v>
      </c>
      <c r="E40" s="192">
        <v>6153979</v>
      </c>
      <c r="F40" s="192">
        <v>10897564</v>
      </c>
      <c r="G40" s="192">
        <v>396356.64</v>
      </c>
      <c r="H40" s="192">
        <v>239965.6</v>
      </c>
      <c r="I40" s="192">
        <v>3346</v>
      </c>
      <c r="J40" s="192">
        <v>5021</v>
      </c>
      <c r="K40" s="193">
        <v>56.471143459217103</v>
      </c>
      <c r="L40" s="193">
        <v>165.172274692706</v>
      </c>
      <c r="M40" s="193">
        <v>66.640111531567399</v>
      </c>
      <c r="N40" s="193">
        <v>1.1100000000000001</v>
      </c>
      <c r="O40" s="193">
        <v>0</v>
      </c>
      <c r="P40" s="192">
        <v>6830916.6900000004</v>
      </c>
      <c r="Q40" s="192">
        <v>7227273.3300000001</v>
      </c>
      <c r="R40" s="192">
        <v>7227273.3300000001</v>
      </c>
      <c r="S40" s="192">
        <v>0</v>
      </c>
      <c r="T40" s="194">
        <v>7227273.3300000001</v>
      </c>
      <c r="U40" s="195" t="s">
        <v>447</v>
      </c>
    </row>
    <row r="41" spans="1:21" outlineLevel="1" x14ac:dyDescent="0.25">
      <c r="A41" s="190" t="s">
        <v>482</v>
      </c>
      <c r="B41" s="191" t="s">
        <v>496</v>
      </c>
      <c r="C41" s="191" t="s">
        <v>323</v>
      </c>
      <c r="D41" s="191" t="s">
        <v>483</v>
      </c>
      <c r="E41" s="192">
        <v>563990</v>
      </c>
      <c r="F41" s="192">
        <v>801955</v>
      </c>
      <c r="G41" s="192">
        <v>66469.429999999993</v>
      </c>
      <c r="H41" s="192">
        <v>809432.78</v>
      </c>
      <c r="I41" s="192">
        <v>917</v>
      </c>
      <c r="J41" s="192">
        <v>1085</v>
      </c>
      <c r="K41" s="193">
        <v>70.326888665822906</v>
      </c>
      <c r="L41" s="193">
        <v>8.2118529966132598</v>
      </c>
      <c r="M41" s="193">
        <v>84.516129032258107</v>
      </c>
      <c r="N41" s="193">
        <v>1.1000000000000001</v>
      </c>
      <c r="O41" s="193">
        <v>0</v>
      </c>
      <c r="P41" s="192">
        <v>620389</v>
      </c>
      <c r="Q41" s="192">
        <v>686858.43</v>
      </c>
      <c r="R41" s="192">
        <v>686858.43</v>
      </c>
      <c r="S41" s="192">
        <v>0</v>
      </c>
      <c r="T41" s="194">
        <v>686858.43</v>
      </c>
      <c r="U41" s="195" t="s">
        <v>497</v>
      </c>
    </row>
    <row r="42" spans="1:21" outlineLevel="1" x14ac:dyDescent="0.25">
      <c r="A42" s="190" t="s">
        <v>482</v>
      </c>
      <c r="B42" s="191" t="s">
        <v>498</v>
      </c>
      <c r="C42" s="191" t="s">
        <v>323</v>
      </c>
      <c r="D42" s="191" t="s">
        <v>483</v>
      </c>
      <c r="E42" s="192">
        <v>1320477</v>
      </c>
      <c r="F42" s="192">
        <v>1733999</v>
      </c>
      <c r="G42" s="192">
        <v>18932.88</v>
      </c>
      <c r="H42" s="192">
        <v>69839.39</v>
      </c>
      <c r="I42" s="192">
        <v>1413</v>
      </c>
      <c r="J42" s="192">
        <v>1460</v>
      </c>
      <c r="K42" s="193">
        <v>76.152120041591701</v>
      </c>
      <c r="L42" s="193">
        <v>27.1091714861771</v>
      </c>
      <c r="M42" s="193">
        <v>96.780821917808197</v>
      </c>
      <c r="N42" s="193">
        <v>1.1000000000000001</v>
      </c>
      <c r="O42" s="193">
        <v>0</v>
      </c>
      <c r="P42" s="192">
        <v>1452524.7</v>
      </c>
      <c r="Q42" s="192">
        <v>1471457.58</v>
      </c>
      <c r="R42" s="192">
        <v>1471457.58</v>
      </c>
      <c r="S42" s="192">
        <v>0</v>
      </c>
      <c r="T42" s="194">
        <v>1471457.58</v>
      </c>
      <c r="U42" s="195" t="s">
        <v>499</v>
      </c>
    </row>
    <row r="43" spans="1:21" outlineLevel="1" x14ac:dyDescent="0.25">
      <c r="A43" s="190" t="s">
        <v>482</v>
      </c>
      <c r="B43" s="191" t="s">
        <v>500</v>
      </c>
      <c r="C43" s="191" t="s">
        <v>323</v>
      </c>
      <c r="D43" s="191" t="s">
        <v>483</v>
      </c>
      <c r="E43" s="192">
        <v>65853</v>
      </c>
      <c r="F43" s="192">
        <v>0</v>
      </c>
      <c r="G43" s="192">
        <v>4037.33</v>
      </c>
      <c r="H43" s="192">
        <v>0</v>
      </c>
      <c r="I43" s="192">
        <v>131</v>
      </c>
      <c r="J43" s="192">
        <v>0</v>
      </c>
      <c r="K43" s="193">
        <v>76.152120041591701</v>
      </c>
      <c r="L43" s="193">
        <v>27.1091714861771</v>
      </c>
      <c r="M43" s="193">
        <v>96.780821917808197</v>
      </c>
      <c r="N43" s="193">
        <v>1.1000000000000001</v>
      </c>
      <c r="O43" s="193">
        <v>0</v>
      </c>
      <c r="P43" s="192">
        <v>72438.3</v>
      </c>
      <c r="Q43" s="192">
        <v>76475.63</v>
      </c>
      <c r="R43" s="192">
        <v>76475.63</v>
      </c>
      <c r="S43" s="192">
        <v>0</v>
      </c>
      <c r="T43" s="194">
        <v>76475.63</v>
      </c>
      <c r="U43" s="195" t="s">
        <v>501</v>
      </c>
    </row>
    <row r="44" spans="1:21" outlineLevel="1" x14ac:dyDescent="0.25">
      <c r="A44" s="190" t="s">
        <v>491</v>
      </c>
      <c r="B44" s="191" t="s">
        <v>74</v>
      </c>
      <c r="C44" s="191" t="s">
        <v>323</v>
      </c>
      <c r="D44" s="191" t="s">
        <v>483</v>
      </c>
      <c r="E44" s="192">
        <v>724448</v>
      </c>
      <c r="F44" s="192">
        <v>1073221</v>
      </c>
      <c r="G44" s="192">
        <v>46594.7</v>
      </c>
      <c r="H44" s="192">
        <v>148.71</v>
      </c>
      <c r="I44" s="192">
        <v>587</v>
      </c>
      <c r="J44" s="192">
        <v>765</v>
      </c>
      <c r="K44" s="193">
        <v>67.502219952833599</v>
      </c>
      <c r="L44" s="193">
        <v>31332.593638625502</v>
      </c>
      <c r="M44" s="193">
        <v>76.732026143790904</v>
      </c>
      <c r="N44" s="193">
        <v>1.1100000000000001</v>
      </c>
      <c r="O44" s="193">
        <v>0</v>
      </c>
      <c r="P44" s="192">
        <v>804137.28</v>
      </c>
      <c r="Q44" s="192">
        <v>850731.98</v>
      </c>
      <c r="R44" s="192">
        <v>850731.98</v>
      </c>
      <c r="S44" s="192">
        <v>0</v>
      </c>
      <c r="T44" s="194">
        <v>850731.98</v>
      </c>
      <c r="U44" s="195" t="s">
        <v>502</v>
      </c>
    </row>
    <row r="45" spans="1:21" outlineLevel="1" x14ac:dyDescent="0.25">
      <c r="A45" s="190" t="s">
        <v>482</v>
      </c>
      <c r="B45" s="191" t="s">
        <v>503</v>
      </c>
      <c r="C45" s="191" t="s">
        <v>323</v>
      </c>
      <c r="D45" s="191" t="s">
        <v>483</v>
      </c>
      <c r="E45" s="192">
        <v>3036726</v>
      </c>
      <c r="F45" s="192">
        <v>4694654</v>
      </c>
      <c r="G45" s="192">
        <v>13255553.93</v>
      </c>
      <c r="H45" s="192">
        <v>18385256.73</v>
      </c>
      <c r="I45" s="192">
        <v>1986</v>
      </c>
      <c r="J45" s="192">
        <v>2458</v>
      </c>
      <c r="K45" s="193">
        <v>64.684766971112296</v>
      </c>
      <c r="L45" s="193">
        <v>72.098824208260098</v>
      </c>
      <c r="M45" s="193">
        <v>80.797396257119601</v>
      </c>
      <c r="N45" s="193">
        <v>1.1000000000000001</v>
      </c>
      <c r="O45" s="193">
        <v>0</v>
      </c>
      <c r="P45" s="192">
        <v>3340398.6</v>
      </c>
      <c r="Q45" s="192">
        <v>16595952.529999999</v>
      </c>
      <c r="R45" s="192">
        <v>16595952.529999999</v>
      </c>
      <c r="S45" s="192">
        <v>0</v>
      </c>
      <c r="T45" s="194">
        <v>16595952.529999999</v>
      </c>
      <c r="U45" s="195" t="s">
        <v>504</v>
      </c>
    </row>
    <row r="46" spans="1:21" outlineLevel="1" x14ac:dyDescent="0.25">
      <c r="A46" s="190" t="s">
        <v>482</v>
      </c>
      <c r="B46" s="191" t="s">
        <v>448</v>
      </c>
      <c r="C46" s="191" t="s">
        <v>323</v>
      </c>
      <c r="D46" s="191" t="s">
        <v>483</v>
      </c>
      <c r="E46" s="192">
        <v>39126</v>
      </c>
      <c r="F46" s="192">
        <v>0</v>
      </c>
      <c r="G46" s="192">
        <v>0</v>
      </c>
      <c r="H46" s="192">
        <v>0</v>
      </c>
      <c r="I46" s="192">
        <v>40</v>
      </c>
      <c r="J46" s="192">
        <v>0</v>
      </c>
      <c r="K46" s="193">
        <v>64.684766971112296</v>
      </c>
      <c r="L46" s="193">
        <v>72.098824208260098</v>
      </c>
      <c r="M46" s="193">
        <v>80.797396257119601</v>
      </c>
      <c r="N46" s="193">
        <v>1.1000000000000001</v>
      </c>
      <c r="O46" s="193">
        <v>0</v>
      </c>
      <c r="P46" s="192">
        <v>43038.6</v>
      </c>
      <c r="Q46" s="192">
        <v>43038.6</v>
      </c>
      <c r="R46" s="192">
        <v>43038.6</v>
      </c>
      <c r="S46" s="192">
        <v>0</v>
      </c>
      <c r="T46" s="194">
        <v>43038.6</v>
      </c>
      <c r="U46" s="195" t="s">
        <v>449</v>
      </c>
    </row>
    <row r="47" spans="1:21" outlineLevel="1" x14ac:dyDescent="0.25">
      <c r="A47" s="190" t="s">
        <v>482</v>
      </c>
      <c r="B47" s="191" t="s">
        <v>505</v>
      </c>
      <c r="C47" s="191" t="s">
        <v>323</v>
      </c>
      <c r="D47" s="191" t="s">
        <v>483</v>
      </c>
      <c r="E47" s="192">
        <v>54888</v>
      </c>
      <c r="F47" s="192">
        <v>91451</v>
      </c>
      <c r="G47" s="192">
        <v>0</v>
      </c>
      <c r="H47" s="192">
        <v>0</v>
      </c>
      <c r="I47" s="192">
        <v>49</v>
      </c>
      <c r="J47" s="192">
        <v>163</v>
      </c>
      <c r="K47" s="193">
        <v>60.0190265825415</v>
      </c>
      <c r="L47" s="193">
        <v>72.098824208260098</v>
      </c>
      <c r="M47" s="193">
        <v>30.061349693251501</v>
      </c>
      <c r="N47" s="193">
        <v>1.1000000000000001</v>
      </c>
      <c r="O47" s="193">
        <v>0</v>
      </c>
      <c r="P47" s="192">
        <v>60376.800000000003</v>
      </c>
      <c r="Q47" s="192">
        <v>60376.800000000003</v>
      </c>
      <c r="R47" s="192">
        <v>60376.800000000003</v>
      </c>
      <c r="S47" s="192">
        <v>0</v>
      </c>
      <c r="T47" s="194">
        <v>60376.800000000003</v>
      </c>
      <c r="U47" s="195" t="s">
        <v>506</v>
      </c>
    </row>
    <row r="48" spans="1:21" outlineLevel="1" x14ac:dyDescent="0.25">
      <c r="A48" s="190" t="s">
        <v>491</v>
      </c>
      <c r="B48" s="191" t="s">
        <v>110</v>
      </c>
      <c r="C48" s="191" t="s">
        <v>323</v>
      </c>
      <c r="D48" s="191" t="s">
        <v>483</v>
      </c>
      <c r="E48" s="192">
        <v>5952295</v>
      </c>
      <c r="F48" s="192">
        <v>8515417</v>
      </c>
      <c r="G48" s="192">
        <v>954155.02</v>
      </c>
      <c r="H48" s="192">
        <v>979235.25</v>
      </c>
      <c r="I48" s="192">
        <v>2793</v>
      </c>
      <c r="J48" s="192">
        <v>3270</v>
      </c>
      <c r="K48" s="193">
        <v>69.900217452650907</v>
      </c>
      <c r="L48" s="193">
        <v>97.438794201904003</v>
      </c>
      <c r="M48" s="193">
        <v>85.412844036697194</v>
      </c>
      <c r="N48" s="193">
        <v>1.1100000000000001</v>
      </c>
      <c r="O48" s="193">
        <v>0</v>
      </c>
      <c r="P48" s="192">
        <v>6607047.4500000002</v>
      </c>
      <c r="Q48" s="192">
        <v>7561202.4699999997</v>
      </c>
      <c r="R48" s="192">
        <v>7561202.4699999997</v>
      </c>
      <c r="S48" s="192">
        <v>0</v>
      </c>
      <c r="T48" s="194">
        <v>7561202.4699999997</v>
      </c>
      <c r="U48" s="195" t="s">
        <v>450</v>
      </c>
    </row>
    <row r="49" spans="1:21" outlineLevel="1" x14ac:dyDescent="0.25">
      <c r="A49" s="190" t="s">
        <v>507</v>
      </c>
      <c r="B49" s="191" t="s">
        <v>110</v>
      </c>
      <c r="C49" s="191" t="s">
        <v>323</v>
      </c>
      <c r="D49" s="191" t="s">
        <v>463</v>
      </c>
      <c r="E49" s="192">
        <v>852</v>
      </c>
      <c r="F49" s="192">
        <v>0</v>
      </c>
      <c r="G49" s="192">
        <v>0</v>
      </c>
      <c r="H49" s="192">
        <v>0</v>
      </c>
      <c r="I49" s="192">
        <v>4</v>
      </c>
      <c r="J49" s="192">
        <v>0</v>
      </c>
      <c r="K49" s="193">
        <v>69.900217452650907</v>
      </c>
      <c r="L49" s="193">
        <v>97.438794201904003</v>
      </c>
      <c r="M49" s="193">
        <v>85.412844036697194</v>
      </c>
      <c r="N49" s="193">
        <v>1.0900000000000001</v>
      </c>
      <c r="O49" s="193">
        <v>0</v>
      </c>
      <c r="P49" s="192">
        <v>928.68</v>
      </c>
      <c r="Q49" s="192">
        <v>928.68</v>
      </c>
      <c r="R49" s="192">
        <v>928.68</v>
      </c>
      <c r="S49" s="192">
        <v>0</v>
      </c>
      <c r="T49" s="194">
        <v>928.68</v>
      </c>
      <c r="U49" s="195" t="s">
        <v>450</v>
      </c>
    </row>
    <row r="50" spans="1:21" outlineLevel="1" x14ac:dyDescent="0.25">
      <c r="A50" s="190" t="s">
        <v>482</v>
      </c>
      <c r="B50" s="191" t="s">
        <v>508</v>
      </c>
      <c r="C50" s="191" t="s">
        <v>323</v>
      </c>
      <c r="D50" s="191" t="s">
        <v>483</v>
      </c>
      <c r="E50" s="192">
        <v>1087</v>
      </c>
      <c r="F50" s="192">
        <v>4526</v>
      </c>
      <c r="G50" s="192">
        <v>0</v>
      </c>
      <c r="H50" s="192">
        <v>0</v>
      </c>
      <c r="I50" s="192">
        <v>2</v>
      </c>
      <c r="J50" s="192">
        <v>8</v>
      </c>
      <c r="K50" s="193">
        <v>24.016791869200201</v>
      </c>
      <c r="L50" s="193">
        <v>97.438794201904003</v>
      </c>
      <c r="M50" s="193">
        <v>25</v>
      </c>
      <c r="N50" s="193">
        <v>1.1000000000000001</v>
      </c>
      <c r="O50" s="193">
        <v>0</v>
      </c>
      <c r="P50" s="192">
        <v>1195.7</v>
      </c>
      <c r="Q50" s="192">
        <v>1195.7</v>
      </c>
      <c r="R50" s="192">
        <v>1195.7</v>
      </c>
      <c r="S50" s="192">
        <v>0</v>
      </c>
      <c r="T50" s="194">
        <v>1195.7</v>
      </c>
      <c r="U50" s="195" t="s">
        <v>509</v>
      </c>
    </row>
    <row r="51" spans="1:21" outlineLevel="1" x14ac:dyDescent="0.25">
      <c r="A51" s="190" t="s">
        <v>482</v>
      </c>
      <c r="B51" s="191" t="s">
        <v>148</v>
      </c>
      <c r="C51" s="191" t="s">
        <v>323</v>
      </c>
      <c r="D51" s="191" t="s">
        <v>483</v>
      </c>
      <c r="E51" s="192">
        <v>3001202</v>
      </c>
      <c r="F51" s="192">
        <v>5012338</v>
      </c>
      <c r="G51" s="192">
        <v>709983.52</v>
      </c>
      <c r="H51" s="192">
        <v>3245370.15</v>
      </c>
      <c r="I51" s="192">
        <v>2370</v>
      </c>
      <c r="J51" s="192">
        <v>2723</v>
      </c>
      <c r="K51" s="193">
        <v>59.8762892686008</v>
      </c>
      <c r="L51" s="193">
        <v>21.876811802191501</v>
      </c>
      <c r="M51" s="193">
        <v>87.036356959236102</v>
      </c>
      <c r="N51" s="193">
        <v>1.1000000000000001</v>
      </c>
      <c r="O51" s="193">
        <v>0</v>
      </c>
      <c r="P51" s="192">
        <v>3301322.2</v>
      </c>
      <c r="Q51" s="192">
        <v>4011305.72</v>
      </c>
      <c r="R51" s="192">
        <v>4011305.72</v>
      </c>
      <c r="S51" s="192">
        <v>0</v>
      </c>
      <c r="T51" s="194">
        <v>4011305.72</v>
      </c>
      <c r="U51" s="195" t="s">
        <v>464</v>
      </c>
    </row>
    <row r="52" spans="1:21" outlineLevel="1" x14ac:dyDescent="0.25">
      <c r="A52" s="190" t="s">
        <v>482</v>
      </c>
      <c r="B52" s="191" t="s">
        <v>510</v>
      </c>
      <c r="C52" s="191" t="s">
        <v>323</v>
      </c>
      <c r="D52" s="191" t="s">
        <v>483</v>
      </c>
      <c r="E52" s="192">
        <v>2039351</v>
      </c>
      <c r="F52" s="192">
        <v>3208010</v>
      </c>
      <c r="G52" s="192">
        <v>0</v>
      </c>
      <c r="H52" s="192">
        <v>0</v>
      </c>
      <c r="I52" s="192">
        <v>770</v>
      </c>
      <c r="J52" s="192">
        <v>1069</v>
      </c>
      <c r="K52" s="193">
        <v>63.570593607875303</v>
      </c>
      <c r="L52" s="193">
        <v>21.876811802191501</v>
      </c>
      <c r="M52" s="193">
        <v>72.029934518241305</v>
      </c>
      <c r="N52" s="193">
        <v>1.1000000000000001</v>
      </c>
      <c r="O52" s="193">
        <v>0</v>
      </c>
      <c r="P52" s="192">
        <v>2243286.1</v>
      </c>
      <c r="Q52" s="192">
        <v>2243286.1</v>
      </c>
      <c r="R52" s="192">
        <v>2243286.1</v>
      </c>
      <c r="S52" s="192">
        <v>0</v>
      </c>
      <c r="T52" s="194">
        <v>2243286.1</v>
      </c>
      <c r="U52" s="195" t="s">
        <v>511</v>
      </c>
    </row>
    <row r="53" spans="1:21" outlineLevel="1" x14ac:dyDescent="0.25">
      <c r="A53" s="190" t="s">
        <v>482</v>
      </c>
      <c r="B53" s="191" t="s">
        <v>186</v>
      </c>
      <c r="C53" s="191" t="s">
        <v>323</v>
      </c>
      <c r="D53" s="191" t="s">
        <v>483</v>
      </c>
      <c r="E53" s="192">
        <v>3031724</v>
      </c>
      <c r="F53" s="192">
        <v>5988904</v>
      </c>
      <c r="G53" s="192">
        <v>8392667.1400000006</v>
      </c>
      <c r="H53" s="192">
        <v>6744222.4299999997</v>
      </c>
      <c r="I53" s="192">
        <v>3199</v>
      </c>
      <c r="J53" s="192">
        <v>4501</v>
      </c>
      <c r="K53" s="193">
        <v>50.622350934327898</v>
      </c>
      <c r="L53" s="193">
        <v>124.44232418354601</v>
      </c>
      <c r="M53" s="193">
        <v>71.0730948678072</v>
      </c>
      <c r="N53" s="193">
        <v>1.1000000000000001</v>
      </c>
      <c r="O53" s="193">
        <v>0</v>
      </c>
      <c r="P53" s="192">
        <v>3334896.4</v>
      </c>
      <c r="Q53" s="192">
        <v>11727563.539999999</v>
      </c>
      <c r="R53" s="192">
        <v>11727563.539999999</v>
      </c>
      <c r="S53" s="192">
        <v>0</v>
      </c>
      <c r="T53" s="194">
        <v>11727563.539999999</v>
      </c>
      <c r="U53" s="195" t="s">
        <v>512</v>
      </c>
    </row>
    <row r="54" spans="1:21" outlineLevel="1" x14ac:dyDescent="0.25">
      <c r="A54" s="190" t="s">
        <v>482</v>
      </c>
      <c r="B54" s="191" t="s">
        <v>513</v>
      </c>
      <c r="C54" s="191" t="s">
        <v>323</v>
      </c>
      <c r="D54" s="191" t="s">
        <v>483</v>
      </c>
      <c r="E54" s="192">
        <v>966920</v>
      </c>
      <c r="F54" s="192">
        <v>1238045</v>
      </c>
      <c r="G54" s="192">
        <v>2237.8000000000002</v>
      </c>
      <c r="H54" s="192">
        <v>42436.17</v>
      </c>
      <c r="I54" s="192">
        <v>998</v>
      </c>
      <c r="J54" s="192">
        <v>1267</v>
      </c>
      <c r="K54" s="193">
        <v>78.100553695544207</v>
      </c>
      <c r="L54" s="193">
        <v>5.2733316885100603</v>
      </c>
      <c r="M54" s="193">
        <v>78.768745067087593</v>
      </c>
      <c r="N54" s="193">
        <v>1.1000000000000001</v>
      </c>
      <c r="O54" s="193">
        <v>0</v>
      </c>
      <c r="P54" s="192">
        <v>1063612</v>
      </c>
      <c r="Q54" s="192">
        <v>1065849.8</v>
      </c>
      <c r="R54" s="192">
        <v>1065849.8</v>
      </c>
      <c r="S54" s="192">
        <v>0</v>
      </c>
      <c r="T54" s="194">
        <v>1065849.8</v>
      </c>
      <c r="U54" s="195" t="s">
        <v>514</v>
      </c>
    </row>
    <row r="55" spans="1:21" outlineLevel="1" x14ac:dyDescent="0.25">
      <c r="A55" s="190" t="s">
        <v>491</v>
      </c>
      <c r="B55" s="191" t="s">
        <v>515</v>
      </c>
      <c r="C55" s="191" t="s">
        <v>323</v>
      </c>
      <c r="D55" s="191" t="s">
        <v>483</v>
      </c>
      <c r="E55" s="192">
        <v>854361</v>
      </c>
      <c r="F55" s="192">
        <v>1367822</v>
      </c>
      <c r="G55" s="192">
        <v>0</v>
      </c>
      <c r="H55" s="192">
        <v>0</v>
      </c>
      <c r="I55" s="192">
        <v>358</v>
      </c>
      <c r="J55" s="192">
        <v>682</v>
      </c>
      <c r="K55" s="193">
        <v>62.461416763292299</v>
      </c>
      <c r="L55" s="193">
        <v>5.2733316885100603</v>
      </c>
      <c r="M55" s="193">
        <v>52.492668621700901</v>
      </c>
      <c r="N55" s="193">
        <v>1.1100000000000001</v>
      </c>
      <c r="O55" s="193">
        <v>0</v>
      </c>
      <c r="P55" s="192">
        <v>948340.71</v>
      </c>
      <c r="Q55" s="192">
        <v>948340.71</v>
      </c>
      <c r="R55" s="192">
        <v>948340.71</v>
      </c>
      <c r="S55" s="192">
        <v>0</v>
      </c>
      <c r="T55" s="194">
        <v>948340.71</v>
      </c>
      <c r="U55" s="195" t="s">
        <v>516</v>
      </c>
    </row>
    <row r="56" spans="1:21" outlineLevel="1" x14ac:dyDescent="0.25">
      <c r="A56" s="190" t="s">
        <v>482</v>
      </c>
      <c r="B56" s="191" t="s">
        <v>517</v>
      </c>
      <c r="C56" s="191" t="s">
        <v>323</v>
      </c>
      <c r="D56" s="191" t="s">
        <v>483</v>
      </c>
      <c r="E56" s="192">
        <v>696077</v>
      </c>
      <c r="F56" s="192">
        <v>1096416</v>
      </c>
      <c r="G56" s="192">
        <v>10757.92</v>
      </c>
      <c r="H56" s="192">
        <v>10896.21</v>
      </c>
      <c r="I56" s="192">
        <v>554</v>
      </c>
      <c r="J56" s="192">
        <v>789</v>
      </c>
      <c r="K56" s="193">
        <v>63.486578087149397</v>
      </c>
      <c r="L56" s="193">
        <v>98.730843109668399</v>
      </c>
      <c r="M56" s="193">
        <v>70.215462610899905</v>
      </c>
      <c r="N56" s="193">
        <v>1.1000000000000001</v>
      </c>
      <c r="O56" s="193">
        <v>0</v>
      </c>
      <c r="P56" s="192">
        <v>765684.7</v>
      </c>
      <c r="Q56" s="192">
        <v>776442.62</v>
      </c>
      <c r="R56" s="192">
        <v>776442.62</v>
      </c>
      <c r="S56" s="192">
        <v>0</v>
      </c>
      <c r="T56" s="194">
        <v>776442.62</v>
      </c>
      <c r="U56" s="195" t="s">
        <v>518</v>
      </c>
    </row>
    <row r="57" spans="1:21" outlineLevel="1" x14ac:dyDescent="0.25">
      <c r="A57" s="190" t="s">
        <v>491</v>
      </c>
      <c r="B57" s="191" t="s">
        <v>519</v>
      </c>
      <c r="C57" s="191" t="s">
        <v>323</v>
      </c>
      <c r="D57" s="191" t="s">
        <v>483</v>
      </c>
      <c r="E57" s="192">
        <v>6521406</v>
      </c>
      <c r="F57" s="192">
        <v>4784456</v>
      </c>
      <c r="G57" s="192">
        <v>8984872.8600000702</v>
      </c>
      <c r="H57" s="192">
        <v>9778510.0999999996</v>
      </c>
      <c r="I57" s="192">
        <v>2515</v>
      </c>
      <c r="J57" s="192">
        <v>2280</v>
      </c>
      <c r="K57" s="193">
        <v>136.30402286069699</v>
      </c>
      <c r="L57" s="193">
        <v>91.883863370965599</v>
      </c>
      <c r="M57" s="193">
        <v>110.30701754386</v>
      </c>
      <c r="N57" s="193">
        <v>1.1100000000000001</v>
      </c>
      <c r="O57" s="193">
        <v>0</v>
      </c>
      <c r="P57" s="192">
        <v>7238760.6600000001</v>
      </c>
      <c r="Q57" s="192">
        <v>16223633.5200001</v>
      </c>
      <c r="R57" s="192">
        <v>16223633.5200001</v>
      </c>
      <c r="S57" s="192">
        <v>0</v>
      </c>
      <c r="T57" s="194">
        <v>16223633.5200001</v>
      </c>
      <c r="U57" s="195" t="s">
        <v>520</v>
      </c>
    </row>
    <row r="58" spans="1:21" outlineLevel="1" x14ac:dyDescent="0.25">
      <c r="A58" s="190" t="s">
        <v>491</v>
      </c>
      <c r="B58" s="191" t="s">
        <v>521</v>
      </c>
      <c r="C58" s="191" t="s">
        <v>323</v>
      </c>
      <c r="D58" s="191" t="s">
        <v>483</v>
      </c>
      <c r="E58" s="192">
        <v>8258028</v>
      </c>
      <c r="F58" s="192">
        <v>11631676</v>
      </c>
      <c r="G58" s="192">
        <v>1458396</v>
      </c>
      <c r="H58" s="192">
        <v>3370086.87</v>
      </c>
      <c r="I58" s="192">
        <v>1104</v>
      </c>
      <c r="J58" s="192">
        <v>2494</v>
      </c>
      <c r="K58" s="193">
        <v>70.996028431328398</v>
      </c>
      <c r="L58" s="193">
        <v>43.274730185219198</v>
      </c>
      <c r="M58" s="193">
        <v>44.266238973536502</v>
      </c>
      <c r="N58" s="193">
        <v>1.1100000000000001</v>
      </c>
      <c r="O58" s="193">
        <v>0</v>
      </c>
      <c r="P58" s="192">
        <v>9166411.0800000001</v>
      </c>
      <c r="Q58" s="192">
        <v>10624807.08</v>
      </c>
      <c r="R58" s="192">
        <v>10624807.08</v>
      </c>
      <c r="S58" s="192">
        <v>0</v>
      </c>
      <c r="T58" s="194">
        <v>10624807.08</v>
      </c>
      <c r="U58" s="195" t="s">
        <v>522</v>
      </c>
    </row>
    <row r="59" spans="1:21" outlineLevel="1" x14ac:dyDescent="0.25">
      <c r="A59" s="190" t="s">
        <v>523</v>
      </c>
      <c r="B59" s="191" t="s">
        <v>521</v>
      </c>
      <c r="C59" s="191" t="s">
        <v>323</v>
      </c>
      <c r="D59" s="191" t="s">
        <v>483</v>
      </c>
      <c r="E59" s="192">
        <v>34490893</v>
      </c>
      <c r="F59" s="192">
        <v>56282757</v>
      </c>
      <c r="G59" s="192">
        <v>0</v>
      </c>
      <c r="H59" s="192">
        <v>0</v>
      </c>
      <c r="I59" s="192">
        <v>261</v>
      </c>
      <c r="J59" s="192">
        <v>515</v>
      </c>
      <c r="K59" s="193">
        <v>61.281456059446398</v>
      </c>
      <c r="L59" s="193">
        <v>43.274730185219198</v>
      </c>
      <c r="M59" s="193">
        <v>50.679611650485398</v>
      </c>
      <c r="N59" s="193">
        <v>0.84</v>
      </c>
      <c r="O59" s="193">
        <v>0</v>
      </c>
      <c r="P59" s="192">
        <v>28972350.120000001</v>
      </c>
      <c r="Q59" s="192">
        <v>28972350.120000001</v>
      </c>
      <c r="R59" s="192">
        <v>28972350.120000001</v>
      </c>
      <c r="S59" s="192">
        <v>0</v>
      </c>
      <c r="T59" s="194">
        <v>28972350.120000001</v>
      </c>
      <c r="U59" s="195" t="s">
        <v>522</v>
      </c>
    </row>
    <row r="60" spans="1:21" outlineLevel="1" x14ac:dyDescent="0.25">
      <c r="A60" s="190" t="s">
        <v>482</v>
      </c>
      <c r="B60" s="191" t="s">
        <v>524</v>
      </c>
      <c r="C60" s="191" t="s">
        <v>323</v>
      </c>
      <c r="D60" s="191" t="s">
        <v>483</v>
      </c>
      <c r="E60" s="192">
        <v>2518939</v>
      </c>
      <c r="F60" s="192">
        <v>3685822</v>
      </c>
      <c r="G60" s="192">
        <v>12719.53</v>
      </c>
      <c r="H60" s="192">
        <v>22242.2</v>
      </c>
      <c r="I60" s="192">
        <v>2920</v>
      </c>
      <c r="J60" s="192">
        <v>3888</v>
      </c>
      <c r="K60" s="193">
        <v>68.341308940041102</v>
      </c>
      <c r="L60" s="193">
        <v>57.1864743595508</v>
      </c>
      <c r="M60" s="193">
        <v>75.102880658436206</v>
      </c>
      <c r="N60" s="193">
        <v>1.1000000000000001</v>
      </c>
      <c r="O60" s="193">
        <v>0</v>
      </c>
      <c r="P60" s="192">
        <v>2770832.9</v>
      </c>
      <c r="Q60" s="192">
        <v>2783552.43</v>
      </c>
      <c r="R60" s="192">
        <v>2783552.43</v>
      </c>
      <c r="S60" s="192">
        <v>0</v>
      </c>
      <c r="T60" s="194">
        <v>2783552.43</v>
      </c>
      <c r="U60" s="195" t="s">
        <v>525</v>
      </c>
    </row>
    <row r="61" spans="1:21" outlineLevel="1" x14ac:dyDescent="0.25">
      <c r="A61" s="190" t="s">
        <v>482</v>
      </c>
      <c r="B61" s="191" t="s">
        <v>526</v>
      </c>
      <c r="C61" s="191" t="s">
        <v>323</v>
      </c>
      <c r="D61" s="191" t="s">
        <v>483</v>
      </c>
      <c r="E61" s="192">
        <v>18100473</v>
      </c>
      <c r="F61" s="192">
        <v>34268172</v>
      </c>
      <c r="G61" s="192">
        <v>10474834.060000001</v>
      </c>
      <c r="H61" s="192">
        <v>22135933.010000002</v>
      </c>
      <c r="I61" s="192">
        <v>2070</v>
      </c>
      <c r="J61" s="192">
        <v>3449</v>
      </c>
      <c r="K61" s="193">
        <v>52.820071639654401</v>
      </c>
      <c r="L61" s="193">
        <v>47.320499457908298</v>
      </c>
      <c r="M61" s="193">
        <v>60.0173963467672</v>
      </c>
      <c r="N61" s="193">
        <v>1.1000000000000001</v>
      </c>
      <c r="O61" s="193">
        <v>0</v>
      </c>
      <c r="P61" s="192">
        <v>19910520.300000001</v>
      </c>
      <c r="Q61" s="192">
        <v>30385354.359999999</v>
      </c>
      <c r="R61" s="192">
        <v>30385354.359999999</v>
      </c>
      <c r="S61" s="192">
        <v>0</v>
      </c>
      <c r="T61" s="194">
        <v>30385354.359999999</v>
      </c>
      <c r="U61" s="195" t="s">
        <v>527</v>
      </c>
    </row>
    <row r="62" spans="1:21" outlineLevel="1" x14ac:dyDescent="0.25">
      <c r="A62" s="190" t="s">
        <v>482</v>
      </c>
      <c r="B62" s="191" t="s">
        <v>528</v>
      </c>
      <c r="C62" s="191" t="s">
        <v>323</v>
      </c>
      <c r="D62" s="191" t="s">
        <v>483</v>
      </c>
      <c r="E62" s="192">
        <v>211766</v>
      </c>
      <c r="F62" s="192">
        <v>276545</v>
      </c>
      <c r="G62" s="192">
        <v>26979.06</v>
      </c>
      <c r="H62" s="192">
        <v>98432.63</v>
      </c>
      <c r="I62" s="192">
        <v>232</v>
      </c>
      <c r="J62" s="192">
        <v>266</v>
      </c>
      <c r="K62" s="193">
        <v>76.575602524001496</v>
      </c>
      <c r="L62" s="193">
        <v>27.408655036444699</v>
      </c>
      <c r="M62" s="193">
        <v>87.218045112781994</v>
      </c>
      <c r="N62" s="193">
        <v>1.1000000000000001</v>
      </c>
      <c r="O62" s="193">
        <v>0</v>
      </c>
      <c r="P62" s="192">
        <v>232942.6</v>
      </c>
      <c r="Q62" s="192">
        <v>259921.66</v>
      </c>
      <c r="R62" s="192">
        <v>259921.66</v>
      </c>
      <c r="S62" s="192">
        <v>0</v>
      </c>
      <c r="T62" s="194">
        <v>259921.66</v>
      </c>
      <c r="U62" s="195" t="s">
        <v>529</v>
      </c>
    </row>
    <row r="63" spans="1:21" outlineLevel="1" x14ac:dyDescent="0.25">
      <c r="A63" s="190" t="s">
        <v>530</v>
      </c>
      <c r="B63" s="191" t="s">
        <v>531</v>
      </c>
      <c r="C63" s="191" t="s">
        <v>323</v>
      </c>
      <c r="D63" s="191" t="s">
        <v>483</v>
      </c>
      <c r="E63" s="192">
        <v>1555857</v>
      </c>
      <c r="F63" s="192">
        <v>8116157</v>
      </c>
      <c r="G63" s="192">
        <v>13325.56</v>
      </c>
      <c r="H63" s="192">
        <v>63776.14</v>
      </c>
      <c r="I63" s="192">
        <v>2888</v>
      </c>
      <c r="J63" s="192">
        <v>12915</v>
      </c>
      <c r="K63" s="193">
        <v>19.1698731308426</v>
      </c>
      <c r="L63" s="193">
        <v>20.8942717448877</v>
      </c>
      <c r="M63" s="193">
        <v>22.361595044521899</v>
      </c>
      <c r="N63" s="193">
        <v>1.1100000000000001</v>
      </c>
      <c r="O63" s="193">
        <v>0</v>
      </c>
      <c r="P63" s="192">
        <v>1727001.27</v>
      </c>
      <c r="Q63" s="192">
        <v>1740326.83</v>
      </c>
      <c r="R63" s="192">
        <v>1740326.83</v>
      </c>
      <c r="S63" s="192">
        <v>0</v>
      </c>
      <c r="T63" s="194">
        <v>1740326.83</v>
      </c>
      <c r="U63" s="195" t="s">
        <v>532</v>
      </c>
    </row>
    <row r="64" spans="1:21" outlineLevel="1" x14ac:dyDescent="0.25">
      <c r="A64" s="190" t="s">
        <v>530</v>
      </c>
      <c r="B64" s="191" t="s">
        <v>533</v>
      </c>
      <c r="C64" s="191" t="s">
        <v>323</v>
      </c>
      <c r="D64" s="191" t="s">
        <v>483</v>
      </c>
      <c r="E64" s="192">
        <v>69812</v>
      </c>
      <c r="F64" s="192">
        <v>132714</v>
      </c>
      <c r="G64" s="192">
        <v>0</v>
      </c>
      <c r="H64" s="192">
        <v>0</v>
      </c>
      <c r="I64" s="192">
        <v>127</v>
      </c>
      <c r="J64" s="192">
        <v>238</v>
      </c>
      <c r="K64" s="193">
        <v>52.603342526033401</v>
      </c>
      <c r="L64" s="193">
        <v>20.8942717448877</v>
      </c>
      <c r="M64" s="193">
        <v>53.3613445378151</v>
      </c>
      <c r="N64" s="193">
        <v>1.1100000000000001</v>
      </c>
      <c r="O64" s="193">
        <v>0</v>
      </c>
      <c r="P64" s="192">
        <v>77491.320000000007</v>
      </c>
      <c r="Q64" s="192">
        <v>77491.320000000007</v>
      </c>
      <c r="R64" s="192">
        <v>77491.320000000007</v>
      </c>
      <c r="S64" s="192">
        <v>0</v>
      </c>
      <c r="T64" s="194">
        <v>77491.320000000007</v>
      </c>
      <c r="U64" s="195" t="s">
        <v>534</v>
      </c>
    </row>
    <row r="65" spans="1:21" outlineLevel="1" x14ac:dyDescent="0.25">
      <c r="A65" s="190" t="s">
        <v>530</v>
      </c>
      <c r="B65" s="191" t="s">
        <v>535</v>
      </c>
      <c r="C65" s="191" t="s">
        <v>323</v>
      </c>
      <c r="D65" s="191" t="s">
        <v>483</v>
      </c>
      <c r="E65" s="192">
        <v>1156477</v>
      </c>
      <c r="F65" s="192">
        <v>2196213</v>
      </c>
      <c r="G65" s="192">
        <v>1977.24</v>
      </c>
      <c r="H65" s="192">
        <v>6256.51</v>
      </c>
      <c r="I65" s="192">
        <v>2041</v>
      </c>
      <c r="J65" s="192">
        <v>3553</v>
      </c>
      <c r="K65" s="193">
        <v>52.6577795505263</v>
      </c>
      <c r="L65" s="193">
        <v>31.602922396032302</v>
      </c>
      <c r="M65" s="193">
        <v>57.444413171967398</v>
      </c>
      <c r="N65" s="193">
        <v>1.1100000000000001</v>
      </c>
      <c r="O65" s="193">
        <v>0</v>
      </c>
      <c r="P65" s="192">
        <v>1283689.47</v>
      </c>
      <c r="Q65" s="192">
        <v>1285666.71</v>
      </c>
      <c r="R65" s="192">
        <v>1285666.71</v>
      </c>
      <c r="S65" s="192">
        <v>0</v>
      </c>
      <c r="T65" s="194">
        <v>1285666.71</v>
      </c>
      <c r="U65" s="195" t="s">
        <v>536</v>
      </c>
    </row>
    <row r="66" spans="1:21" outlineLevel="1" x14ac:dyDescent="0.25">
      <c r="A66" s="190" t="s">
        <v>530</v>
      </c>
      <c r="B66" s="191" t="s">
        <v>537</v>
      </c>
      <c r="C66" s="191" t="s">
        <v>323</v>
      </c>
      <c r="D66" s="191" t="s">
        <v>483</v>
      </c>
      <c r="E66" s="192">
        <v>311555</v>
      </c>
      <c r="F66" s="192">
        <v>503363</v>
      </c>
      <c r="G66" s="192">
        <v>39.479999999999997</v>
      </c>
      <c r="H66" s="192">
        <v>4513.41</v>
      </c>
      <c r="I66" s="192">
        <v>822</v>
      </c>
      <c r="J66" s="192">
        <v>1193</v>
      </c>
      <c r="K66" s="193">
        <v>61.8946962728687</v>
      </c>
      <c r="L66" s="193">
        <v>0.87472664792252397</v>
      </c>
      <c r="M66" s="193">
        <v>68.901927912824803</v>
      </c>
      <c r="N66" s="193">
        <v>1.1100000000000001</v>
      </c>
      <c r="O66" s="193">
        <v>0</v>
      </c>
      <c r="P66" s="192">
        <v>345826.05</v>
      </c>
      <c r="Q66" s="192">
        <v>345865.53</v>
      </c>
      <c r="R66" s="192">
        <v>345865.53</v>
      </c>
      <c r="S66" s="192">
        <v>0</v>
      </c>
      <c r="T66" s="194">
        <v>345865.53</v>
      </c>
      <c r="U66" s="195" t="s">
        <v>538</v>
      </c>
    </row>
    <row r="67" spans="1:21" outlineLevel="1" x14ac:dyDescent="0.25">
      <c r="A67" s="190" t="s">
        <v>530</v>
      </c>
      <c r="B67" s="191" t="s">
        <v>539</v>
      </c>
      <c r="C67" s="191" t="s">
        <v>323</v>
      </c>
      <c r="D67" s="191" t="s">
        <v>483</v>
      </c>
      <c r="E67" s="192">
        <v>6748</v>
      </c>
      <c r="F67" s="192">
        <v>4597</v>
      </c>
      <c r="G67" s="192">
        <v>0</v>
      </c>
      <c r="H67" s="192">
        <v>0</v>
      </c>
      <c r="I67" s="192">
        <v>33</v>
      </c>
      <c r="J67" s="192">
        <v>19</v>
      </c>
      <c r="K67" s="193">
        <v>146.791385686317</v>
      </c>
      <c r="L67" s="193">
        <v>0.87472664792252397</v>
      </c>
      <c r="M67" s="193">
        <v>173.68421052631601</v>
      </c>
      <c r="N67" s="193">
        <v>1.1100000000000001</v>
      </c>
      <c r="O67" s="193">
        <v>0</v>
      </c>
      <c r="P67" s="192">
        <v>7490.28</v>
      </c>
      <c r="Q67" s="192">
        <v>7490.28</v>
      </c>
      <c r="R67" s="192">
        <v>7490.28</v>
      </c>
      <c r="S67" s="192">
        <v>0</v>
      </c>
      <c r="T67" s="194">
        <v>7490.28</v>
      </c>
      <c r="U67" s="195" t="s">
        <v>540</v>
      </c>
    </row>
    <row r="68" spans="1:21" outlineLevel="1" x14ac:dyDescent="0.25">
      <c r="A68" s="190" t="s">
        <v>530</v>
      </c>
      <c r="B68" s="191" t="s">
        <v>541</v>
      </c>
      <c r="C68" s="191" t="s">
        <v>323</v>
      </c>
      <c r="D68" s="191" t="s">
        <v>483</v>
      </c>
      <c r="E68" s="192">
        <v>720352</v>
      </c>
      <c r="F68" s="192">
        <v>1051127</v>
      </c>
      <c r="G68" s="192">
        <v>7208.17</v>
      </c>
      <c r="H68" s="192">
        <v>3533.58</v>
      </c>
      <c r="I68" s="192">
        <v>1805</v>
      </c>
      <c r="J68" s="192">
        <v>2482</v>
      </c>
      <c r="K68" s="193">
        <v>68.531395349943395</v>
      </c>
      <c r="L68" s="193">
        <v>203.990570469609</v>
      </c>
      <c r="M68" s="193">
        <v>72.723609991941998</v>
      </c>
      <c r="N68" s="193">
        <v>1.1100000000000001</v>
      </c>
      <c r="O68" s="193">
        <v>0</v>
      </c>
      <c r="P68" s="192">
        <v>799590.72</v>
      </c>
      <c r="Q68" s="192">
        <v>806798.89</v>
      </c>
      <c r="R68" s="192">
        <v>806798.89</v>
      </c>
      <c r="S68" s="192">
        <v>0</v>
      </c>
      <c r="T68" s="194">
        <v>806798.89</v>
      </c>
      <c r="U68" s="195" t="s">
        <v>542</v>
      </c>
    </row>
    <row r="69" spans="1:21" outlineLevel="1" x14ac:dyDescent="0.25">
      <c r="A69" s="190" t="s">
        <v>530</v>
      </c>
      <c r="B69" s="191" t="s">
        <v>292</v>
      </c>
      <c r="C69" s="191" t="s">
        <v>323</v>
      </c>
      <c r="D69" s="191" t="s">
        <v>483</v>
      </c>
      <c r="E69" s="192">
        <v>1417730</v>
      </c>
      <c r="F69" s="192">
        <v>2488121</v>
      </c>
      <c r="G69" s="192">
        <v>28130.21</v>
      </c>
      <c r="H69" s="192">
        <v>14310.05</v>
      </c>
      <c r="I69" s="192">
        <v>897</v>
      </c>
      <c r="J69" s="192">
        <v>1332</v>
      </c>
      <c r="K69" s="193">
        <v>56.9799459109907</v>
      </c>
      <c r="L69" s="193">
        <v>196.57660175890399</v>
      </c>
      <c r="M69" s="193">
        <v>67.342342342342306</v>
      </c>
      <c r="N69" s="193">
        <v>1.1100000000000001</v>
      </c>
      <c r="O69" s="193">
        <v>0</v>
      </c>
      <c r="P69" s="192">
        <v>1573680.3</v>
      </c>
      <c r="Q69" s="192">
        <v>1601810.51</v>
      </c>
      <c r="R69" s="192">
        <v>1601810.51</v>
      </c>
      <c r="S69" s="192">
        <v>0</v>
      </c>
      <c r="T69" s="194">
        <v>1601810.51</v>
      </c>
      <c r="U69" s="195" t="s">
        <v>543</v>
      </c>
    </row>
    <row r="70" spans="1:21" outlineLevel="1" x14ac:dyDescent="0.25">
      <c r="A70" s="190" t="s">
        <v>530</v>
      </c>
      <c r="B70" s="191" t="s">
        <v>295</v>
      </c>
      <c r="C70" s="191" t="s">
        <v>323</v>
      </c>
      <c r="D70" s="191" t="s">
        <v>483</v>
      </c>
      <c r="E70" s="192">
        <v>87841</v>
      </c>
      <c r="F70" s="192">
        <v>224586</v>
      </c>
      <c r="G70" s="192">
        <v>1457.33</v>
      </c>
      <c r="H70" s="192">
        <v>3250.7</v>
      </c>
      <c r="I70" s="192">
        <v>373</v>
      </c>
      <c r="J70" s="192">
        <v>639</v>
      </c>
      <c r="K70" s="193">
        <v>39.112411281201801</v>
      </c>
      <c r="L70" s="193">
        <v>44.831267111698999</v>
      </c>
      <c r="M70" s="193">
        <v>58.372456964006297</v>
      </c>
      <c r="N70" s="193">
        <v>1.1100000000000001</v>
      </c>
      <c r="O70" s="193">
        <v>0</v>
      </c>
      <c r="P70" s="192">
        <v>97503.51</v>
      </c>
      <c r="Q70" s="192">
        <v>98960.84</v>
      </c>
      <c r="R70" s="192">
        <v>98960.84</v>
      </c>
      <c r="S70" s="192">
        <v>0</v>
      </c>
      <c r="T70" s="194">
        <v>98960.84</v>
      </c>
      <c r="U70" s="195" t="s">
        <v>544</v>
      </c>
    </row>
    <row r="71" spans="1:21" outlineLevel="1" x14ac:dyDescent="0.25">
      <c r="A71" s="190" t="s">
        <v>530</v>
      </c>
      <c r="B71" s="191" t="s">
        <v>545</v>
      </c>
      <c r="C71" s="191" t="s">
        <v>323</v>
      </c>
      <c r="D71" s="191" t="s">
        <v>483</v>
      </c>
      <c r="E71" s="192">
        <v>2179517</v>
      </c>
      <c r="F71" s="192">
        <v>3729195</v>
      </c>
      <c r="G71" s="192">
        <v>31767.52</v>
      </c>
      <c r="H71" s="192">
        <v>32787.19</v>
      </c>
      <c r="I71" s="192">
        <v>3918</v>
      </c>
      <c r="J71" s="192">
        <v>5869</v>
      </c>
      <c r="K71" s="193">
        <v>58.444704554200001</v>
      </c>
      <c r="L71" s="193">
        <v>96.890035407120905</v>
      </c>
      <c r="M71" s="193">
        <v>66.757539614925903</v>
      </c>
      <c r="N71" s="193">
        <v>1.1100000000000001</v>
      </c>
      <c r="O71" s="193">
        <v>0</v>
      </c>
      <c r="P71" s="192">
        <v>2419263.87</v>
      </c>
      <c r="Q71" s="192">
        <v>2451031.39</v>
      </c>
      <c r="R71" s="192">
        <v>2451031.39</v>
      </c>
      <c r="S71" s="192">
        <v>0</v>
      </c>
      <c r="T71" s="194">
        <v>2451031.39</v>
      </c>
      <c r="U71" s="195" t="s">
        <v>546</v>
      </c>
    </row>
    <row r="72" spans="1:21" outlineLevel="1" x14ac:dyDescent="0.25">
      <c r="A72" s="190" t="s">
        <v>530</v>
      </c>
      <c r="B72" s="191" t="s">
        <v>451</v>
      </c>
      <c r="C72" s="191" t="s">
        <v>323</v>
      </c>
      <c r="D72" s="191" t="s">
        <v>483</v>
      </c>
      <c r="E72" s="192">
        <v>4142011</v>
      </c>
      <c r="F72" s="192">
        <v>5174039</v>
      </c>
      <c r="G72" s="192">
        <v>160190.39999999999</v>
      </c>
      <c r="H72" s="192">
        <v>56639.39</v>
      </c>
      <c r="I72" s="192">
        <v>3663</v>
      </c>
      <c r="J72" s="192">
        <v>4294</v>
      </c>
      <c r="K72" s="193">
        <v>80.053725918958094</v>
      </c>
      <c r="L72" s="193">
        <v>282.82507986050001</v>
      </c>
      <c r="M72" s="193">
        <v>85.305076851420594</v>
      </c>
      <c r="N72" s="193">
        <v>1.1100000000000001</v>
      </c>
      <c r="O72" s="193">
        <v>0</v>
      </c>
      <c r="P72" s="192">
        <v>4597632.21</v>
      </c>
      <c r="Q72" s="192">
        <v>4757822.6100000003</v>
      </c>
      <c r="R72" s="192">
        <v>4757822.6100000003</v>
      </c>
      <c r="S72" s="192">
        <v>0</v>
      </c>
      <c r="T72" s="194">
        <v>4757822.6100000003</v>
      </c>
      <c r="U72" s="195" t="s">
        <v>452</v>
      </c>
    </row>
    <row r="73" spans="1:21" outlineLevel="1" x14ac:dyDescent="0.25">
      <c r="A73" s="190" t="s">
        <v>547</v>
      </c>
      <c r="B73" s="191" t="s">
        <v>451</v>
      </c>
      <c r="C73" s="191" t="s">
        <v>323</v>
      </c>
      <c r="D73" s="191" t="s">
        <v>483</v>
      </c>
      <c r="E73" s="192">
        <v>3204</v>
      </c>
      <c r="F73" s="192">
        <v>0</v>
      </c>
      <c r="G73" s="192">
        <v>0</v>
      </c>
      <c r="H73" s="192">
        <v>0</v>
      </c>
      <c r="I73" s="192">
        <v>9</v>
      </c>
      <c r="J73" s="192">
        <v>0</v>
      </c>
      <c r="K73" s="193">
        <v>80.053725918958094</v>
      </c>
      <c r="L73" s="193">
        <v>282.82507986050001</v>
      </c>
      <c r="M73" s="193">
        <v>85.305076851420594</v>
      </c>
      <c r="N73" s="193">
        <v>1.0900000000000001</v>
      </c>
      <c r="O73" s="193">
        <v>0</v>
      </c>
      <c r="P73" s="192">
        <v>3492.36</v>
      </c>
      <c r="Q73" s="192">
        <v>3492.36</v>
      </c>
      <c r="R73" s="192">
        <v>3492.36</v>
      </c>
      <c r="S73" s="192">
        <v>0</v>
      </c>
      <c r="T73" s="194">
        <v>3492.36</v>
      </c>
      <c r="U73" s="195" t="s">
        <v>452</v>
      </c>
    </row>
    <row r="74" spans="1:21" outlineLevel="1" x14ac:dyDescent="0.25">
      <c r="A74" s="190" t="s">
        <v>482</v>
      </c>
      <c r="B74" s="191" t="s">
        <v>548</v>
      </c>
      <c r="C74" s="191" t="s">
        <v>323</v>
      </c>
      <c r="D74" s="191" t="s">
        <v>483</v>
      </c>
      <c r="E74" s="192">
        <v>1516754</v>
      </c>
      <c r="F74" s="192">
        <v>2474668</v>
      </c>
      <c r="G74" s="192">
        <v>0</v>
      </c>
      <c r="H74" s="192">
        <v>0</v>
      </c>
      <c r="I74" s="192">
        <v>647</v>
      </c>
      <c r="J74" s="192">
        <v>909</v>
      </c>
      <c r="K74" s="193">
        <v>61.291211588786901</v>
      </c>
      <c r="L74" s="193">
        <v>282.82507986050001</v>
      </c>
      <c r="M74" s="193">
        <v>71.177117711771203</v>
      </c>
      <c r="N74" s="193">
        <v>1.1000000000000001</v>
      </c>
      <c r="O74" s="193">
        <v>0</v>
      </c>
      <c r="P74" s="192">
        <v>1668429.4</v>
      </c>
      <c r="Q74" s="192">
        <v>1668429.4</v>
      </c>
      <c r="R74" s="192">
        <v>1668429.4</v>
      </c>
      <c r="S74" s="192">
        <v>0</v>
      </c>
      <c r="T74" s="194">
        <v>1668429.4</v>
      </c>
      <c r="U74" s="195" t="s">
        <v>549</v>
      </c>
    </row>
    <row r="75" spans="1:21" outlineLevel="1" x14ac:dyDescent="0.25">
      <c r="A75" s="190" t="s">
        <v>547</v>
      </c>
      <c r="B75" s="191" t="s">
        <v>548</v>
      </c>
      <c r="C75" s="191" t="s">
        <v>323</v>
      </c>
      <c r="D75" s="191" t="s">
        <v>483</v>
      </c>
      <c r="E75" s="192">
        <v>8295</v>
      </c>
      <c r="F75" s="192">
        <v>34566</v>
      </c>
      <c r="G75" s="192">
        <v>0</v>
      </c>
      <c r="H75" s="192">
        <v>0</v>
      </c>
      <c r="I75" s="192">
        <v>15</v>
      </c>
      <c r="J75" s="192">
        <v>65</v>
      </c>
      <c r="K75" s="193">
        <v>23.997569866342701</v>
      </c>
      <c r="L75" s="193">
        <v>282.82507986050001</v>
      </c>
      <c r="M75" s="193">
        <v>23.076923076923102</v>
      </c>
      <c r="N75" s="193">
        <v>1.0900000000000001</v>
      </c>
      <c r="O75" s="193">
        <v>0</v>
      </c>
      <c r="P75" s="192">
        <v>9041.5499999999993</v>
      </c>
      <c r="Q75" s="192">
        <v>9041.5499999999993</v>
      </c>
      <c r="R75" s="192">
        <v>9041.5499999999993</v>
      </c>
      <c r="S75" s="192">
        <v>0</v>
      </c>
      <c r="T75" s="194">
        <v>9041.5499999999993</v>
      </c>
      <c r="U75" s="195" t="s">
        <v>549</v>
      </c>
    </row>
    <row r="76" spans="1:21" outlineLevel="1" x14ac:dyDescent="0.25">
      <c r="A76" s="190" t="s">
        <v>491</v>
      </c>
      <c r="B76" s="191" t="s">
        <v>550</v>
      </c>
      <c r="C76" s="191" t="s">
        <v>323</v>
      </c>
      <c r="D76" s="191" t="s">
        <v>483</v>
      </c>
      <c r="E76" s="192">
        <v>7042375</v>
      </c>
      <c r="F76" s="192">
        <v>8624547</v>
      </c>
      <c r="G76" s="192">
        <v>7636.29</v>
      </c>
      <c r="H76" s="192">
        <v>7127.87</v>
      </c>
      <c r="I76" s="192">
        <v>4370</v>
      </c>
      <c r="J76" s="192">
        <v>6015</v>
      </c>
      <c r="K76" s="193">
        <v>81.655013300988401</v>
      </c>
      <c r="L76" s="193">
        <v>107.13284613776599</v>
      </c>
      <c r="M76" s="193">
        <v>72.651704073150498</v>
      </c>
      <c r="N76" s="193">
        <v>1.1100000000000001</v>
      </c>
      <c r="O76" s="193">
        <v>0</v>
      </c>
      <c r="P76" s="192">
        <v>7817036.25</v>
      </c>
      <c r="Q76" s="192">
        <v>7824672.54</v>
      </c>
      <c r="R76" s="192">
        <v>7824672.54</v>
      </c>
      <c r="S76" s="192">
        <v>0</v>
      </c>
      <c r="T76" s="194">
        <v>7824672.54</v>
      </c>
      <c r="U76" s="195" t="s">
        <v>551</v>
      </c>
    </row>
    <row r="77" spans="1:21" outlineLevel="1" x14ac:dyDescent="0.25">
      <c r="A77" s="190" t="s">
        <v>552</v>
      </c>
      <c r="B77" s="191" t="s">
        <v>550</v>
      </c>
      <c r="C77" s="191" t="s">
        <v>323</v>
      </c>
      <c r="D77" s="191" t="s">
        <v>483</v>
      </c>
      <c r="E77" s="192">
        <v>0</v>
      </c>
      <c r="F77" s="192">
        <v>0</v>
      </c>
      <c r="G77" s="192">
        <v>0</v>
      </c>
      <c r="H77" s="192">
        <v>8682230</v>
      </c>
      <c r="I77" s="192">
        <v>0</v>
      </c>
      <c r="J77" s="192">
        <v>466</v>
      </c>
      <c r="K77" s="193">
        <v>81.655013300988401</v>
      </c>
      <c r="L77" s="193">
        <v>0</v>
      </c>
      <c r="M77" s="193">
        <v>0</v>
      </c>
      <c r="N77" s="193">
        <v>1</v>
      </c>
      <c r="O77" s="193">
        <v>0</v>
      </c>
      <c r="P77" s="192">
        <v>0</v>
      </c>
      <c r="Q77" s="192">
        <v>0</v>
      </c>
      <c r="R77" s="192">
        <v>0</v>
      </c>
      <c r="S77" s="192">
        <v>0</v>
      </c>
      <c r="T77" s="194">
        <v>0</v>
      </c>
      <c r="U77" s="195" t="s">
        <v>551</v>
      </c>
    </row>
    <row r="78" spans="1:21" outlineLevel="1" x14ac:dyDescent="0.25">
      <c r="A78" s="190" t="s">
        <v>553</v>
      </c>
      <c r="B78" s="191" t="s">
        <v>550</v>
      </c>
      <c r="C78" s="191" t="s">
        <v>323</v>
      </c>
      <c r="D78" s="191" t="s">
        <v>483</v>
      </c>
      <c r="E78" s="192">
        <v>0</v>
      </c>
      <c r="F78" s="192">
        <v>0</v>
      </c>
      <c r="G78" s="192">
        <v>6222474</v>
      </c>
      <c r="H78" s="192">
        <v>0</v>
      </c>
      <c r="I78" s="192">
        <v>263</v>
      </c>
      <c r="J78" s="192">
        <v>0</v>
      </c>
      <c r="K78" s="193">
        <v>81.655013300988401</v>
      </c>
      <c r="L78" s="193">
        <v>0</v>
      </c>
      <c r="M78" s="193">
        <v>0</v>
      </c>
      <c r="N78" s="193">
        <v>1</v>
      </c>
      <c r="O78" s="193">
        <v>0</v>
      </c>
      <c r="P78" s="192">
        <v>0</v>
      </c>
      <c r="Q78" s="192">
        <v>6222474</v>
      </c>
      <c r="R78" s="192">
        <v>6222474</v>
      </c>
      <c r="S78" s="192">
        <v>0</v>
      </c>
      <c r="T78" s="194">
        <v>6222474</v>
      </c>
      <c r="U78" s="195" t="s">
        <v>551</v>
      </c>
    </row>
    <row r="79" spans="1:21" outlineLevel="1" x14ac:dyDescent="0.25">
      <c r="A79" s="190" t="s">
        <v>554</v>
      </c>
      <c r="B79" s="191" t="s">
        <v>550</v>
      </c>
      <c r="C79" s="191" t="s">
        <v>323</v>
      </c>
      <c r="D79" s="191" t="s">
        <v>483</v>
      </c>
      <c r="E79" s="192">
        <v>0</v>
      </c>
      <c r="F79" s="192">
        <v>0</v>
      </c>
      <c r="G79" s="192">
        <v>297486</v>
      </c>
      <c r="H79" s="192">
        <v>0</v>
      </c>
      <c r="I79" s="192">
        <v>14</v>
      </c>
      <c r="J79" s="192">
        <v>0</v>
      </c>
      <c r="K79" s="193">
        <v>81.655013300988401</v>
      </c>
      <c r="L79" s="193">
        <v>0</v>
      </c>
      <c r="M79" s="193">
        <v>0</v>
      </c>
      <c r="N79" s="193">
        <v>1</v>
      </c>
      <c r="O79" s="193">
        <v>0</v>
      </c>
      <c r="P79" s="192">
        <v>0</v>
      </c>
      <c r="Q79" s="192">
        <v>297486</v>
      </c>
      <c r="R79" s="192">
        <v>297486</v>
      </c>
      <c r="S79" s="192">
        <v>0</v>
      </c>
      <c r="T79" s="194">
        <v>297486</v>
      </c>
      <c r="U79" s="195" t="s">
        <v>551</v>
      </c>
    </row>
    <row r="80" spans="1:21" outlineLevel="1" x14ac:dyDescent="0.25">
      <c r="A80" s="190" t="s">
        <v>555</v>
      </c>
      <c r="B80" s="191" t="s">
        <v>550</v>
      </c>
      <c r="C80" s="191" t="s">
        <v>323</v>
      </c>
      <c r="D80" s="191" t="s">
        <v>483</v>
      </c>
      <c r="E80" s="192">
        <v>24182</v>
      </c>
      <c r="F80" s="192">
        <v>52676</v>
      </c>
      <c r="G80" s="192">
        <v>0</v>
      </c>
      <c r="H80" s="192">
        <v>0</v>
      </c>
      <c r="I80" s="192">
        <v>4</v>
      </c>
      <c r="J80" s="192">
        <v>7</v>
      </c>
      <c r="K80" s="193">
        <v>45.907054446047503</v>
      </c>
      <c r="L80" s="193">
        <v>0</v>
      </c>
      <c r="M80" s="193">
        <v>57.142857142857103</v>
      </c>
      <c r="N80" s="193">
        <v>0.85</v>
      </c>
      <c r="O80" s="193">
        <v>0</v>
      </c>
      <c r="P80" s="192">
        <v>20554.7</v>
      </c>
      <c r="Q80" s="192">
        <v>20554.7</v>
      </c>
      <c r="R80" s="192">
        <v>20554.7</v>
      </c>
      <c r="S80" s="192">
        <v>0</v>
      </c>
      <c r="T80" s="194">
        <v>20554.7</v>
      </c>
      <c r="U80" s="195" t="s">
        <v>551</v>
      </c>
    </row>
    <row r="81" spans="1:21" outlineLevel="1" x14ac:dyDescent="0.25">
      <c r="A81" s="190" t="s">
        <v>530</v>
      </c>
      <c r="B81" s="191" t="s">
        <v>556</v>
      </c>
      <c r="C81" s="191" t="s">
        <v>323</v>
      </c>
      <c r="D81" s="191" t="s">
        <v>483</v>
      </c>
      <c r="E81" s="192">
        <v>3012510</v>
      </c>
      <c r="F81" s="192">
        <v>5865277</v>
      </c>
      <c r="G81" s="192">
        <v>1210564.42</v>
      </c>
      <c r="H81" s="192">
        <v>1455622.68</v>
      </c>
      <c r="I81" s="192">
        <v>2598</v>
      </c>
      <c r="J81" s="192">
        <v>3897</v>
      </c>
      <c r="K81" s="193">
        <v>51.361768591662397</v>
      </c>
      <c r="L81" s="193">
        <v>83.164712712500503</v>
      </c>
      <c r="M81" s="193">
        <v>66.6666666666667</v>
      </c>
      <c r="N81" s="193">
        <v>1.1100000000000001</v>
      </c>
      <c r="O81" s="193">
        <v>0</v>
      </c>
      <c r="P81" s="192">
        <v>3343886.1</v>
      </c>
      <c r="Q81" s="192">
        <v>4554450.5199999996</v>
      </c>
      <c r="R81" s="192">
        <v>4554450.5199999996</v>
      </c>
      <c r="S81" s="192">
        <v>0</v>
      </c>
      <c r="T81" s="194">
        <v>4554450.5199999996</v>
      </c>
      <c r="U81" s="195" t="s">
        <v>557</v>
      </c>
    </row>
    <row r="82" spans="1:21" outlineLevel="1" x14ac:dyDescent="0.25">
      <c r="A82" s="190" t="s">
        <v>530</v>
      </c>
      <c r="B82" s="191" t="s">
        <v>558</v>
      </c>
      <c r="C82" s="191" t="s">
        <v>323</v>
      </c>
      <c r="D82" s="191" t="s">
        <v>483</v>
      </c>
      <c r="E82" s="192">
        <v>369845</v>
      </c>
      <c r="F82" s="192">
        <v>488202</v>
      </c>
      <c r="G82" s="192">
        <v>7490</v>
      </c>
      <c r="H82" s="192">
        <v>0</v>
      </c>
      <c r="I82" s="192">
        <v>621</v>
      </c>
      <c r="J82" s="192">
        <v>735</v>
      </c>
      <c r="K82" s="193">
        <v>75.756551591349506</v>
      </c>
      <c r="L82" s="193">
        <v>83.164712712500503</v>
      </c>
      <c r="M82" s="193">
        <v>84.489795918367307</v>
      </c>
      <c r="N82" s="193">
        <v>1.1100000000000001</v>
      </c>
      <c r="O82" s="193">
        <v>0</v>
      </c>
      <c r="P82" s="192">
        <v>410527.95</v>
      </c>
      <c r="Q82" s="192">
        <v>418017.95</v>
      </c>
      <c r="R82" s="192">
        <v>418017.95</v>
      </c>
      <c r="S82" s="192">
        <v>0</v>
      </c>
      <c r="T82" s="194">
        <v>418017.95</v>
      </c>
      <c r="U82" s="195" t="s">
        <v>559</v>
      </c>
    </row>
    <row r="83" spans="1:21" outlineLevel="1" x14ac:dyDescent="0.25">
      <c r="A83" s="190" t="s">
        <v>482</v>
      </c>
      <c r="B83" s="191" t="s">
        <v>560</v>
      </c>
      <c r="C83" s="191" t="s">
        <v>323</v>
      </c>
      <c r="D83" s="191" t="s">
        <v>483</v>
      </c>
      <c r="E83" s="192">
        <v>1320471</v>
      </c>
      <c r="F83" s="192">
        <v>2104138</v>
      </c>
      <c r="G83" s="192">
        <v>13222.72</v>
      </c>
      <c r="H83" s="192">
        <v>286557.73</v>
      </c>
      <c r="I83" s="192">
        <v>3385</v>
      </c>
      <c r="J83" s="192">
        <v>2385</v>
      </c>
      <c r="K83" s="193">
        <v>62.755912397380797</v>
      </c>
      <c r="L83" s="193">
        <v>4.6143302433335203</v>
      </c>
      <c r="M83" s="193">
        <v>141.92872117400401</v>
      </c>
      <c r="N83" s="193">
        <v>1.1000000000000001</v>
      </c>
      <c r="O83" s="193">
        <v>0</v>
      </c>
      <c r="P83" s="192">
        <v>1452518.1</v>
      </c>
      <c r="Q83" s="192">
        <v>1465740.82</v>
      </c>
      <c r="R83" s="192">
        <v>1465740.82</v>
      </c>
      <c r="S83" s="192">
        <v>0</v>
      </c>
      <c r="T83" s="194">
        <v>1465740.82</v>
      </c>
      <c r="U83" s="195" t="s">
        <v>561</v>
      </c>
    </row>
    <row r="84" spans="1:21" outlineLevel="1" x14ac:dyDescent="0.25">
      <c r="A84" s="190" t="s">
        <v>482</v>
      </c>
      <c r="B84" s="191" t="s">
        <v>562</v>
      </c>
      <c r="C84" s="191" t="s">
        <v>323</v>
      </c>
      <c r="D84" s="191" t="s">
        <v>483</v>
      </c>
      <c r="E84" s="192">
        <v>568091</v>
      </c>
      <c r="F84" s="192">
        <v>0</v>
      </c>
      <c r="G84" s="192">
        <v>132464.92000000001</v>
      </c>
      <c r="H84" s="192">
        <v>0</v>
      </c>
      <c r="I84" s="192">
        <v>324</v>
      </c>
      <c r="J84" s="192">
        <v>0</v>
      </c>
      <c r="K84" s="193">
        <v>62.755912397380797</v>
      </c>
      <c r="L84" s="193">
        <v>4.6143302433335203</v>
      </c>
      <c r="M84" s="193">
        <v>141.92872117400401</v>
      </c>
      <c r="N84" s="193">
        <v>1.1000000000000001</v>
      </c>
      <c r="O84" s="193">
        <v>0</v>
      </c>
      <c r="P84" s="192">
        <v>624900.1</v>
      </c>
      <c r="Q84" s="192">
        <v>757365.02</v>
      </c>
      <c r="R84" s="192">
        <v>757365.02</v>
      </c>
      <c r="S84" s="192">
        <v>0</v>
      </c>
      <c r="T84" s="194">
        <v>757365.02</v>
      </c>
      <c r="U84" s="195" t="s">
        <v>563</v>
      </c>
    </row>
    <row r="85" spans="1:21" outlineLevel="1" x14ac:dyDescent="0.25">
      <c r="A85" s="190" t="s">
        <v>482</v>
      </c>
      <c r="B85" s="191" t="s">
        <v>453</v>
      </c>
      <c r="C85" s="191" t="s">
        <v>323</v>
      </c>
      <c r="D85" s="191" t="s">
        <v>483</v>
      </c>
      <c r="E85" s="192">
        <v>189865</v>
      </c>
      <c r="F85" s="192">
        <v>0</v>
      </c>
      <c r="G85" s="192">
        <v>89563.35</v>
      </c>
      <c r="H85" s="192">
        <v>0</v>
      </c>
      <c r="I85" s="192">
        <v>1625</v>
      </c>
      <c r="J85" s="192">
        <v>0</v>
      </c>
      <c r="K85" s="193">
        <v>62.755912397380797</v>
      </c>
      <c r="L85" s="193">
        <v>4.6143302433335203</v>
      </c>
      <c r="M85" s="193">
        <v>141.92872117400401</v>
      </c>
      <c r="N85" s="193">
        <v>1.1000000000000001</v>
      </c>
      <c r="O85" s="193">
        <v>0</v>
      </c>
      <c r="P85" s="192">
        <v>208851.5</v>
      </c>
      <c r="Q85" s="192">
        <v>298414.84999999998</v>
      </c>
      <c r="R85" s="192">
        <v>298414.84999999998</v>
      </c>
      <c r="S85" s="192">
        <v>0</v>
      </c>
      <c r="T85" s="194">
        <v>298414.84999999998</v>
      </c>
      <c r="U85" s="195" t="s">
        <v>454</v>
      </c>
    </row>
    <row r="86" spans="1:21" outlineLevel="1" x14ac:dyDescent="0.25">
      <c r="A86" s="190" t="s">
        <v>482</v>
      </c>
      <c r="B86" s="191" t="s">
        <v>564</v>
      </c>
      <c r="C86" s="191" t="s">
        <v>323</v>
      </c>
      <c r="D86" s="191" t="s">
        <v>483</v>
      </c>
      <c r="E86" s="192">
        <v>30535</v>
      </c>
      <c r="F86" s="192">
        <v>0</v>
      </c>
      <c r="G86" s="192">
        <v>44832.05</v>
      </c>
      <c r="H86" s="192">
        <v>0</v>
      </c>
      <c r="I86" s="192">
        <v>36</v>
      </c>
      <c r="J86" s="192">
        <v>0</v>
      </c>
      <c r="K86" s="193">
        <v>62.755912397380797</v>
      </c>
      <c r="L86" s="193">
        <v>4.6143302433335203</v>
      </c>
      <c r="M86" s="193">
        <v>141.92872117400401</v>
      </c>
      <c r="N86" s="193">
        <v>1.1000000000000001</v>
      </c>
      <c r="O86" s="193">
        <v>0</v>
      </c>
      <c r="P86" s="192">
        <v>33588.5</v>
      </c>
      <c r="Q86" s="192">
        <v>78420.55</v>
      </c>
      <c r="R86" s="192">
        <v>78420.55</v>
      </c>
      <c r="S86" s="192">
        <v>0</v>
      </c>
      <c r="T86" s="194">
        <v>78420.55</v>
      </c>
      <c r="U86" s="195" t="s">
        <v>565</v>
      </c>
    </row>
    <row r="87" spans="1:21" outlineLevel="1" x14ac:dyDescent="0.25">
      <c r="A87" s="190" t="s">
        <v>482</v>
      </c>
      <c r="B87" s="191" t="s">
        <v>566</v>
      </c>
      <c r="C87" s="191" t="s">
        <v>323</v>
      </c>
      <c r="D87" s="191" t="s">
        <v>483</v>
      </c>
      <c r="E87" s="192">
        <v>3195</v>
      </c>
      <c r="F87" s="192">
        <v>2295</v>
      </c>
      <c r="G87" s="192">
        <v>0</v>
      </c>
      <c r="H87" s="192">
        <v>0</v>
      </c>
      <c r="I87" s="192">
        <v>46</v>
      </c>
      <c r="J87" s="192">
        <v>36</v>
      </c>
      <c r="K87" s="193">
        <v>139.21568627451001</v>
      </c>
      <c r="L87" s="193">
        <v>4.6143302433335203</v>
      </c>
      <c r="M87" s="193">
        <v>127.777777777778</v>
      </c>
      <c r="N87" s="193">
        <v>1.1000000000000001</v>
      </c>
      <c r="O87" s="193">
        <v>0</v>
      </c>
      <c r="P87" s="192">
        <v>3514.5</v>
      </c>
      <c r="Q87" s="192">
        <v>3514.5</v>
      </c>
      <c r="R87" s="192">
        <v>3514.5</v>
      </c>
      <c r="S87" s="192">
        <v>0</v>
      </c>
      <c r="T87" s="194">
        <v>3514.5</v>
      </c>
      <c r="U87" s="195" t="s">
        <v>567</v>
      </c>
    </row>
    <row r="88" spans="1:21" outlineLevel="1" x14ac:dyDescent="0.25">
      <c r="A88" s="190" t="s">
        <v>568</v>
      </c>
      <c r="B88" s="191" t="s">
        <v>569</v>
      </c>
      <c r="C88" s="191" t="s">
        <v>323</v>
      </c>
      <c r="D88" s="191" t="s">
        <v>480</v>
      </c>
      <c r="E88" s="192">
        <v>2030319</v>
      </c>
      <c r="F88" s="192">
        <v>1828560</v>
      </c>
      <c r="G88" s="192">
        <v>0</v>
      </c>
      <c r="H88" s="192">
        <v>0</v>
      </c>
      <c r="I88" s="192">
        <v>336</v>
      </c>
      <c r="J88" s="192">
        <v>279</v>
      </c>
      <c r="K88" s="193">
        <v>111.033764273527</v>
      </c>
      <c r="L88" s="193">
        <v>4.6143302433335203</v>
      </c>
      <c r="M88" s="193">
        <v>120.430107526882</v>
      </c>
      <c r="N88" s="193">
        <v>1.1200000000000001</v>
      </c>
      <c r="O88" s="193">
        <v>0</v>
      </c>
      <c r="P88" s="192">
        <v>2273957.2799999998</v>
      </c>
      <c r="Q88" s="192">
        <v>2273957.2799999998</v>
      </c>
      <c r="R88" s="192">
        <v>2273957.2799999998</v>
      </c>
      <c r="S88" s="192">
        <v>0</v>
      </c>
      <c r="T88" s="194">
        <v>2273957.2799999998</v>
      </c>
      <c r="U88" s="195" t="s">
        <v>570</v>
      </c>
    </row>
    <row r="89" spans="1:21" outlineLevel="1" x14ac:dyDescent="0.25">
      <c r="A89" s="190" t="s">
        <v>571</v>
      </c>
      <c r="B89" s="191" t="s">
        <v>569</v>
      </c>
      <c r="C89" s="191" t="s">
        <v>323</v>
      </c>
      <c r="D89" s="191" t="s">
        <v>480</v>
      </c>
      <c r="E89" s="192">
        <v>126195</v>
      </c>
      <c r="F89" s="192">
        <v>175545</v>
      </c>
      <c r="G89" s="192">
        <v>0</v>
      </c>
      <c r="H89" s="192">
        <v>0</v>
      </c>
      <c r="I89" s="192">
        <v>48</v>
      </c>
      <c r="J89" s="192">
        <v>58</v>
      </c>
      <c r="K89" s="193">
        <v>71.887550200803204</v>
      </c>
      <c r="L89" s="193">
        <v>4.6143302433335203</v>
      </c>
      <c r="M89" s="193">
        <v>82.758620689655203</v>
      </c>
      <c r="N89" s="193">
        <v>1.3</v>
      </c>
      <c r="O89" s="193">
        <v>0</v>
      </c>
      <c r="P89" s="192">
        <v>164053.5</v>
      </c>
      <c r="Q89" s="192">
        <v>164053.5</v>
      </c>
      <c r="R89" s="192">
        <v>164053.5</v>
      </c>
      <c r="S89" s="192">
        <v>0</v>
      </c>
      <c r="T89" s="194">
        <v>164053.5</v>
      </c>
      <c r="U89" s="195" t="s">
        <v>570</v>
      </c>
    </row>
    <row r="90" spans="1:21" outlineLevel="1" x14ac:dyDescent="0.25">
      <c r="A90" s="190" t="s">
        <v>482</v>
      </c>
      <c r="B90" s="191" t="s">
        <v>572</v>
      </c>
      <c r="C90" s="191" t="s">
        <v>323</v>
      </c>
      <c r="D90" s="191" t="s">
        <v>483</v>
      </c>
      <c r="E90" s="192">
        <v>296882</v>
      </c>
      <c r="F90" s="192">
        <v>459793</v>
      </c>
      <c r="G90" s="192">
        <v>0</v>
      </c>
      <c r="H90" s="192">
        <v>0</v>
      </c>
      <c r="I90" s="192">
        <v>100</v>
      </c>
      <c r="J90" s="192">
        <v>60</v>
      </c>
      <c r="K90" s="193">
        <v>64.568621096884897</v>
      </c>
      <c r="L90" s="193">
        <v>4.6143302433335203</v>
      </c>
      <c r="M90" s="193">
        <v>166.666666666667</v>
      </c>
      <c r="N90" s="193">
        <v>1.1000000000000001</v>
      </c>
      <c r="O90" s="193">
        <v>0</v>
      </c>
      <c r="P90" s="192">
        <v>326570.2</v>
      </c>
      <c r="Q90" s="192">
        <v>326570.2</v>
      </c>
      <c r="R90" s="192">
        <v>326570.2</v>
      </c>
      <c r="S90" s="192">
        <v>0</v>
      </c>
      <c r="T90" s="194">
        <v>326570.2</v>
      </c>
      <c r="U90" s="195" t="s">
        <v>573</v>
      </c>
    </row>
    <row r="91" spans="1:21" outlineLevel="1" x14ac:dyDescent="0.25">
      <c r="A91" s="190" t="s">
        <v>574</v>
      </c>
      <c r="B91" s="191" t="s">
        <v>575</v>
      </c>
      <c r="C91" s="191" t="s">
        <v>323</v>
      </c>
      <c r="D91" s="191" t="s">
        <v>480</v>
      </c>
      <c r="E91" s="192">
        <v>162360</v>
      </c>
      <c r="F91" s="192">
        <v>421600</v>
      </c>
      <c r="G91" s="192">
        <v>0</v>
      </c>
      <c r="H91" s="192">
        <v>0</v>
      </c>
      <c r="I91" s="192">
        <v>28</v>
      </c>
      <c r="J91" s="192">
        <v>49</v>
      </c>
      <c r="K91" s="193">
        <v>38.510436432637597</v>
      </c>
      <c r="L91" s="193">
        <v>4.6143302433335203</v>
      </c>
      <c r="M91" s="193">
        <v>57.142857142857103</v>
      </c>
      <c r="N91" s="193">
        <v>1.0900000000000001</v>
      </c>
      <c r="O91" s="193">
        <v>0</v>
      </c>
      <c r="P91" s="192">
        <v>176972.4</v>
      </c>
      <c r="Q91" s="192">
        <v>176972.4</v>
      </c>
      <c r="R91" s="192">
        <v>176972.4</v>
      </c>
      <c r="S91" s="192">
        <v>0</v>
      </c>
      <c r="T91" s="194">
        <v>176972.4</v>
      </c>
      <c r="U91" s="195" t="s">
        <v>576</v>
      </c>
    </row>
    <row r="92" spans="1:21" outlineLevel="1" x14ac:dyDescent="0.25">
      <c r="A92" s="190" t="s">
        <v>482</v>
      </c>
      <c r="B92" s="191" t="s">
        <v>577</v>
      </c>
      <c r="C92" s="191" t="s">
        <v>323</v>
      </c>
      <c r="D92" s="191" t="s">
        <v>483</v>
      </c>
      <c r="E92" s="192">
        <v>0</v>
      </c>
      <c r="F92" s="192">
        <v>0</v>
      </c>
      <c r="G92" s="192">
        <v>0</v>
      </c>
      <c r="H92" s="192">
        <v>0</v>
      </c>
      <c r="I92" s="192">
        <v>22</v>
      </c>
      <c r="J92" s="192">
        <v>4</v>
      </c>
      <c r="K92" s="193">
        <v>38.510436432637597</v>
      </c>
      <c r="L92" s="193">
        <v>4.6143302433335203</v>
      </c>
      <c r="M92" s="193">
        <v>550</v>
      </c>
      <c r="N92" s="193">
        <v>1.1000000000000001</v>
      </c>
      <c r="O92" s="193">
        <v>0</v>
      </c>
      <c r="P92" s="192">
        <v>0</v>
      </c>
      <c r="Q92" s="192">
        <v>0</v>
      </c>
      <c r="R92" s="192">
        <v>0</v>
      </c>
      <c r="S92" s="192">
        <v>0</v>
      </c>
      <c r="T92" s="194">
        <v>0</v>
      </c>
      <c r="U92" s="195" t="s">
        <v>578</v>
      </c>
    </row>
    <row r="93" spans="1:21" x14ac:dyDescent="0.25">
      <c r="A93" s="196" t="s">
        <v>579</v>
      </c>
      <c r="B93" s="197"/>
      <c r="C93" s="197"/>
      <c r="D93" s="197"/>
      <c r="E93" s="198">
        <v>138368888</v>
      </c>
      <c r="F93" s="198">
        <v>218594756</v>
      </c>
      <c r="G93" s="198">
        <v>56118384.290000103</v>
      </c>
      <c r="H93" s="198">
        <v>79322608.219999999</v>
      </c>
      <c r="I93" s="197"/>
      <c r="J93" s="197"/>
      <c r="K93" s="199"/>
      <c r="L93" s="199"/>
      <c r="M93" s="199"/>
      <c r="N93" s="199"/>
      <c r="O93" s="199"/>
      <c r="P93" s="198">
        <v>143842662.03</v>
      </c>
      <c r="Q93" s="198">
        <v>199961046.31999999</v>
      </c>
      <c r="R93" s="198">
        <v>199961046.31999999</v>
      </c>
      <c r="S93" s="198">
        <v>0</v>
      </c>
      <c r="T93" s="198">
        <v>199961046.31999999</v>
      </c>
      <c r="U93" s="192"/>
    </row>
    <row r="94" spans="1:21" outlineLevel="1" x14ac:dyDescent="0.25">
      <c r="A94" s="190" t="s">
        <v>580</v>
      </c>
      <c r="B94" s="191" t="s">
        <v>581</v>
      </c>
      <c r="C94" s="191" t="s">
        <v>323</v>
      </c>
      <c r="D94" s="191" t="s">
        <v>582</v>
      </c>
      <c r="E94" s="192">
        <v>2206152</v>
      </c>
      <c r="F94" s="192">
        <v>5018599</v>
      </c>
      <c r="G94" s="192">
        <v>36335.699999999997</v>
      </c>
      <c r="H94" s="192">
        <v>46148.97</v>
      </c>
      <c r="I94" s="192">
        <v>1773</v>
      </c>
      <c r="J94" s="192">
        <v>2864</v>
      </c>
      <c r="K94" s="193">
        <v>43.959519379810999</v>
      </c>
      <c r="L94" s="193">
        <v>78.735668423368907</v>
      </c>
      <c r="M94" s="193">
        <v>61.906424581005602</v>
      </c>
      <c r="N94" s="193">
        <v>1.1599999999999999</v>
      </c>
      <c r="O94" s="193">
        <v>0</v>
      </c>
      <c r="P94" s="192">
        <v>2559136.3199999998</v>
      </c>
      <c r="Q94" s="192">
        <v>2595472.02</v>
      </c>
      <c r="R94" s="192">
        <v>2595472.02</v>
      </c>
      <c r="S94" s="192">
        <v>0</v>
      </c>
      <c r="T94" s="194">
        <v>2595472.02</v>
      </c>
      <c r="U94" s="195" t="s">
        <v>583</v>
      </c>
    </row>
    <row r="95" spans="1:21" outlineLevel="1" x14ac:dyDescent="0.25">
      <c r="A95" s="190" t="s">
        <v>584</v>
      </c>
      <c r="B95" s="191" t="s">
        <v>581</v>
      </c>
      <c r="C95" s="191" t="s">
        <v>323</v>
      </c>
      <c r="D95" s="191" t="s">
        <v>582</v>
      </c>
      <c r="E95" s="192">
        <v>658504</v>
      </c>
      <c r="F95" s="192">
        <v>0</v>
      </c>
      <c r="G95" s="192">
        <v>0</v>
      </c>
      <c r="H95" s="192">
        <v>0</v>
      </c>
      <c r="I95" s="192">
        <v>308</v>
      </c>
      <c r="J95" s="192">
        <v>0</v>
      </c>
      <c r="K95" s="193">
        <v>43.959519379810999</v>
      </c>
      <c r="L95" s="193">
        <v>78.735668423368907</v>
      </c>
      <c r="M95" s="193">
        <v>61.906424581005602</v>
      </c>
      <c r="N95" s="193">
        <v>1</v>
      </c>
      <c r="O95" s="193">
        <v>0</v>
      </c>
      <c r="P95" s="192">
        <v>658504</v>
      </c>
      <c r="Q95" s="192">
        <v>658504</v>
      </c>
      <c r="R95" s="192">
        <v>658504</v>
      </c>
      <c r="S95" s="192">
        <v>0</v>
      </c>
      <c r="T95" s="194">
        <v>658504</v>
      </c>
      <c r="U95" s="195" t="s">
        <v>583</v>
      </c>
    </row>
    <row r="96" spans="1:21" outlineLevel="1" x14ac:dyDescent="0.25">
      <c r="A96" s="190" t="s">
        <v>585</v>
      </c>
      <c r="B96" s="191" t="s">
        <v>586</v>
      </c>
      <c r="C96" s="191" t="s">
        <v>323</v>
      </c>
      <c r="D96" s="191" t="s">
        <v>582</v>
      </c>
      <c r="E96" s="192">
        <v>0</v>
      </c>
      <c r="F96" s="192">
        <v>5120</v>
      </c>
      <c r="G96" s="192">
        <v>0</v>
      </c>
      <c r="H96" s="192">
        <v>0</v>
      </c>
      <c r="I96" s="192">
        <v>0</v>
      </c>
      <c r="J96" s="192">
        <v>12</v>
      </c>
      <c r="K96" s="193">
        <v>0</v>
      </c>
      <c r="L96" s="193">
        <v>78.735668423368907</v>
      </c>
      <c r="M96" s="193">
        <v>0</v>
      </c>
      <c r="N96" s="193">
        <v>1.1599999999999999</v>
      </c>
      <c r="O96" s="193">
        <v>0</v>
      </c>
      <c r="P96" s="192">
        <v>0</v>
      </c>
      <c r="Q96" s="192">
        <v>0</v>
      </c>
      <c r="R96" s="192">
        <v>0</v>
      </c>
      <c r="S96" s="192">
        <v>0</v>
      </c>
      <c r="T96" s="194">
        <v>0</v>
      </c>
      <c r="U96" s="195" t="s">
        <v>587</v>
      </c>
    </row>
    <row r="97" spans="1:21" x14ac:dyDescent="0.25">
      <c r="A97" s="196" t="s">
        <v>588</v>
      </c>
      <c r="B97" s="197"/>
      <c r="C97" s="197"/>
      <c r="D97" s="197"/>
      <c r="E97" s="198">
        <v>2864656</v>
      </c>
      <c r="F97" s="198">
        <v>5023719</v>
      </c>
      <c r="G97" s="198">
        <v>36335.699999999997</v>
      </c>
      <c r="H97" s="198">
        <v>46148.97</v>
      </c>
      <c r="I97" s="197"/>
      <c r="J97" s="197"/>
      <c r="K97" s="199"/>
      <c r="L97" s="199"/>
      <c r="M97" s="199"/>
      <c r="N97" s="199"/>
      <c r="O97" s="199"/>
      <c r="P97" s="198">
        <v>3217640.32</v>
      </c>
      <c r="Q97" s="198">
        <v>3253976.02</v>
      </c>
      <c r="R97" s="198">
        <v>3253976.02</v>
      </c>
      <c r="S97" s="198">
        <v>0</v>
      </c>
      <c r="T97" s="198">
        <v>3253976.02</v>
      </c>
      <c r="U97" s="192"/>
    </row>
    <row r="98" spans="1:21" outlineLevel="1" x14ac:dyDescent="0.25">
      <c r="A98" s="190" t="s">
        <v>589</v>
      </c>
      <c r="B98" s="191" t="s">
        <v>590</v>
      </c>
      <c r="C98" s="191" t="s">
        <v>323</v>
      </c>
      <c r="D98" s="191" t="s">
        <v>591</v>
      </c>
      <c r="E98" s="192">
        <v>3782305</v>
      </c>
      <c r="F98" s="192">
        <v>6256183</v>
      </c>
      <c r="G98" s="192">
        <v>0</v>
      </c>
      <c r="H98" s="192">
        <v>0</v>
      </c>
      <c r="I98" s="192">
        <v>743</v>
      </c>
      <c r="J98" s="192">
        <v>1374</v>
      </c>
      <c r="K98" s="193">
        <v>60.457071028772702</v>
      </c>
      <c r="L98" s="193">
        <v>78.735668423368907</v>
      </c>
      <c r="M98" s="193">
        <v>54.075691411935999</v>
      </c>
      <c r="N98" s="193">
        <v>0.84</v>
      </c>
      <c r="O98" s="193">
        <v>0</v>
      </c>
      <c r="P98" s="192">
        <v>3177136.2</v>
      </c>
      <c r="Q98" s="192">
        <v>3177136.2</v>
      </c>
      <c r="R98" s="192">
        <v>3177136.2</v>
      </c>
      <c r="S98" s="192">
        <v>0</v>
      </c>
      <c r="T98" s="194">
        <v>3177136.2</v>
      </c>
      <c r="U98" s="195" t="s">
        <v>592</v>
      </c>
    </row>
    <row r="99" spans="1:21" outlineLevel="1" x14ac:dyDescent="0.25">
      <c r="A99" s="190" t="s">
        <v>593</v>
      </c>
      <c r="B99" s="191" t="s">
        <v>590</v>
      </c>
      <c r="C99" s="191" t="s">
        <v>323</v>
      </c>
      <c r="D99" s="191" t="s">
        <v>591</v>
      </c>
      <c r="E99" s="192">
        <v>24354</v>
      </c>
      <c r="F99" s="192">
        <v>51983</v>
      </c>
      <c r="G99" s="192">
        <v>0</v>
      </c>
      <c r="H99" s="192">
        <v>0</v>
      </c>
      <c r="I99" s="192">
        <v>741</v>
      </c>
      <c r="J99" s="192">
        <v>1309</v>
      </c>
      <c r="K99" s="193">
        <v>46.849931708443101</v>
      </c>
      <c r="L99" s="193">
        <v>78.735668423368907</v>
      </c>
      <c r="M99" s="193">
        <v>56.6080977845684</v>
      </c>
      <c r="N99" s="193">
        <v>1.26</v>
      </c>
      <c r="O99" s="193">
        <v>0</v>
      </c>
      <c r="P99" s="192">
        <v>30686.04</v>
      </c>
      <c r="Q99" s="192">
        <v>30686.04</v>
      </c>
      <c r="R99" s="192">
        <v>30686.04</v>
      </c>
      <c r="S99" s="192">
        <v>0</v>
      </c>
      <c r="T99" s="194">
        <v>30686.04</v>
      </c>
      <c r="U99" s="195" t="s">
        <v>592</v>
      </c>
    </row>
    <row r="100" spans="1:21" outlineLevel="1" x14ac:dyDescent="0.25">
      <c r="A100" s="190" t="s">
        <v>589</v>
      </c>
      <c r="B100" s="191" t="s">
        <v>594</v>
      </c>
      <c r="C100" s="191" t="s">
        <v>323</v>
      </c>
      <c r="D100" s="191" t="s">
        <v>591</v>
      </c>
      <c r="E100" s="192">
        <v>46914478</v>
      </c>
      <c r="F100" s="192">
        <v>64945627</v>
      </c>
      <c r="G100" s="192">
        <v>0</v>
      </c>
      <c r="H100" s="192">
        <v>0</v>
      </c>
      <c r="I100" s="192">
        <v>17294</v>
      </c>
      <c r="J100" s="192">
        <v>21770</v>
      </c>
      <c r="K100" s="193">
        <v>72.236546426751701</v>
      </c>
      <c r="L100" s="193">
        <v>78.735668423368907</v>
      </c>
      <c r="M100" s="193">
        <v>79.439595774000907</v>
      </c>
      <c r="N100" s="193">
        <v>0.84</v>
      </c>
      <c r="O100" s="193">
        <v>0</v>
      </c>
      <c r="P100" s="192">
        <v>39408161.520000003</v>
      </c>
      <c r="Q100" s="192">
        <v>39408161.520000003</v>
      </c>
      <c r="R100" s="192">
        <v>39408161.520000003</v>
      </c>
      <c r="S100" s="192">
        <v>0</v>
      </c>
      <c r="T100" s="194">
        <v>39408161.520000003</v>
      </c>
      <c r="U100" s="195" t="s">
        <v>595</v>
      </c>
    </row>
    <row r="101" spans="1:21" outlineLevel="1" x14ac:dyDescent="0.25">
      <c r="A101" s="190" t="s">
        <v>596</v>
      </c>
      <c r="B101" s="191" t="s">
        <v>594</v>
      </c>
      <c r="C101" s="191" t="s">
        <v>323</v>
      </c>
      <c r="D101" s="191" t="s">
        <v>463</v>
      </c>
      <c r="E101" s="192">
        <v>5457</v>
      </c>
      <c r="F101" s="192">
        <v>7704</v>
      </c>
      <c r="G101" s="192">
        <v>0</v>
      </c>
      <c r="H101" s="192">
        <v>0</v>
      </c>
      <c r="I101" s="192">
        <v>45</v>
      </c>
      <c r="J101" s="192">
        <v>46</v>
      </c>
      <c r="K101" s="193">
        <v>70.8333333333333</v>
      </c>
      <c r="L101" s="193">
        <v>78.735668423368907</v>
      </c>
      <c r="M101" s="193">
        <v>97.826086956521706</v>
      </c>
      <c r="N101" s="193">
        <v>1.24</v>
      </c>
      <c r="O101" s="193">
        <v>0</v>
      </c>
      <c r="P101" s="192">
        <v>6766.68</v>
      </c>
      <c r="Q101" s="192">
        <v>6766.68</v>
      </c>
      <c r="R101" s="192">
        <v>6766.68</v>
      </c>
      <c r="S101" s="192">
        <v>0</v>
      </c>
      <c r="T101" s="194">
        <v>6766.68</v>
      </c>
      <c r="U101" s="195" t="s">
        <v>595</v>
      </c>
    </row>
    <row r="102" spans="1:21" outlineLevel="1" x14ac:dyDescent="0.25">
      <c r="A102" s="190" t="s">
        <v>593</v>
      </c>
      <c r="B102" s="191" t="s">
        <v>594</v>
      </c>
      <c r="C102" s="191" t="s">
        <v>323</v>
      </c>
      <c r="D102" s="191" t="s">
        <v>591</v>
      </c>
      <c r="E102" s="192">
        <v>816812</v>
      </c>
      <c r="F102" s="192">
        <v>1296304</v>
      </c>
      <c r="G102" s="192">
        <v>0</v>
      </c>
      <c r="H102" s="192">
        <v>0</v>
      </c>
      <c r="I102" s="192">
        <v>16519</v>
      </c>
      <c r="J102" s="192">
        <v>20704</v>
      </c>
      <c r="K102" s="193">
        <v>63.010836964168902</v>
      </c>
      <c r="L102" s="193">
        <v>78.735668423368907</v>
      </c>
      <c r="M102" s="193">
        <v>79.786514683153001</v>
      </c>
      <c r="N102" s="193">
        <v>1.26</v>
      </c>
      <c r="O102" s="193">
        <v>0</v>
      </c>
      <c r="P102" s="192">
        <v>1029183.12</v>
      </c>
      <c r="Q102" s="192">
        <v>1029183.12</v>
      </c>
      <c r="R102" s="192">
        <v>1029183.12</v>
      </c>
      <c r="S102" s="192">
        <v>0</v>
      </c>
      <c r="T102" s="194">
        <v>1029183.12</v>
      </c>
      <c r="U102" s="195" t="s">
        <v>595</v>
      </c>
    </row>
    <row r="103" spans="1:21" outlineLevel="1" x14ac:dyDescent="0.25">
      <c r="A103" s="190" t="s">
        <v>597</v>
      </c>
      <c r="B103" s="191" t="s">
        <v>466</v>
      </c>
      <c r="C103" s="191" t="s">
        <v>323</v>
      </c>
      <c r="D103" s="191" t="s">
        <v>591</v>
      </c>
      <c r="E103" s="192">
        <v>13679825</v>
      </c>
      <c r="F103" s="192">
        <v>17654380</v>
      </c>
      <c r="G103" s="192">
        <v>0</v>
      </c>
      <c r="H103" s="192">
        <v>0</v>
      </c>
      <c r="I103" s="192">
        <v>4384</v>
      </c>
      <c r="J103" s="192">
        <v>5907</v>
      </c>
      <c r="K103" s="193">
        <v>77.486861617343706</v>
      </c>
      <c r="L103" s="193">
        <v>78.735668423368907</v>
      </c>
      <c r="M103" s="193">
        <v>74.217030641611601</v>
      </c>
      <c r="N103" s="193">
        <v>0.97</v>
      </c>
      <c r="O103" s="193">
        <v>0</v>
      </c>
      <c r="P103" s="192">
        <v>13269430.25</v>
      </c>
      <c r="Q103" s="192">
        <v>13269430.25</v>
      </c>
      <c r="R103" s="192">
        <v>13269430.25</v>
      </c>
      <c r="S103" s="192">
        <v>0</v>
      </c>
      <c r="T103" s="194">
        <v>13269430.25</v>
      </c>
      <c r="U103" s="195" t="s">
        <v>467</v>
      </c>
    </row>
    <row r="104" spans="1:21" outlineLevel="1" x14ac:dyDescent="0.25">
      <c r="A104" s="190" t="s">
        <v>593</v>
      </c>
      <c r="B104" s="191" t="s">
        <v>466</v>
      </c>
      <c r="C104" s="191" t="s">
        <v>323</v>
      </c>
      <c r="D104" s="191" t="s">
        <v>591</v>
      </c>
      <c r="E104" s="192">
        <v>78717</v>
      </c>
      <c r="F104" s="192">
        <v>139175</v>
      </c>
      <c r="G104" s="192">
        <v>0</v>
      </c>
      <c r="H104" s="192">
        <v>0</v>
      </c>
      <c r="I104" s="192">
        <v>1360</v>
      </c>
      <c r="J104" s="192">
        <v>2058</v>
      </c>
      <c r="K104" s="193">
        <v>56.559726962457297</v>
      </c>
      <c r="L104" s="193">
        <v>78.735668423368907</v>
      </c>
      <c r="M104" s="193">
        <v>66.083576287657905</v>
      </c>
      <c r="N104" s="193">
        <v>1.26</v>
      </c>
      <c r="O104" s="193">
        <v>0</v>
      </c>
      <c r="P104" s="192">
        <v>99183.42</v>
      </c>
      <c r="Q104" s="192">
        <v>99183.42</v>
      </c>
      <c r="R104" s="192">
        <v>99183.42</v>
      </c>
      <c r="S104" s="192">
        <v>0</v>
      </c>
      <c r="T104" s="194">
        <v>99183.42</v>
      </c>
      <c r="U104" s="195" t="s">
        <v>467</v>
      </c>
    </row>
    <row r="105" spans="1:21" outlineLevel="1" x14ac:dyDescent="0.25">
      <c r="A105" s="190" t="s">
        <v>589</v>
      </c>
      <c r="B105" s="191" t="s">
        <v>598</v>
      </c>
      <c r="C105" s="191" t="s">
        <v>323</v>
      </c>
      <c r="D105" s="191" t="s">
        <v>591</v>
      </c>
      <c r="E105" s="192">
        <v>18241437</v>
      </c>
      <c r="F105" s="192">
        <v>17102609</v>
      </c>
      <c r="G105" s="192">
        <v>0</v>
      </c>
      <c r="H105" s="192">
        <v>0</v>
      </c>
      <c r="I105" s="192">
        <v>2350</v>
      </c>
      <c r="J105" s="192">
        <v>3843</v>
      </c>
      <c r="K105" s="193">
        <v>106.658796912214</v>
      </c>
      <c r="L105" s="193">
        <v>78.735668423368907</v>
      </c>
      <c r="M105" s="193">
        <v>61.150143117356201</v>
      </c>
      <c r="N105" s="193">
        <v>0.84</v>
      </c>
      <c r="O105" s="193">
        <v>0</v>
      </c>
      <c r="P105" s="192">
        <v>15322807.08</v>
      </c>
      <c r="Q105" s="192">
        <v>15322807.08</v>
      </c>
      <c r="R105" s="192">
        <v>15322807.08</v>
      </c>
      <c r="S105" s="192">
        <v>0</v>
      </c>
      <c r="T105" s="194">
        <v>15322807.08</v>
      </c>
      <c r="U105" s="195" t="s">
        <v>599</v>
      </c>
    </row>
    <row r="106" spans="1:21" outlineLevel="1" x14ac:dyDescent="0.25">
      <c r="A106" s="190" t="s">
        <v>600</v>
      </c>
      <c r="B106" s="191" t="s">
        <v>601</v>
      </c>
      <c r="C106" s="191" t="s">
        <v>323</v>
      </c>
      <c r="D106" s="191" t="s">
        <v>591</v>
      </c>
      <c r="E106" s="192">
        <v>4713171</v>
      </c>
      <c r="F106" s="192">
        <v>7639994</v>
      </c>
      <c r="G106" s="192">
        <v>2290042.56</v>
      </c>
      <c r="H106" s="192">
        <v>2391461.9</v>
      </c>
      <c r="I106" s="192">
        <v>5612</v>
      </c>
      <c r="J106" s="192">
        <v>8811</v>
      </c>
      <c r="K106" s="193">
        <v>61.690768343535296</v>
      </c>
      <c r="L106" s="193">
        <v>95.759107013162094</v>
      </c>
      <c r="M106" s="193">
        <v>63.693110884122099</v>
      </c>
      <c r="N106" s="193">
        <v>1.47</v>
      </c>
      <c r="O106" s="193">
        <v>0</v>
      </c>
      <c r="P106" s="192">
        <v>6928361.3700000001</v>
      </c>
      <c r="Q106" s="192">
        <v>9218403.9299999997</v>
      </c>
      <c r="R106" s="192">
        <v>9218403.9299999997</v>
      </c>
      <c r="S106" s="192">
        <v>0</v>
      </c>
      <c r="T106" s="194">
        <v>9218403.9299999997</v>
      </c>
      <c r="U106" s="195" t="s">
        <v>602</v>
      </c>
    </row>
    <row r="107" spans="1:21" outlineLevel="1" x14ac:dyDescent="0.25">
      <c r="A107" s="190" t="s">
        <v>603</v>
      </c>
      <c r="B107" s="191" t="s">
        <v>601</v>
      </c>
      <c r="C107" s="191" t="s">
        <v>323</v>
      </c>
      <c r="D107" s="191" t="s">
        <v>591</v>
      </c>
      <c r="E107" s="192">
        <v>12321245</v>
      </c>
      <c r="F107" s="192">
        <v>29859386</v>
      </c>
      <c r="G107" s="192">
        <v>0</v>
      </c>
      <c r="H107" s="192">
        <v>0</v>
      </c>
      <c r="I107" s="192">
        <v>1394</v>
      </c>
      <c r="J107" s="192">
        <v>2800</v>
      </c>
      <c r="K107" s="193">
        <v>41.264227603340501</v>
      </c>
      <c r="L107" s="193">
        <v>95.759107013162094</v>
      </c>
      <c r="M107" s="193">
        <v>49.785714285714299</v>
      </c>
      <c r="N107" s="193">
        <v>0.65</v>
      </c>
      <c r="O107" s="193">
        <v>0</v>
      </c>
      <c r="P107" s="192">
        <v>8008809.25</v>
      </c>
      <c r="Q107" s="192">
        <v>8008809.25</v>
      </c>
      <c r="R107" s="192">
        <v>8008809.25</v>
      </c>
      <c r="S107" s="192">
        <v>0</v>
      </c>
      <c r="T107" s="194">
        <v>8008809.25</v>
      </c>
      <c r="U107" s="195" t="s">
        <v>602</v>
      </c>
    </row>
    <row r="108" spans="1:21" outlineLevel="1" x14ac:dyDescent="0.25">
      <c r="A108" s="190" t="s">
        <v>604</v>
      </c>
      <c r="B108" s="191" t="s">
        <v>601</v>
      </c>
      <c r="C108" s="191" t="s">
        <v>323</v>
      </c>
      <c r="D108" s="191" t="s">
        <v>591</v>
      </c>
      <c r="E108" s="192">
        <v>9653589</v>
      </c>
      <c r="F108" s="192">
        <v>15423353</v>
      </c>
      <c r="G108" s="192">
        <v>0</v>
      </c>
      <c r="H108" s="192">
        <v>0</v>
      </c>
      <c r="I108" s="192">
        <v>3326</v>
      </c>
      <c r="J108" s="192">
        <v>5136</v>
      </c>
      <c r="K108" s="193">
        <v>62.590728488156898</v>
      </c>
      <c r="L108" s="193">
        <v>95.759107013162094</v>
      </c>
      <c r="M108" s="193">
        <v>64.758566978193102</v>
      </c>
      <c r="N108" s="193">
        <v>0.65</v>
      </c>
      <c r="O108" s="193">
        <v>0</v>
      </c>
      <c r="P108" s="192">
        <v>6274832.8499999996</v>
      </c>
      <c r="Q108" s="192">
        <v>6274832.8499999996</v>
      </c>
      <c r="R108" s="192">
        <v>6274832.8499999996</v>
      </c>
      <c r="S108" s="192">
        <v>0</v>
      </c>
      <c r="T108" s="194">
        <v>6274832.8499999996</v>
      </c>
      <c r="U108" s="195" t="s">
        <v>602</v>
      </c>
    </row>
    <row r="109" spans="1:21" outlineLevel="1" x14ac:dyDescent="0.25">
      <c r="A109" s="190" t="s">
        <v>593</v>
      </c>
      <c r="B109" s="191" t="s">
        <v>601</v>
      </c>
      <c r="C109" s="191" t="s">
        <v>323</v>
      </c>
      <c r="D109" s="191" t="s">
        <v>591</v>
      </c>
      <c r="E109" s="192">
        <v>166356</v>
      </c>
      <c r="F109" s="192">
        <v>268691</v>
      </c>
      <c r="G109" s="192">
        <v>0</v>
      </c>
      <c r="H109" s="192">
        <v>0</v>
      </c>
      <c r="I109" s="192">
        <v>570</v>
      </c>
      <c r="J109" s="192">
        <v>916</v>
      </c>
      <c r="K109" s="193">
        <v>61.913499149580701</v>
      </c>
      <c r="L109" s="193">
        <v>95.759107013162094</v>
      </c>
      <c r="M109" s="193">
        <v>62.227074235807898</v>
      </c>
      <c r="N109" s="193">
        <v>1.26</v>
      </c>
      <c r="O109" s="193">
        <v>0</v>
      </c>
      <c r="P109" s="192">
        <v>209608.56</v>
      </c>
      <c r="Q109" s="192">
        <v>209608.56</v>
      </c>
      <c r="R109" s="192">
        <v>209608.56</v>
      </c>
      <c r="S109" s="192">
        <v>0</v>
      </c>
      <c r="T109" s="194">
        <v>209608.56</v>
      </c>
      <c r="U109" s="195" t="s">
        <v>602</v>
      </c>
    </row>
    <row r="110" spans="1:21" outlineLevel="1" x14ac:dyDescent="0.25">
      <c r="A110" s="190" t="s">
        <v>605</v>
      </c>
      <c r="B110" s="191" t="s">
        <v>601</v>
      </c>
      <c r="C110" s="191" t="s">
        <v>323</v>
      </c>
      <c r="D110" s="191" t="s">
        <v>463</v>
      </c>
      <c r="E110" s="192">
        <v>3310926</v>
      </c>
      <c r="F110" s="192">
        <v>5705873</v>
      </c>
      <c r="G110" s="192">
        <v>0</v>
      </c>
      <c r="H110" s="192">
        <v>0</v>
      </c>
      <c r="I110" s="192">
        <v>8983</v>
      </c>
      <c r="J110" s="192">
        <v>13848</v>
      </c>
      <c r="K110" s="193">
        <v>58.026633260151399</v>
      </c>
      <c r="L110" s="193">
        <v>95.759107013162094</v>
      </c>
      <c r="M110" s="193">
        <v>64.868573079144994</v>
      </c>
      <c r="N110" s="193">
        <v>1.47</v>
      </c>
      <c r="O110" s="193">
        <v>0</v>
      </c>
      <c r="P110" s="192">
        <v>4867061.22</v>
      </c>
      <c r="Q110" s="192">
        <v>4867061.22</v>
      </c>
      <c r="R110" s="192">
        <v>4867061.22</v>
      </c>
      <c r="S110" s="192">
        <v>0</v>
      </c>
      <c r="T110" s="194">
        <v>4867061.22</v>
      </c>
      <c r="U110" s="195" t="s">
        <v>602</v>
      </c>
    </row>
    <row r="111" spans="1:21" outlineLevel="1" x14ac:dyDescent="0.25">
      <c r="A111" s="190" t="s">
        <v>606</v>
      </c>
      <c r="B111" s="191" t="s">
        <v>601</v>
      </c>
      <c r="C111" s="191" t="s">
        <v>323</v>
      </c>
      <c r="D111" s="191" t="s">
        <v>463</v>
      </c>
      <c r="E111" s="192">
        <v>117115</v>
      </c>
      <c r="F111" s="192">
        <v>0</v>
      </c>
      <c r="G111" s="192">
        <v>0</v>
      </c>
      <c r="H111" s="192">
        <v>0</v>
      </c>
      <c r="I111" s="192">
        <v>56</v>
      </c>
      <c r="J111" s="192">
        <v>0</v>
      </c>
      <c r="K111" s="193">
        <v>58.026633260151399</v>
      </c>
      <c r="L111" s="193">
        <v>95.759107013162094</v>
      </c>
      <c r="M111" s="193">
        <v>64.868573079144994</v>
      </c>
      <c r="N111" s="193">
        <v>1.1100000000000001</v>
      </c>
      <c r="O111" s="193">
        <v>0</v>
      </c>
      <c r="P111" s="192">
        <v>129997.65</v>
      </c>
      <c r="Q111" s="192">
        <v>129997.65</v>
      </c>
      <c r="R111" s="192">
        <v>129997.65</v>
      </c>
      <c r="S111" s="192">
        <v>0</v>
      </c>
      <c r="T111" s="194">
        <v>129997.65</v>
      </c>
      <c r="U111" s="195" t="s">
        <v>602</v>
      </c>
    </row>
    <row r="112" spans="1:21" outlineLevel="1" x14ac:dyDescent="0.25">
      <c r="A112" s="190" t="s">
        <v>600</v>
      </c>
      <c r="B112" s="191" t="s">
        <v>607</v>
      </c>
      <c r="C112" s="191" t="s">
        <v>323</v>
      </c>
      <c r="D112" s="191" t="s">
        <v>591</v>
      </c>
      <c r="E112" s="192">
        <v>0</v>
      </c>
      <c r="F112" s="192">
        <v>0</v>
      </c>
      <c r="G112" s="192">
        <v>302031.03999999998</v>
      </c>
      <c r="H112" s="192">
        <v>0</v>
      </c>
      <c r="I112" s="192">
        <v>232</v>
      </c>
      <c r="J112" s="192">
        <v>0</v>
      </c>
      <c r="K112" s="193">
        <v>58.026633260151399</v>
      </c>
      <c r="L112" s="193">
        <v>95.759107013162094</v>
      </c>
      <c r="M112" s="193">
        <v>64.868573079144994</v>
      </c>
      <c r="N112" s="193">
        <v>1.47</v>
      </c>
      <c r="O112" s="193">
        <v>0</v>
      </c>
      <c r="P112" s="192">
        <v>0</v>
      </c>
      <c r="Q112" s="192">
        <v>302031.03999999998</v>
      </c>
      <c r="R112" s="192">
        <v>302031.03999999998</v>
      </c>
      <c r="S112" s="192">
        <v>0</v>
      </c>
      <c r="T112" s="194">
        <v>302031.03999999998</v>
      </c>
      <c r="U112" s="195" t="s">
        <v>608</v>
      </c>
    </row>
    <row r="113" spans="1:21" outlineLevel="1" x14ac:dyDescent="0.25">
      <c r="A113" s="190" t="s">
        <v>603</v>
      </c>
      <c r="B113" s="191" t="s">
        <v>607</v>
      </c>
      <c r="C113" s="191" t="s">
        <v>323</v>
      </c>
      <c r="D113" s="191" t="s">
        <v>591</v>
      </c>
      <c r="E113" s="192">
        <v>9136430</v>
      </c>
      <c r="F113" s="192">
        <v>0</v>
      </c>
      <c r="G113" s="192">
        <v>0</v>
      </c>
      <c r="H113" s="192">
        <v>0</v>
      </c>
      <c r="I113" s="192">
        <v>817</v>
      </c>
      <c r="J113" s="192">
        <v>0</v>
      </c>
      <c r="K113" s="193">
        <v>58.026633260151399</v>
      </c>
      <c r="L113" s="193">
        <v>95.759107013162094</v>
      </c>
      <c r="M113" s="193">
        <v>64.868573079144994</v>
      </c>
      <c r="N113" s="193">
        <v>0.65</v>
      </c>
      <c r="O113" s="193">
        <v>0</v>
      </c>
      <c r="P113" s="192">
        <v>5938679.5</v>
      </c>
      <c r="Q113" s="192">
        <v>5938679.5</v>
      </c>
      <c r="R113" s="192">
        <v>5938679.5</v>
      </c>
      <c r="S113" s="192">
        <v>0</v>
      </c>
      <c r="T113" s="194">
        <v>5938679.5</v>
      </c>
      <c r="U113" s="195" t="s">
        <v>608</v>
      </c>
    </row>
    <row r="114" spans="1:21" outlineLevel="1" x14ac:dyDescent="0.25">
      <c r="A114" s="190" t="s">
        <v>589</v>
      </c>
      <c r="B114" s="191" t="s">
        <v>609</v>
      </c>
      <c r="C114" s="191" t="s">
        <v>323</v>
      </c>
      <c r="D114" s="191" t="s">
        <v>591</v>
      </c>
      <c r="E114" s="192">
        <v>18368070</v>
      </c>
      <c r="F114" s="192">
        <v>26380527</v>
      </c>
      <c r="G114" s="192">
        <v>0</v>
      </c>
      <c r="H114" s="192">
        <v>0</v>
      </c>
      <c r="I114" s="192">
        <v>3152</v>
      </c>
      <c r="J114" s="192">
        <v>4082</v>
      </c>
      <c r="K114" s="193">
        <v>69.627380832839293</v>
      </c>
      <c r="L114" s="193">
        <v>95.759107013162094</v>
      </c>
      <c r="M114" s="193">
        <v>77.217050465458101</v>
      </c>
      <c r="N114" s="193">
        <v>0.84</v>
      </c>
      <c r="O114" s="193">
        <v>0</v>
      </c>
      <c r="P114" s="192">
        <v>15429178.800000001</v>
      </c>
      <c r="Q114" s="192">
        <v>15429178.800000001</v>
      </c>
      <c r="R114" s="192">
        <v>15429178.800000001</v>
      </c>
      <c r="S114" s="192">
        <v>0</v>
      </c>
      <c r="T114" s="194">
        <v>15429178.800000001</v>
      </c>
      <c r="U114" s="195" t="s">
        <v>610</v>
      </c>
    </row>
    <row r="115" spans="1:21" outlineLevel="1" x14ac:dyDescent="0.25">
      <c r="A115" s="190" t="s">
        <v>593</v>
      </c>
      <c r="B115" s="191" t="s">
        <v>609</v>
      </c>
      <c r="C115" s="191" t="s">
        <v>323</v>
      </c>
      <c r="D115" s="191" t="s">
        <v>591</v>
      </c>
      <c r="E115" s="192">
        <v>56931</v>
      </c>
      <c r="F115" s="192">
        <v>76106</v>
      </c>
      <c r="G115" s="192">
        <v>0</v>
      </c>
      <c r="H115" s="192">
        <v>0</v>
      </c>
      <c r="I115" s="192">
        <v>2176</v>
      </c>
      <c r="J115" s="192">
        <v>2771</v>
      </c>
      <c r="K115" s="193">
        <v>74.804877407825899</v>
      </c>
      <c r="L115" s="193">
        <v>95.759107013162094</v>
      </c>
      <c r="M115" s="193">
        <v>78.527607361963206</v>
      </c>
      <c r="N115" s="193">
        <v>1.26</v>
      </c>
      <c r="O115" s="193">
        <v>0</v>
      </c>
      <c r="P115" s="192">
        <v>71733.06</v>
      </c>
      <c r="Q115" s="192">
        <v>71733.06</v>
      </c>
      <c r="R115" s="192">
        <v>71733.06</v>
      </c>
      <c r="S115" s="192">
        <v>0</v>
      </c>
      <c r="T115" s="194">
        <v>71733.06</v>
      </c>
      <c r="U115" s="195" t="s">
        <v>610</v>
      </c>
    </row>
    <row r="116" spans="1:21" outlineLevel="1" x14ac:dyDescent="0.25">
      <c r="A116" s="190" t="s">
        <v>589</v>
      </c>
      <c r="B116" s="191" t="s">
        <v>611</v>
      </c>
      <c r="C116" s="191" t="s">
        <v>323</v>
      </c>
      <c r="D116" s="191" t="s">
        <v>591</v>
      </c>
      <c r="E116" s="192">
        <v>2965575</v>
      </c>
      <c r="F116" s="192">
        <v>3898567</v>
      </c>
      <c r="G116" s="192">
        <v>0</v>
      </c>
      <c r="H116" s="192">
        <v>0</v>
      </c>
      <c r="I116" s="192">
        <v>531</v>
      </c>
      <c r="J116" s="192">
        <v>857</v>
      </c>
      <c r="K116" s="193">
        <v>76.068334852267498</v>
      </c>
      <c r="L116" s="193">
        <v>95.759107013162094</v>
      </c>
      <c r="M116" s="193">
        <v>61.960326721120197</v>
      </c>
      <c r="N116" s="193">
        <v>0.84</v>
      </c>
      <c r="O116" s="193">
        <v>0</v>
      </c>
      <c r="P116" s="192">
        <v>2491083</v>
      </c>
      <c r="Q116" s="192">
        <v>2491083</v>
      </c>
      <c r="R116" s="192">
        <v>2491083</v>
      </c>
      <c r="S116" s="192">
        <v>0</v>
      </c>
      <c r="T116" s="194">
        <v>2491083</v>
      </c>
      <c r="U116" s="195" t="s">
        <v>612</v>
      </c>
    </row>
    <row r="117" spans="1:21" outlineLevel="1" x14ac:dyDescent="0.25">
      <c r="A117" s="190" t="s">
        <v>593</v>
      </c>
      <c r="B117" s="191" t="s">
        <v>611</v>
      </c>
      <c r="C117" s="191" t="s">
        <v>323</v>
      </c>
      <c r="D117" s="191" t="s">
        <v>591</v>
      </c>
      <c r="E117" s="192">
        <v>7680</v>
      </c>
      <c r="F117" s="192">
        <v>10235</v>
      </c>
      <c r="G117" s="192">
        <v>0</v>
      </c>
      <c r="H117" s="192">
        <v>0</v>
      </c>
      <c r="I117" s="192">
        <v>193</v>
      </c>
      <c r="J117" s="192">
        <v>257</v>
      </c>
      <c r="K117" s="193">
        <v>75.036638983878802</v>
      </c>
      <c r="L117" s="193">
        <v>95.759107013162094</v>
      </c>
      <c r="M117" s="193">
        <v>75.0972762645914</v>
      </c>
      <c r="N117" s="193">
        <v>1.26</v>
      </c>
      <c r="O117" s="193">
        <v>0</v>
      </c>
      <c r="P117" s="192">
        <v>9676.7999999999993</v>
      </c>
      <c r="Q117" s="192">
        <v>9676.7999999999993</v>
      </c>
      <c r="R117" s="192">
        <v>9676.7999999999993</v>
      </c>
      <c r="S117" s="192">
        <v>0</v>
      </c>
      <c r="T117" s="194">
        <v>9676.7999999999993</v>
      </c>
      <c r="U117" s="195" t="s">
        <v>612</v>
      </c>
    </row>
    <row r="118" spans="1:21" outlineLevel="1" x14ac:dyDescent="0.25">
      <c r="A118" s="190" t="s">
        <v>613</v>
      </c>
      <c r="B118" s="191" t="s">
        <v>614</v>
      </c>
      <c r="C118" s="191" t="s">
        <v>323</v>
      </c>
      <c r="D118" s="191" t="s">
        <v>591</v>
      </c>
      <c r="E118" s="192">
        <v>28124163</v>
      </c>
      <c r="F118" s="192">
        <v>55708756</v>
      </c>
      <c r="G118" s="192">
        <v>4858619</v>
      </c>
      <c r="H118" s="192">
        <v>7220987</v>
      </c>
      <c r="I118" s="192">
        <v>1052</v>
      </c>
      <c r="J118" s="192">
        <v>1934</v>
      </c>
      <c r="K118" s="193">
        <v>50.4842775523474</v>
      </c>
      <c r="L118" s="193">
        <v>67.284693906802502</v>
      </c>
      <c r="M118" s="193">
        <v>54.395036194415702</v>
      </c>
      <c r="N118" s="193">
        <v>0.9</v>
      </c>
      <c r="O118" s="193">
        <v>0</v>
      </c>
      <c r="P118" s="192">
        <v>25311746.699999999</v>
      </c>
      <c r="Q118" s="192">
        <v>30170365.699999999</v>
      </c>
      <c r="R118" s="192">
        <v>30170365.699999999</v>
      </c>
      <c r="S118" s="192">
        <v>0</v>
      </c>
      <c r="T118" s="194">
        <v>30170365.699999999</v>
      </c>
      <c r="U118" s="195" t="s">
        <v>615</v>
      </c>
    </row>
    <row r="119" spans="1:21" outlineLevel="1" x14ac:dyDescent="0.25">
      <c r="A119" s="190" t="s">
        <v>597</v>
      </c>
      <c r="B119" s="191" t="s">
        <v>616</v>
      </c>
      <c r="C119" s="191" t="s">
        <v>323</v>
      </c>
      <c r="D119" s="191" t="s">
        <v>591</v>
      </c>
      <c r="E119" s="192">
        <v>9509443</v>
      </c>
      <c r="F119" s="192">
        <v>13394111</v>
      </c>
      <c r="G119" s="192">
        <v>0</v>
      </c>
      <c r="H119" s="192">
        <v>0</v>
      </c>
      <c r="I119" s="192">
        <v>13236</v>
      </c>
      <c r="J119" s="192">
        <v>16791</v>
      </c>
      <c r="K119" s="193">
        <v>70.9971942146814</v>
      </c>
      <c r="L119" s="193">
        <v>67.284693906802502</v>
      </c>
      <c r="M119" s="193">
        <v>78.827943541182805</v>
      </c>
      <c r="N119" s="193">
        <v>0.97</v>
      </c>
      <c r="O119" s="193">
        <v>0</v>
      </c>
      <c r="P119" s="192">
        <v>9224159.7100000009</v>
      </c>
      <c r="Q119" s="192">
        <v>9224159.7100000009</v>
      </c>
      <c r="R119" s="192">
        <v>9224159.7100000009</v>
      </c>
      <c r="S119" s="192">
        <v>0</v>
      </c>
      <c r="T119" s="194">
        <v>9224159.7100000009</v>
      </c>
      <c r="U119" s="195" t="s">
        <v>617</v>
      </c>
    </row>
    <row r="120" spans="1:21" outlineLevel="1" x14ac:dyDescent="0.25">
      <c r="A120" s="190" t="s">
        <v>593</v>
      </c>
      <c r="B120" s="191" t="s">
        <v>616</v>
      </c>
      <c r="C120" s="191" t="s">
        <v>323</v>
      </c>
      <c r="D120" s="191" t="s">
        <v>591</v>
      </c>
      <c r="E120" s="192">
        <v>155793</v>
      </c>
      <c r="F120" s="192">
        <v>242155</v>
      </c>
      <c r="G120" s="192">
        <v>0</v>
      </c>
      <c r="H120" s="192">
        <v>0</v>
      </c>
      <c r="I120" s="192">
        <v>5375</v>
      </c>
      <c r="J120" s="192">
        <v>7399</v>
      </c>
      <c r="K120" s="193">
        <v>64.336065743015794</v>
      </c>
      <c r="L120" s="193">
        <v>67.284693906802502</v>
      </c>
      <c r="M120" s="193">
        <v>72.6449520205433</v>
      </c>
      <c r="N120" s="193">
        <v>1.26</v>
      </c>
      <c r="O120" s="193">
        <v>0</v>
      </c>
      <c r="P120" s="192">
        <v>196299.18</v>
      </c>
      <c r="Q120" s="192">
        <v>196299.18</v>
      </c>
      <c r="R120" s="192">
        <v>196299.18</v>
      </c>
      <c r="S120" s="192">
        <v>0</v>
      </c>
      <c r="T120" s="194">
        <v>196299.18</v>
      </c>
      <c r="U120" s="195" t="s">
        <v>617</v>
      </c>
    </row>
    <row r="121" spans="1:21" outlineLevel="1" x14ac:dyDescent="0.25">
      <c r="A121" s="190" t="s">
        <v>618</v>
      </c>
      <c r="B121" s="191" t="s">
        <v>616</v>
      </c>
      <c r="C121" s="191" t="s">
        <v>323</v>
      </c>
      <c r="D121" s="191" t="s">
        <v>591</v>
      </c>
      <c r="E121" s="192">
        <v>4382</v>
      </c>
      <c r="F121" s="192">
        <v>0</v>
      </c>
      <c r="G121" s="192">
        <v>0</v>
      </c>
      <c r="H121" s="192">
        <v>0</v>
      </c>
      <c r="I121" s="192">
        <v>35</v>
      </c>
      <c r="J121" s="192">
        <v>0</v>
      </c>
      <c r="K121" s="193">
        <v>64.336065743015794</v>
      </c>
      <c r="L121" s="193">
        <v>67.284693906802502</v>
      </c>
      <c r="M121" s="193">
        <v>72.6449520205433</v>
      </c>
      <c r="N121" s="193">
        <v>1</v>
      </c>
      <c r="O121" s="193">
        <v>0</v>
      </c>
      <c r="P121" s="192">
        <v>4382</v>
      </c>
      <c r="Q121" s="192">
        <v>4382</v>
      </c>
      <c r="R121" s="192">
        <v>4382</v>
      </c>
      <c r="S121" s="192">
        <v>0</v>
      </c>
      <c r="T121" s="194">
        <v>4382</v>
      </c>
      <c r="U121" s="195" t="s">
        <v>617</v>
      </c>
    </row>
    <row r="122" spans="1:21" outlineLevel="1" x14ac:dyDescent="0.25">
      <c r="A122" s="190" t="s">
        <v>619</v>
      </c>
      <c r="B122" s="191" t="s">
        <v>566</v>
      </c>
      <c r="C122" s="191" t="s">
        <v>323</v>
      </c>
      <c r="D122" s="191" t="s">
        <v>591</v>
      </c>
      <c r="E122" s="192">
        <v>78568</v>
      </c>
      <c r="F122" s="192">
        <v>73339</v>
      </c>
      <c r="G122" s="192">
        <v>0</v>
      </c>
      <c r="H122" s="192">
        <v>0</v>
      </c>
      <c r="I122" s="192">
        <v>132</v>
      </c>
      <c r="J122" s="192">
        <v>178</v>
      </c>
      <c r="K122" s="193">
        <v>107.129903598358</v>
      </c>
      <c r="L122" s="193">
        <v>67.284693906802502</v>
      </c>
      <c r="M122" s="193">
        <v>74.157303370786494</v>
      </c>
      <c r="N122" s="193">
        <v>1.1100000000000001</v>
      </c>
      <c r="O122" s="193">
        <v>0</v>
      </c>
      <c r="P122" s="192">
        <v>87210.48</v>
      </c>
      <c r="Q122" s="192">
        <v>87210.48</v>
      </c>
      <c r="R122" s="192">
        <v>87210.48</v>
      </c>
      <c r="S122" s="192">
        <v>0</v>
      </c>
      <c r="T122" s="194">
        <v>87210.48</v>
      </c>
      <c r="U122" s="195" t="s">
        <v>567</v>
      </c>
    </row>
    <row r="123" spans="1:21" x14ac:dyDescent="0.25">
      <c r="A123" s="196" t="s">
        <v>620</v>
      </c>
      <c r="B123" s="197"/>
      <c r="C123" s="197"/>
      <c r="D123" s="197"/>
      <c r="E123" s="198">
        <v>182232822</v>
      </c>
      <c r="F123" s="198">
        <v>266135058</v>
      </c>
      <c r="G123" s="198">
        <v>7450692.5999999996</v>
      </c>
      <c r="H123" s="198">
        <v>9612448.9000000004</v>
      </c>
      <c r="I123" s="197"/>
      <c r="J123" s="197"/>
      <c r="K123" s="199"/>
      <c r="L123" s="199"/>
      <c r="M123" s="199"/>
      <c r="N123" s="199"/>
      <c r="O123" s="199"/>
      <c r="P123" s="198">
        <v>157526174.44</v>
      </c>
      <c r="Q123" s="198">
        <v>164976867.03999999</v>
      </c>
      <c r="R123" s="198">
        <v>164976867.03999999</v>
      </c>
      <c r="S123" s="198">
        <v>0</v>
      </c>
      <c r="T123" s="198">
        <v>164976867.03999999</v>
      </c>
      <c r="U123" s="192"/>
    </row>
    <row r="124" spans="1:21" outlineLevel="1" x14ac:dyDescent="0.25">
      <c r="A124" s="190" t="s">
        <v>621</v>
      </c>
      <c r="B124" s="191" t="s">
        <v>622</v>
      </c>
      <c r="C124" s="191" t="s">
        <v>323</v>
      </c>
      <c r="D124" s="191" t="s">
        <v>623</v>
      </c>
      <c r="E124" s="192">
        <v>197329</v>
      </c>
      <c r="F124" s="192">
        <v>217721</v>
      </c>
      <c r="G124" s="192">
        <v>0</v>
      </c>
      <c r="H124" s="192">
        <v>0</v>
      </c>
      <c r="I124" s="192">
        <v>205</v>
      </c>
      <c r="J124" s="192">
        <v>183</v>
      </c>
      <c r="K124" s="193">
        <v>90.633884650539002</v>
      </c>
      <c r="L124" s="193">
        <v>67.284693906802502</v>
      </c>
      <c r="M124" s="193">
        <v>112.021857923497</v>
      </c>
      <c r="N124" s="193">
        <v>1.05</v>
      </c>
      <c r="O124" s="193">
        <v>0</v>
      </c>
      <c r="P124" s="192">
        <v>207195.45</v>
      </c>
      <c r="Q124" s="192">
        <v>207195.45</v>
      </c>
      <c r="R124" s="192">
        <v>207195.45</v>
      </c>
      <c r="S124" s="192">
        <v>0</v>
      </c>
      <c r="T124" s="194">
        <v>207195.45</v>
      </c>
      <c r="U124" s="195" t="s">
        <v>624</v>
      </c>
    </row>
    <row r="125" spans="1:21" x14ac:dyDescent="0.25">
      <c r="A125" s="196" t="s">
        <v>625</v>
      </c>
      <c r="B125" s="197"/>
      <c r="C125" s="197"/>
      <c r="D125" s="197"/>
      <c r="E125" s="198">
        <v>197329</v>
      </c>
      <c r="F125" s="198">
        <v>217721</v>
      </c>
      <c r="G125" s="198">
        <v>0</v>
      </c>
      <c r="H125" s="198">
        <v>0</v>
      </c>
      <c r="I125" s="197"/>
      <c r="J125" s="197"/>
      <c r="K125" s="199"/>
      <c r="L125" s="199"/>
      <c r="M125" s="199"/>
      <c r="N125" s="199"/>
      <c r="O125" s="199"/>
      <c r="P125" s="198">
        <v>207195.45</v>
      </c>
      <c r="Q125" s="198">
        <v>207195.45</v>
      </c>
      <c r="R125" s="198">
        <v>207195.45</v>
      </c>
      <c r="S125" s="198">
        <v>0</v>
      </c>
      <c r="T125" s="198">
        <v>207195.45</v>
      </c>
      <c r="U125" s="192"/>
    </row>
    <row r="126" spans="1:21" outlineLevel="1" x14ac:dyDescent="0.25">
      <c r="A126" s="190" t="s">
        <v>626</v>
      </c>
      <c r="B126" s="191" t="s">
        <v>627</v>
      </c>
      <c r="C126" s="191" t="s">
        <v>323</v>
      </c>
      <c r="D126" s="191" t="s">
        <v>628</v>
      </c>
      <c r="E126" s="192">
        <v>3417946</v>
      </c>
      <c r="F126" s="192">
        <v>5885475</v>
      </c>
      <c r="G126" s="192">
        <v>0</v>
      </c>
      <c r="H126" s="192">
        <v>0</v>
      </c>
      <c r="I126" s="192">
        <v>684</v>
      </c>
      <c r="J126" s="192">
        <v>836</v>
      </c>
      <c r="K126" s="193">
        <v>58.074259086989599</v>
      </c>
      <c r="L126" s="193">
        <v>67.284693906802502</v>
      </c>
      <c r="M126" s="193">
        <v>81.818181818181799</v>
      </c>
      <c r="N126" s="193">
        <v>0.88</v>
      </c>
      <c r="O126" s="193">
        <v>0</v>
      </c>
      <c r="P126" s="192">
        <v>3007792.48</v>
      </c>
      <c r="Q126" s="192">
        <v>3007792.48</v>
      </c>
      <c r="R126" s="192">
        <v>3007792.48</v>
      </c>
      <c r="S126" s="192">
        <v>0</v>
      </c>
      <c r="T126" s="194">
        <v>3007792.48</v>
      </c>
      <c r="U126" s="195" t="s">
        <v>629</v>
      </c>
    </row>
    <row r="127" spans="1:21" outlineLevel="1" x14ac:dyDescent="0.25">
      <c r="A127" s="190" t="s">
        <v>626</v>
      </c>
      <c r="B127" s="191" t="s">
        <v>630</v>
      </c>
      <c r="C127" s="191" t="s">
        <v>323</v>
      </c>
      <c r="D127" s="191" t="s">
        <v>628</v>
      </c>
      <c r="E127" s="192">
        <v>60620</v>
      </c>
      <c r="F127" s="192">
        <v>13210</v>
      </c>
      <c r="G127" s="192">
        <v>0</v>
      </c>
      <c r="H127" s="192">
        <v>0</v>
      </c>
      <c r="I127" s="192">
        <v>18</v>
      </c>
      <c r="J127" s="192">
        <v>4</v>
      </c>
      <c r="K127" s="193">
        <v>458.89477668433</v>
      </c>
      <c r="L127" s="193">
        <v>67.284693906802502</v>
      </c>
      <c r="M127" s="193">
        <v>450</v>
      </c>
      <c r="N127" s="193">
        <v>0.88</v>
      </c>
      <c r="O127" s="193">
        <v>0</v>
      </c>
      <c r="P127" s="192">
        <v>53345.599999999999</v>
      </c>
      <c r="Q127" s="192">
        <v>53345.599999999999</v>
      </c>
      <c r="R127" s="192">
        <v>53345.599999999999</v>
      </c>
      <c r="S127" s="192">
        <v>0</v>
      </c>
      <c r="T127" s="194">
        <v>53345.599999999999</v>
      </c>
      <c r="U127" s="195" t="s">
        <v>631</v>
      </c>
    </row>
    <row r="128" spans="1:21" x14ac:dyDescent="0.25">
      <c r="A128" s="196" t="s">
        <v>632</v>
      </c>
      <c r="B128" s="197"/>
      <c r="C128" s="197"/>
      <c r="D128" s="197"/>
      <c r="E128" s="198">
        <v>3478566</v>
      </c>
      <c r="F128" s="198">
        <v>5898685</v>
      </c>
      <c r="G128" s="198">
        <v>0</v>
      </c>
      <c r="H128" s="198">
        <v>0</v>
      </c>
      <c r="I128" s="197"/>
      <c r="J128" s="197"/>
      <c r="K128" s="199"/>
      <c r="L128" s="199"/>
      <c r="M128" s="199"/>
      <c r="N128" s="199"/>
      <c r="O128" s="199"/>
      <c r="P128" s="198">
        <v>3061138.08</v>
      </c>
      <c r="Q128" s="198">
        <v>3061138.08</v>
      </c>
      <c r="R128" s="198">
        <v>3061138.08</v>
      </c>
      <c r="S128" s="198">
        <v>0</v>
      </c>
      <c r="T128" s="198">
        <v>3061138.08</v>
      </c>
      <c r="U128" s="192"/>
    </row>
    <row r="129" spans="1:21" outlineLevel="1" x14ac:dyDescent="0.25">
      <c r="A129" s="190" t="s">
        <v>633</v>
      </c>
      <c r="B129" s="191" t="s">
        <v>634</v>
      </c>
      <c r="C129" s="191" t="s">
        <v>323</v>
      </c>
      <c r="D129" s="191" t="s">
        <v>635</v>
      </c>
      <c r="E129" s="192">
        <v>4608385</v>
      </c>
      <c r="F129" s="192">
        <v>9440104</v>
      </c>
      <c r="G129" s="192">
        <v>836879.44</v>
      </c>
      <c r="H129" s="192">
        <v>1441500.9</v>
      </c>
      <c r="I129" s="192">
        <v>49</v>
      </c>
      <c r="J129" s="192">
        <v>61</v>
      </c>
      <c r="K129" s="193">
        <v>48.817099896357099</v>
      </c>
      <c r="L129" s="193">
        <v>58.056116371484698</v>
      </c>
      <c r="M129" s="193">
        <v>80.327868852459005</v>
      </c>
      <c r="N129" s="193">
        <v>1.17</v>
      </c>
      <c r="O129" s="193">
        <v>0</v>
      </c>
      <c r="P129" s="192">
        <v>5391810.4500000002</v>
      </c>
      <c r="Q129" s="192">
        <v>6228689.8899999997</v>
      </c>
      <c r="R129" s="192">
        <v>6228689.8899999997</v>
      </c>
      <c r="S129" s="192">
        <v>0</v>
      </c>
      <c r="T129" s="194">
        <v>6228689.8899999997</v>
      </c>
      <c r="U129" s="195" t="s">
        <v>636</v>
      </c>
    </row>
    <row r="130" spans="1:21" outlineLevel="1" x14ac:dyDescent="0.25">
      <c r="A130" s="190" t="s">
        <v>637</v>
      </c>
      <c r="B130" s="191" t="s">
        <v>634</v>
      </c>
      <c r="C130" s="191" t="s">
        <v>323</v>
      </c>
      <c r="D130" s="191" t="s">
        <v>635</v>
      </c>
      <c r="E130" s="192">
        <v>8121690</v>
      </c>
      <c r="F130" s="192">
        <v>19986475</v>
      </c>
      <c r="G130" s="192">
        <v>0</v>
      </c>
      <c r="H130" s="192">
        <v>0</v>
      </c>
      <c r="I130" s="192">
        <v>34</v>
      </c>
      <c r="J130" s="192">
        <v>42</v>
      </c>
      <c r="K130" s="193">
        <v>40.635930047694799</v>
      </c>
      <c r="L130" s="193">
        <v>58.056116371484698</v>
      </c>
      <c r="M130" s="193">
        <v>80.952380952381006</v>
      </c>
      <c r="N130" s="193">
        <v>0.92</v>
      </c>
      <c r="O130" s="193">
        <v>0</v>
      </c>
      <c r="P130" s="192">
        <v>7471954.7999999998</v>
      </c>
      <c r="Q130" s="192">
        <v>7471954.7999999998</v>
      </c>
      <c r="R130" s="192">
        <v>7471954.7999999998</v>
      </c>
      <c r="S130" s="192">
        <v>0</v>
      </c>
      <c r="T130" s="194">
        <v>7471954.7999999998</v>
      </c>
      <c r="U130" s="195" t="s">
        <v>636</v>
      </c>
    </row>
    <row r="131" spans="1:21" x14ac:dyDescent="0.25">
      <c r="A131" s="196" t="s">
        <v>638</v>
      </c>
      <c r="B131" s="197"/>
      <c r="C131" s="197"/>
      <c r="D131" s="197"/>
      <c r="E131" s="198">
        <v>12730075</v>
      </c>
      <c r="F131" s="198">
        <v>29426579</v>
      </c>
      <c r="G131" s="198">
        <v>836879.44</v>
      </c>
      <c r="H131" s="198">
        <v>1441500.9</v>
      </c>
      <c r="I131" s="197"/>
      <c r="J131" s="197"/>
      <c r="K131" s="199"/>
      <c r="L131" s="199"/>
      <c r="M131" s="199"/>
      <c r="N131" s="199"/>
      <c r="O131" s="199"/>
      <c r="P131" s="198">
        <v>12863765.25</v>
      </c>
      <c r="Q131" s="198">
        <v>13700644.689999999</v>
      </c>
      <c r="R131" s="198">
        <v>13700644.689999999</v>
      </c>
      <c r="S131" s="198">
        <v>0</v>
      </c>
      <c r="T131" s="198">
        <v>13700644.689999999</v>
      </c>
      <c r="U131" s="192"/>
    </row>
    <row r="132" spans="1:21" x14ac:dyDescent="0.25">
      <c r="A132" s="200" t="s">
        <v>310</v>
      </c>
      <c r="B132" s="201"/>
      <c r="C132" s="201"/>
      <c r="D132" s="201"/>
      <c r="E132" s="202">
        <v>344515756</v>
      </c>
      <c r="F132" s="202">
        <v>531571104</v>
      </c>
      <c r="G132" s="202">
        <v>64683502.000000097</v>
      </c>
      <c r="H132" s="202">
        <v>90422706.989999995</v>
      </c>
      <c r="I132" s="201"/>
      <c r="J132" s="201"/>
      <c r="K132" s="203"/>
      <c r="L132" s="203"/>
      <c r="M132" s="203"/>
      <c r="N132" s="203"/>
      <c r="O132" s="203"/>
      <c r="P132" s="202">
        <v>326761814.83999997</v>
      </c>
      <c r="Q132" s="202">
        <v>391445316.83999997</v>
      </c>
      <c r="R132" s="202">
        <v>391445316.83999997</v>
      </c>
      <c r="S132" s="202">
        <v>0</v>
      </c>
      <c r="T132" s="202">
        <v>391445316.83999997</v>
      </c>
      <c r="U132" s="192"/>
    </row>
    <row r="133" spans="1:21" x14ac:dyDescent="0.25">
      <c r="A133" s="204"/>
    </row>
    <row r="134" spans="1:21" x14ac:dyDescent="0.25">
      <c r="A134" s="183" t="s">
        <v>639</v>
      </c>
      <c r="B134" s="184" t="s">
        <v>332</v>
      </c>
      <c r="C134" s="184" t="s">
        <v>422</v>
      </c>
      <c r="D134" s="184" t="s">
        <v>423</v>
      </c>
      <c r="E134" s="184" t="s">
        <v>424</v>
      </c>
      <c r="F134" s="184" t="s">
        <v>425</v>
      </c>
      <c r="G134" s="184" t="s">
        <v>426</v>
      </c>
      <c r="H134" s="184" t="s">
        <v>427</v>
      </c>
      <c r="I134" s="184" t="s">
        <v>428</v>
      </c>
      <c r="J134" s="184" t="s">
        <v>429</v>
      </c>
      <c r="K134" s="185" t="s">
        <v>430</v>
      </c>
      <c r="L134" s="185" t="s">
        <v>431</v>
      </c>
      <c r="M134" s="185" t="s">
        <v>432</v>
      </c>
      <c r="N134" s="186" t="s">
        <v>433</v>
      </c>
      <c r="O134" s="186" t="s">
        <v>434</v>
      </c>
      <c r="P134" s="187" t="s">
        <v>435</v>
      </c>
      <c r="Q134" s="187" t="s">
        <v>436</v>
      </c>
      <c r="R134" s="188" t="s">
        <v>437</v>
      </c>
      <c r="S134" s="188" t="s">
        <v>423</v>
      </c>
      <c r="T134" s="189" t="s">
        <v>358</v>
      </c>
      <c r="U134" s="184" t="s">
        <v>438</v>
      </c>
    </row>
    <row r="135" spans="1:21" outlineLevel="1" x14ac:dyDescent="0.25">
      <c r="A135" s="190" t="s">
        <v>439</v>
      </c>
      <c r="B135" s="191" t="s">
        <v>440</v>
      </c>
      <c r="C135" s="191" t="s">
        <v>323</v>
      </c>
      <c r="D135" s="191" t="s">
        <v>441</v>
      </c>
      <c r="E135" s="192">
        <v>7536</v>
      </c>
      <c r="F135" s="192">
        <v>0</v>
      </c>
      <c r="G135" s="192">
        <v>0</v>
      </c>
      <c r="H135" s="192">
        <v>0</v>
      </c>
      <c r="I135" s="192">
        <v>48</v>
      </c>
      <c r="J135" s="192">
        <v>0</v>
      </c>
      <c r="K135" s="193">
        <v>40.635930047694799</v>
      </c>
      <c r="L135" s="193">
        <v>58.056116371484698</v>
      </c>
      <c r="M135" s="193">
        <v>80.952380952381006</v>
      </c>
      <c r="N135" s="193">
        <v>1.28</v>
      </c>
      <c r="O135" s="193">
        <v>0</v>
      </c>
      <c r="P135" s="192">
        <v>9646.08</v>
      </c>
      <c r="Q135" s="192">
        <v>9646.08</v>
      </c>
      <c r="R135" s="192">
        <v>9646.08</v>
      </c>
      <c r="S135" s="192">
        <v>0</v>
      </c>
      <c r="T135" s="194">
        <v>9646.08</v>
      </c>
      <c r="U135" s="195" t="s">
        <v>442</v>
      </c>
    </row>
    <row r="136" spans="1:21" outlineLevel="1" x14ac:dyDescent="0.25">
      <c r="A136" s="190" t="s">
        <v>439</v>
      </c>
      <c r="B136" s="191" t="s">
        <v>443</v>
      </c>
      <c r="C136" s="191" t="s">
        <v>323</v>
      </c>
      <c r="D136" s="191" t="s">
        <v>441</v>
      </c>
      <c r="E136" s="192">
        <v>20410</v>
      </c>
      <c r="F136" s="192">
        <v>0</v>
      </c>
      <c r="G136" s="192">
        <v>0</v>
      </c>
      <c r="H136" s="192">
        <v>0</v>
      </c>
      <c r="I136" s="192">
        <v>127</v>
      </c>
      <c r="J136" s="192">
        <v>0</v>
      </c>
      <c r="K136" s="193">
        <v>40.635930047694799</v>
      </c>
      <c r="L136" s="193">
        <v>58.056116371484698</v>
      </c>
      <c r="M136" s="193">
        <v>80.952380952381006</v>
      </c>
      <c r="N136" s="193">
        <v>1.28</v>
      </c>
      <c r="O136" s="193">
        <v>0</v>
      </c>
      <c r="P136" s="192">
        <v>26124.799999999999</v>
      </c>
      <c r="Q136" s="192">
        <v>26124.799999999999</v>
      </c>
      <c r="R136" s="192">
        <v>26124.799999999999</v>
      </c>
      <c r="S136" s="192">
        <v>0</v>
      </c>
      <c r="T136" s="194">
        <v>26124.799999999999</v>
      </c>
      <c r="U136" s="195" t="s">
        <v>444</v>
      </c>
    </row>
    <row r="137" spans="1:21" outlineLevel="1" x14ac:dyDescent="0.25">
      <c r="A137" s="190" t="s">
        <v>445</v>
      </c>
      <c r="B137" s="191" t="s">
        <v>446</v>
      </c>
      <c r="C137" s="191" t="s">
        <v>323</v>
      </c>
      <c r="D137" s="191" t="s">
        <v>441</v>
      </c>
      <c r="E137" s="192">
        <v>0</v>
      </c>
      <c r="F137" s="192">
        <v>0</v>
      </c>
      <c r="G137" s="192">
        <v>197994</v>
      </c>
      <c r="H137" s="192">
        <v>0</v>
      </c>
      <c r="I137" s="192">
        <v>6</v>
      </c>
      <c r="J137" s="192">
        <v>0</v>
      </c>
      <c r="K137" s="193">
        <v>40.635930047694799</v>
      </c>
      <c r="L137" s="193">
        <v>58.056116371484698</v>
      </c>
      <c r="M137" s="193">
        <v>80.952380952381006</v>
      </c>
      <c r="N137" s="193">
        <v>1</v>
      </c>
      <c r="O137" s="193">
        <v>0</v>
      </c>
      <c r="P137" s="192">
        <v>0</v>
      </c>
      <c r="Q137" s="192">
        <v>197994</v>
      </c>
      <c r="R137" s="192">
        <v>197994</v>
      </c>
      <c r="S137" s="192">
        <v>0</v>
      </c>
      <c r="T137" s="194">
        <v>197994</v>
      </c>
      <c r="U137" s="195" t="s">
        <v>447</v>
      </c>
    </row>
    <row r="138" spans="1:21" outlineLevel="1" x14ac:dyDescent="0.25">
      <c r="A138" s="190" t="s">
        <v>445</v>
      </c>
      <c r="B138" s="191" t="s">
        <v>448</v>
      </c>
      <c r="C138" s="191" t="s">
        <v>323</v>
      </c>
      <c r="D138" s="191" t="s">
        <v>441</v>
      </c>
      <c r="E138" s="192">
        <v>0</v>
      </c>
      <c r="F138" s="192">
        <v>0</v>
      </c>
      <c r="G138" s="192">
        <v>32999</v>
      </c>
      <c r="H138" s="192">
        <v>0</v>
      </c>
      <c r="I138" s="192">
        <v>1</v>
      </c>
      <c r="J138" s="192">
        <v>0</v>
      </c>
      <c r="K138" s="193">
        <v>40.635930047694799</v>
      </c>
      <c r="L138" s="193">
        <v>58.056116371484698</v>
      </c>
      <c r="M138" s="193">
        <v>80.952380952381006</v>
      </c>
      <c r="N138" s="193">
        <v>1</v>
      </c>
      <c r="O138" s="193">
        <v>0</v>
      </c>
      <c r="P138" s="192">
        <v>0</v>
      </c>
      <c r="Q138" s="192">
        <v>32999</v>
      </c>
      <c r="R138" s="192">
        <v>32999</v>
      </c>
      <c r="S138" s="192">
        <v>0</v>
      </c>
      <c r="T138" s="194">
        <v>32999</v>
      </c>
      <c r="U138" s="195" t="s">
        <v>449</v>
      </c>
    </row>
    <row r="139" spans="1:21" outlineLevel="1" x14ac:dyDescent="0.25">
      <c r="A139" s="190" t="s">
        <v>439</v>
      </c>
      <c r="B139" s="191" t="s">
        <v>110</v>
      </c>
      <c r="C139" s="191" t="s">
        <v>323</v>
      </c>
      <c r="D139" s="191" t="s">
        <v>441</v>
      </c>
      <c r="E139" s="192">
        <v>1884</v>
      </c>
      <c r="F139" s="192">
        <v>0</v>
      </c>
      <c r="G139" s="192">
        <v>0</v>
      </c>
      <c r="H139" s="192">
        <v>0</v>
      </c>
      <c r="I139" s="192">
        <v>12</v>
      </c>
      <c r="J139" s="192">
        <v>0</v>
      </c>
      <c r="K139" s="193">
        <v>40.635930047694799</v>
      </c>
      <c r="L139" s="193">
        <v>58.056116371484698</v>
      </c>
      <c r="M139" s="193">
        <v>80.952380952381006</v>
      </c>
      <c r="N139" s="193">
        <v>1.28</v>
      </c>
      <c r="O139" s="193">
        <v>0</v>
      </c>
      <c r="P139" s="192">
        <v>2411.52</v>
      </c>
      <c r="Q139" s="192">
        <v>2411.52</v>
      </c>
      <c r="R139" s="192">
        <v>2411.52</v>
      </c>
      <c r="S139" s="192">
        <v>0</v>
      </c>
      <c r="T139" s="194">
        <v>2411.52</v>
      </c>
      <c r="U139" s="195" t="s">
        <v>450</v>
      </c>
    </row>
    <row r="140" spans="1:21" outlineLevel="1" x14ac:dyDescent="0.25">
      <c r="A140" s="190" t="s">
        <v>439</v>
      </c>
      <c r="B140" s="191" t="s">
        <v>451</v>
      </c>
      <c r="C140" s="191" t="s">
        <v>323</v>
      </c>
      <c r="D140" s="191" t="s">
        <v>441</v>
      </c>
      <c r="E140" s="192">
        <v>157</v>
      </c>
      <c r="F140" s="192">
        <v>0</v>
      </c>
      <c r="G140" s="192">
        <v>0</v>
      </c>
      <c r="H140" s="192">
        <v>0</v>
      </c>
      <c r="I140" s="192">
        <v>1</v>
      </c>
      <c r="J140" s="192">
        <v>0</v>
      </c>
      <c r="K140" s="193">
        <v>40.635930047694799</v>
      </c>
      <c r="L140" s="193">
        <v>58.056116371484698</v>
      </c>
      <c r="M140" s="193">
        <v>80.952380952381006</v>
      </c>
      <c r="N140" s="193">
        <v>1.28</v>
      </c>
      <c r="O140" s="193">
        <v>0</v>
      </c>
      <c r="P140" s="192">
        <v>200.96</v>
      </c>
      <c r="Q140" s="192">
        <v>200.96</v>
      </c>
      <c r="R140" s="192">
        <v>200.96</v>
      </c>
      <c r="S140" s="192">
        <v>0</v>
      </c>
      <c r="T140" s="194">
        <v>200.96</v>
      </c>
      <c r="U140" s="195" t="s">
        <v>452</v>
      </c>
    </row>
    <row r="141" spans="1:21" outlineLevel="1" x14ac:dyDescent="0.25">
      <c r="A141" s="190" t="s">
        <v>439</v>
      </c>
      <c r="B141" s="191" t="s">
        <v>453</v>
      </c>
      <c r="C141" s="191" t="s">
        <v>323</v>
      </c>
      <c r="D141" s="191" t="s">
        <v>441</v>
      </c>
      <c r="E141" s="192">
        <v>24178</v>
      </c>
      <c r="F141" s="192">
        <v>0</v>
      </c>
      <c r="G141" s="192">
        <v>0</v>
      </c>
      <c r="H141" s="192">
        <v>0</v>
      </c>
      <c r="I141" s="192">
        <v>152</v>
      </c>
      <c r="J141" s="192">
        <v>0</v>
      </c>
      <c r="K141" s="193">
        <v>40.635930047694799</v>
      </c>
      <c r="L141" s="193">
        <v>58.056116371484698</v>
      </c>
      <c r="M141" s="193">
        <v>80.952380952381006</v>
      </c>
      <c r="N141" s="193">
        <v>1.28</v>
      </c>
      <c r="O141" s="193">
        <v>0</v>
      </c>
      <c r="P141" s="192">
        <v>30947.84</v>
      </c>
      <c r="Q141" s="192">
        <v>30947.84</v>
      </c>
      <c r="R141" s="192">
        <v>30947.84</v>
      </c>
      <c r="S141" s="192">
        <v>0</v>
      </c>
      <c r="T141" s="194">
        <v>30947.84</v>
      </c>
      <c r="U141" s="195" t="s">
        <v>454</v>
      </c>
    </row>
    <row r="142" spans="1:21" outlineLevel="1" x14ac:dyDescent="0.25">
      <c r="A142" s="190" t="s">
        <v>455</v>
      </c>
      <c r="B142" s="191" t="s">
        <v>456</v>
      </c>
      <c r="C142" s="191" t="s">
        <v>323</v>
      </c>
      <c r="D142" s="191" t="s">
        <v>441</v>
      </c>
      <c r="E142" s="192">
        <v>26334</v>
      </c>
      <c r="F142" s="192">
        <v>0</v>
      </c>
      <c r="G142" s="192">
        <v>0</v>
      </c>
      <c r="H142" s="192">
        <v>0</v>
      </c>
      <c r="I142" s="192">
        <v>123</v>
      </c>
      <c r="J142" s="192">
        <v>0</v>
      </c>
      <c r="K142" s="193">
        <v>40.635930047694799</v>
      </c>
      <c r="L142" s="193">
        <v>58.056116371484698</v>
      </c>
      <c r="M142" s="193">
        <v>80.952380952381006</v>
      </c>
      <c r="N142" s="193">
        <v>1.28</v>
      </c>
      <c r="O142" s="193">
        <v>0</v>
      </c>
      <c r="P142" s="192">
        <v>33707.519999999997</v>
      </c>
      <c r="Q142" s="192">
        <v>33707.519999999997</v>
      </c>
      <c r="R142" s="192">
        <v>33707.519999999997</v>
      </c>
      <c r="S142" s="192">
        <v>0</v>
      </c>
      <c r="T142" s="194">
        <v>33707.519999999997</v>
      </c>
      <c r="U142" s="195" t="s">
        <v>457</v>
      </c>
    </row>
    <row r="143" spans="1:21" outlineLevel="1" x14ac:dyDescent="0.25">
      <c r="A143" s="190" t="s">
        <v>458</v>
      </c>
      <c r="B143" s="191" t="s">
        <v>456</v>
      </c>
      <c r="C143" s="191" t="s">
        <v>323</v>
      </c>
      <c r="D143" s="191" t="s">
        <v>441</v>
      </c>
      <c r="E143" s="192">
        <v>209</v>
      </c>
      <c r="F143" s="192">
        <v>0</v>
      </c>
      <c r="G143" s="192">
        <v>0</v>
      </c>
      <c r="H143" s="192">
        <v>0</v>
      </c>
      <c r="I143" s="192">
        <v>1</v>
      </c>
      <c r="J143" s="192">
        <v>0</v>
      </c>
      <c r="K143" s="193">
        <v>40.635930047694799</v>
      </c>
      <c r="L143" s="193">
        <v>58.056116371484698</v>
      </c>
      <c r="M143" s="193">
        <v>80.952380952381006</v>
      </c>
      <c r="N143" s="193">
        <v>1.28</v>
      </c>
      <c r="O143" s="193">
        <v>0</v>
      </c>
      <c r="P143" s="192">
        <v>267.52</v>
      </c>
      <c r="Q143" s="192">
        <v>267.52</v>
      </c>
      <c r="R143" s="192">
        <v>267.52</v>
      </c>
      <c r="S143" s="192">
        <v>0</v>
      </c>
      <c r="T143" s="194">
        <v>267.52</v>
      </c>
      <c r="U143" s="195" t="s">
        <v>457</v>
      </c>
    </row>
    <row r="144" spans="1:21" x14ac:dyDescent="0.25">
      <c r="A144" s="196" t="s">
        <v>459</v>
      </c>
      <c r="B144" s="197"/>
      <c r="C144" s="197"/>
      <c r="D144" s="197"/>
      <c r="E144" s="198">
        <v>80708</v>
      </c>
      <c r="F144" s="198">
        <v>0</v>
      </c>
      <c r="G144" s="198">
        <v>230993</v>
      </c>
      <c r="H144" s="198">
        <v>0</v>
      </c>
      <c r="I144" s="197"/>
      <c r="J144" s="197"/>
      <c r="K144" s="199"/>
      <c r="L144" s="199"/>
      <c r="M144" s="199"/>
      <c r="N144" s="199"/>
      <c r="O144" s="199"/>
      <c r="P144" s="198">
        <v>103306.24000000001</v>
      </c>
      <c r="Q144" s="198">
        <v>334299.24</v>
      </c>
      <c r="R144" s="198">
        <v>334299.24</v>
      </c>
      <c r="S144" s="198">
        <v>0</v>
      </c>
      <c r="T144" s="198">
        <v>334299.24</v>
      </c>
      <c r="U144" s="192"/>
    </row>
    <row r="145" spans="1:21" outlineLevel="1" x14ac:dyDescent="0.25">
      <c r="A145" s="190" t="s">
        <v>460</v>
      </c>
      <c r="B145" s="191" t="s">
        <v>440</v>
      </c>
      <c r="C145" s="191" t="s">
        <v>323</v>
      </c>
      <c r="D145" s="191" t="s">
        <v>461</v>
      </c>
      <c r="E145" s="192">
        <v>535670</v>
      </c>
      <c r="F145" s="192">
        <v>0</v>
      </c>
      <c r="G145" s="192">
        <v>10216.969999999999</v>
      </c>
      <c r="H145" s="192">
        <v>0</v>
      </c>
      <c r="I145" s="192">
        <v>1578</v>
      </c>
      <c r="J145" s="192">
        <v>0</v>
      </c>
      <c r="K145" s="193">
        <v>40.635930047694799</v>
      </c>
      <c r="L145" s="193">
        <v>58.056116371484698</v>
      </c>
      <c r="M145" s="193">
        <v>80.952380952381006</v>
      </c>
      <c r="N145" s="193">
        <v>1.1200000000000001</v>
      </c>
      <c r="O145" s="193">
        <v>0</v>
      </c>
      <c r="P145" s="192">
        <v>599950.4</v>
      </c>
      <c r="Q145" s="192">
        <v>610167.37</v>
      </c>
      <c r="R145" s="192">
        <v>610167.37</v>
      </c>
      <c r="S145" s="192">
        <v>0</v>
      </c>
      <c r="T145" s="194">
        <v>610167.37</v>
      </c>
      <c r="U145" s="195" t="s">
        <v>442</v>
      </c>
    </row>
    <row r="146" spans="1:21" outlineLevel="1" x14ac:dyDescent="0.25">
      <c r="A146" s="190" t="s">
        <v>462</v>
      </c>
      <c r="B146" s="191" t="s">
        <v>443</v>
      </c>
      <c r="C146" s="191" t="s">
        <v>323</v>
      </c>
      <c r="D146" s="191" t="s">
        <v>463</v>
      </c>
      <c r="E146" s="192">
        <v>355</v>
      </c>
      <c r="F146" s="192">
        <v>0</v>
      </c>
      <c r="G146" s="192">
        <v>0</v>
      </c>
      <c r="H146" s="192">
        <v>0</v>
      </c>
      <c r="I146" s="192">
        <v>4</v>
      </c>
      <c r="J146" s="192">
        <v>0</v>
      </c>
      <c r="K146" s="193">
        <v>40.635930047694799</v>
      </c>
      <c r="L146" s="193">
        <v>58.056116371484698</v>
      </c>
      <c r="M146" s="193">
        <v>80.952380952381006</v>
      </c>
      <c r="N146" s="193">
        <v>1.26</v>
      </c>
      <c r="O146" s="193">
        <v>0</v>
      </c>
      <c r="P146" s="192">
        <v>447.3</v>
      </c>
      <c r="Q146" s="192">
        <v>447.3</v>
      </c>
      <c r="R146" s="192">
        <v>447.3</v>
      </c>
      <c r="S146" s="192">
        <v>0</v>
      </c>
      <c r="T146" s="194">
        <v>447.3</v>
      </c>
      <c r="U146" s="195" t="s">
        <v>444</v>
      </c>
    </row>
    <row r="147" spans="1:21" outlineLevel="1" x14ac:dyDescent="0.25">
      <c r="A147" s="190" t="s">
        <v>462</v>
      </c>
      <c r="B147" s="191" t="s">
        <v>110</v>
      </c>
      <c r="C147" s="191" t="s">
        <v>323</v>
      </c>
      <c r="D147" s="191" t="s">
        <v>463</v>
      </c>
      <c r="E147" s="192">
        <v>1136</v>
      </c>
      <c r="F147" s="192">
        <v>0</v>
      </c>
      <c r="G147" s="192">
        <v>0</v>
      </c>
      <c r="H147" s="192">
        <v>0</v>
      </c>
      <c r="I147" s="192">
        <v>9</v>
      </c>
      <c r="J147" s="192">
        <v>0</v>
      </c>
      <c r="K147" s="193">
        <v>40.635930047694799</v>
      </c>
      <c r="L147" s="193">
        <v>58.056116371484698</v>
      </c>
      <c r="M147" s="193">
        <v>80.952380952381006</v>
      </c>
      <c r="N147" s="193">
        <v>1.26</v>
      </c>
      <c r="O147" s="193">
        <v>0</v>
      </c>
      <c r="P147" s="192">
        <v>1431.36</v>
      </c>
      <c r="Q147" s="192">
        <v>1431.36</v>
      </c>
      <c r="R147" s="192">
        <v>1431.36</v>
      </c>
      <c r="S147" s="192">
        <v>0</v>
      </c>
      <c r="T147" s="194">
        <v>1431.36</v>
      </c>
      <c r="U147" s="195" t="s">
        <v>450</v>
      </c>
    </row>
    <row r="148" spans="1:21" outlineLevel="1" x14ac:dyDescent="0.25">
      <c r="A148" s="190" t="s">
        <v>462</v>
      </c>
      <c r="B148" s="191" t="s">
        <v>148</v>
      </c>
      <c r="C148" s="191" t="s">
        <v>323</v>
      </c>
      <c r="D148" s="191" t="s">
        <v>463</v>
      </c>
      <c r="E148" s="192">
        <v>213</v>
      </c>
      <c r="F148" s="192">
        <v>0</v>
      </c>
      <c r="G148" s="192">
        <v>0</v>
      </c>
      <c r="H148" s="192">
        <v>0</v>
      </c>
      <c r="I148" s="192">
        <v>2</v>
      </c>
      <c r="J148" s="192">
        <v>0</v>
      </c>
      <c r="K148" s="193">
        <v>40.635930047694799</v>
      </c>
      <c r="L148" s="193">
        <v>58.056116371484698</v>
      </c>
      <c r="M148" s="193">
        <v>80.952380952381006</v>
      </c>
      <c r="N148" s="193">
        <v>1.26</v>
      </c>
      <c r="O148" s="193">
        <v>0</v>
      </c>
      <c r="P148" s="192">
        <v>268.38</v>
      </c>
      <c r="Q148" s="192">
        <v>268.38</v>
      </c>
      <c r="R148" s="192">
        <v>268.38</v>
      </c>
      <c r="S148" s="192">
        <v>0</v>
      </c>
      <c r="T148" s="194">
        <v>268.38</v>
      </c>
      <c r="U148" s="195" t="s">
        <v>464</v>
      </c>
    </row>
    <row r="149" spans="1:21" outlineLevel="1" x14ac:dyDescent="0.25">
      <c r="A149" s="190" t="s">
        <v>462</v>
      </c>
      <c r="B149" s="191" t="s">
        <v>453</v>
      </c>
      <c r="C149" s="191" t="s">
        <v>323</v>
      </c>
      <c r="D149" s="191" t="s">
        <v>463</v>
      </c>
      <c r="E149" s="192">
        <v>1775</v>
      </c>
      <c r="F149" s="192">
        <v>0</v>
      </c>
      <c r="G149" s="192">
        <v>0</v>
      </c>
      <c r="H149" s="192">
        <v>0</v>
      </c>
      <c r="I149" s="192">
        <v>23</v>
      </c>
      <c r="J149" s="192">
        <v>0</v>
      </c>
      <c r="K149" s="193">
        <v>40.635930047694799</v>
      </c>
      <c r="L149" s="193">
        <v>58.056116371484698</v>
      </c>
      <c r="M149" s="193">
        <v>80.952380952381006</v>
      </c>
      <c r="N149" s="193">
        <v>1.26</v>
      </c>
      <c r="O149" s="193">
        <v>0</v>
      </c>
      <c r="P149" s="192">
        <v>2236.5</v>
      </c>
      <c r="Q149" s="192">
        <v>2236.5</v>
      </c>
      <c r="R149" s="192">
        <v>2236.5</v>
      </c>
      <c r="S149" s="192">
        <v>0</v>
      </c>
      <c r="T149" s="194">
        <v>2236.5</v>
      </c>
      <c r="U149" s="195" t="s">
        <v>454</v>
      </c>
    </row>
    <row r="150" spans="1:21" outlineLevel="1" x14ac:dyDescent="0.25">
      <c r="A150" s="190" t="s">
        <v>465</v>
      </c>
      <c r="B150" s="191" t="s">
        <v>466</v>
      </c>
      <c r="C150" s="191" t="s">
        <v>323</v>
      </c>
      <c r="D150" s="191" t="s">
        <v>463</v>
      </c>
      <c r="E150" s="192">
        <v>65312</v>
      </c>
      <c r="F150" s="192">
        <v>0</v>
      </c>
      <c r="G150" s="192">
        <v>0</v>
      </c>
      <c r="H150" s="192">
        <v>0</v>
      </c>
      <c r="I150" s="192">
        <v>99</v>
      </c>
      <c r="J150" s="192">
        <v>0</v>
      </c>
      <c r="K150" s="193">
        <v>40.635930047694799</v>
      </c>
      <c r="L150" s="193">
        <v>58.056116371484698</v>
      </c>
      <c r="M150" s="193">
        <v>80.952380952381006</v>
      </c>
      <c r="N150" s="193">
        <v>1.0900000000000001</v>
      </c>
      <c r="O150" s="193">
        <v>0</v>
      </c>
      <c r="P150" s="192">
        <v>71190.080000000002</v>
      </c>
      <c r="Q150" s="192">
        <v>71190.080000000002</v>
      </c>
      <c r="R150" s="192">
        <v>71190.080000000002</v>
      </c>
      <c r="S150" s="192">
        <v>0</v>
      </c>
      <c r="T150" s="194">
        <v>71190.080000000002</v>
      </c>
      <c r="U150" s="195" t="s">
        <v>467</v>
      </c>
    </row>
    <row r="151" spans="1:21" outlineLevel="1" x14ac:dyDescent="0.25">
      <c r="A151" s="190" t="s">
        <v>468</v>
      </c>
      <c r="B151" s="191" t="s">
        <v>469</v>
      </c>
      <c r="C151" s="191" t="s">
        <v>323</v>
      </c>
      <c r="D151" s="191" t="s">
        <v>470</v>
      </c>
      <c r="E151" s="192">
        <v>3957325</v>
      </c>
      <c r="F151" s="192">
        <v>3561816</v>
      </c>
      <c r="G151" s="192">
        <v>0</v>
      </c>
      <c r="H151" s="192">
        <v>0</v>
      </c>
      <c r="I151" s="192">
        <v>2631</v>
      </c>
      <c r="J151" s="192">
        <v>2854</v>
      </c>
      <c r="K151" s="193">
        <v>111.104139012234</v>
      </c>
      <c r="L151" s="193">
        <v>58.056116371484698</v>
      </c>
      <c r="M151" s="193">
        <v>92.186405045550103</v>
      </c>
      <c r="N151" s="193">
        <v>1.33</v>
      </c>
      <c r="O151" s="193">
        <v>0</v>
      </c>
      <c r="P151" s="192">
        <v>5263242.25</v>
      </c>
      <c r="Q151" s="192">
        <v>5263242.25</v>
      </c>
      <c r="R151" s="192">
        <v>5263242.25</v>
      </c>
      <c r="S151" s="192">
        <v>0</v>
      </c>
      <c r="T151" s="194">
        <v>5263242.25</v>
      </c>
      <c r="U151" s="195" t="s">
        <v>471</v>
      </c>
    </row>
    <row r="152" spans="1:21" x14ac:dyDescent="0.25">
      <c r="A152" s="196" t="s">
        <v>472</v>
      </c>
      <c r="B152" s="197"/>
      <c r="C152" s="197"/>
      <c r="D152" s="197"/>
      <c r="E152" s="198">
        <v>4561786</v>
      </c>
      <c r="F152" s="198">
        <v>3561816</v>
      </c>
      <c r="G152" s="198">
        <v>10216.969999999999</v>
      </c>
      <c r="H152" s="198">
        <v>0</v>
      </c>
      <c r="I152" s="197"/>
      <c r="J152" s="197"/>
      <c r="K152" s="199"/>
      <c r="L152" s="199"/>
      <c r="M152" s="199"/>
      <c r="N152" s="199"/>
      <c r="O152" s="199"/>
      <c r="P152" s="198">
        <v>5938766.2699999996</v>
      </c>
      <c r="Q152" s="198">
        <v>5948983.2400000002</v>
      </c>
      <c r="R152" s="198">
        <v>5948983.2400000002</v>
      </c>
      <c r="S152" s="198">
        <v>0</v>
      </c>
      <c r="T152" s="198">
        <v>5948983.2400000002</v>
      </c>
      <c r="U152" s="192"/>
    </row>
    <row r="153" spans="1:21" outlineLevel="1" x14ac:dyDescent="0.25">
      <c r="A153" s="190" t="s">
        <v>473</v>
      </c>
      <c r="B153" s="191" t="s">
        <v>474</v>
      </c>
      <c r="C153" s="191" t="s">
        <v>323</v>
      </c>
      <c r="D153" s="191" t="s">
        <v>475</v>
      </c>
      <c r="E153" s="192">
        <v>926</v>
      </c>
      <c r="F153" s="192">
        <v>0</v>
      </c>
      <c r="G153" s="192">
        <v>0</v>
      </c>
      <c r="H153" s="192">
        <v>0</v>
      </c>
      <c r="I153" s="192">
        <v>1</v>
      </c>
      <c r="J153" s="192">
        <v>0</v>
      </c>
      <c r="K153" s="193">
        <v>111.104139012234</v>
      </c>
      <c r="L153" s="193">
        <v>58.056116371484698</v>
      </c>
      <c r="M153" s="193">
        <v>92.186405045550103</v>
      </c>
      <c r="N153" s="193">
        <v>1.26</v>
      </c>
      <c r="O153" s="193">
        <v>0</v>
      </c>
      <c r="P153" s="192">
        <v>1166.76</v>
      </c>
      <c r="Q153" s="192">
        <v>1166.76</v>
      </c>
      <c r="R153" s="192">
        <v>1166.76</v>
      </c>
      <c r="S153" s="192">
        <v>0</v>
      </c>
      <c r="T153" s="194">
        <v>1166.76</v>
      </c>
      <c r="U153" s="195" t="s">
        <v>476</v>
      </c>
    </row>
    <row r="154" spans="1:21" x14ac:dyDescent="0.25">
      <c r="A154" s="196" t="s">
        <v>477</v>
      </c>
      <c r="B154" s="197"/>
      <c r="C154" s="197"/>
      <c r="D154" s="197"/>
      <c r="E154" s="198">
        <v>926</v>
      </c>
      <c r="F154" s="198">
        <v>0</v>
      </c>
      <c r="G154" s="198">
        <v>0</v>
      </c>
      <c r="H154" s="198">
        <v>0</v>
      </c>
      <c r="I154" s="197"/>
      <c r="J154" s="197"/>
      <c r="K154" s="199"/>
      <c r="L154" s="199"/>
      <c r="M154" s="199"/>
      <c r="N154" s="199"/>
      <c r="O154" s="199"/>
      <c r="P154" s="198">
        <v>1166.76</v>
      </c>
      <c r="Q154" s="198">
        <v>1166.76</v>
      </c>
      <c r="R154" s="198">
        <v>1166.76</v>
      </c>
      <c r="S154" s="198">
        <v>0</v>
      </c>
      <c r="T154" s="198">
        <v>1166.76</v>
      </c>
      <c r="U154" s="192"/>
    </row>
    <row r="155" spans="1:21" outlineLevel="1" x14ac:dyDescent="0.25">
      <c r="A155" s="190" t="s">
        <v>478</v>
      </c>
      <c r="B155" s="191" t="s">
        <v>479</v>
      </c>
      <c r="C155" s="191" t="s">
        <v>323</v>
      </c>
      <c r="D155" s="191" t="s">
        <v>480</v>
      </c>
      <c r="E155" s="192">
        <v>10455</v>
      </c>
      <c r="F155" s="192">
        <v>12657</v>
      </c>
      <c r="G155" s="192">
        <v>0</v>
      </c>
      <c r="H155" s="192">
        <v>0</v>
      </c>
      <c r="I155" s="192">
        <v>18</v>
      </c>
      <c r="J155" s="192">
        <v>35</v>
      </c>
      <c r="K155" s="193">
        <v>82.602512443706999</v>
      </c>
      <c r="L155" s="193">
        <v>58.056116371484698</v>
      </c>
      <c r="M155" s="193">
        <v>51.428571428571402</v>
      </c>
      <c r="N155" s="193">
        <v>1.1599999999999999</v>
      </c>
      <c r="O155" s="193">
        <v>0</v>
      </c>
      <c r="P155" s="192">
        <v>12127.8</v>
      </c>
      <c r="Q155" s="192">
        <v>12127.8</v>
      </c>
      <c r="R155" s="192">
        <v>12127.8</v>
      </c>
      <c r="S155" s="192">
        <v>0</v>
      </c>
      <c r="T155" s="194">
        <v>12127.8</v>
      </c>
      <c r="U155" s="195" t="s">
        <v>481</v>
      </c>
    </row>
    <row r="156" spans="1:21" outlineLevel="1" x14ac:dyDescent="0.25">
      <c r="A156" s="190" t="s">
        <v>482</v>
      </c>
      <c r="B156" s="191" t="s">
        <v>443</v>
      </c>
      <c r="C156" s="191" t="s">
        <v>323</v>
      </c>
      <c r="D156" s="191" t="s">
        <v>483</v>
      </c>
      <c r="E156" s="192">
        <v>5066270</v>
      </c>
      <c r="F156" s="192">
        <v>4127625</v>
      </c>
      <c r="G156" s="192">
        <v>34186.82</v>
      </c>
      <c r="H156" s="192">
        <v>54800.43</v>
      </c>
      <c r="I156" s="192">
        <v>4296</v>
      </c>
      <c r="J156" s="192">
        <v>3544</v>
      </c>
      <c r="K156" s="193">
        <v>122.740559038188</v>
      </c>
      <c r="L156" s="193">
        <v>62.384218517993403</v>
      </c>
      <c r="M156" s="193">
        <v>121.21896162528201</v>
      </c>
      <c r="N156" s="193">
        <v>1.1000000000000001</v>
      </c>
      <c r="O156" s="193">
        <v>0</v>
      </c>
      <c r="P156" s="192">
        <v>5572897</v>
      </c>
      <c r="Q156" s="192">
        <v>5607083.8200000003</v>
      </c>
      <c r="R156" s="192">
        <v>5607083.8200000003</v>
      </c>
      <c r="S156" s="192">
        <v>0</v>
      </c>
      <c r="T156" s="194">
        <v>5607083.8200000003</v>
      </c>
      <c r="U156" s="195" t="s">
        <v>444</v>
      </c>
    </row>
    <row r="157" spans="1:21" outlineLevel="1" x14ac:dyDescent="0.25">
      <c r="A157" s="190" t="s">
        <v>484</v>
      </c>
      <c r="B157" s="191" t="s">
        <v>443</v>
      </c>
      <c r="C157" s="191" t="s">
        <v>323</v>
      </c>
      <c r="D157" s="191" t="s">
        <v>483</v>
      </c>
      <c r="E157" s="192">
        <v>4980</v>
      </c>
      <c r="F157" s="192">
        <v>0</v>
      </c>
      <c r="G157" s="192">
        <v>0</v>
      </c>
      <c r="H157" s="192">
        <v>0</v>
      </c>
      <c r="I157" s="192">
        <v>2</v>
      </c>
      <c r="J157" s="192">
        <v>0</v>
      </c>
      <c r="K157" s="193">
        <v>122.740559038188</v>
      </c>
      <c r="L157" s="193">
        <v>62.384218517993403</v>
      </c>
      <c r="M157" s="193">
        <v>121.21896162528201</v>
      </c>
      <c r="N157" s="193">
        <v>1.05</v>
      </c>
      <c r="O157" s="193">
        <v>0</v>
      </c>
      <c r="P157" s="192">
        <v>5229</v>
      </c>
      <c r="Q157" s="192">
        <v>5229</v>
      </c>
      <c r="R157" s="192">
        <v>5229</v>
      </c>
      <c r="S157" s="192">
        <v>0</v>
      </c>
      <c r="T157" s="194">
        <v>5229</v>
      </c>
      <c r="U157" s="195" t="s">
        <v>444</v>
      </c>
    </row>
    <row r="158" spans="1:21" outlineLevel="1" x14ac:dyDescent="0.25">
      <c r="A158" s="190" t="s">
        <v>482</v>
      </c>
      <c r="B158" s="191" t="s">
        <v>485</v>
      </c>
      <c r="C158" s="191" t="s">
        <v>323</v>
      </c>
      <c r="D158" s="191" t="s">
        <v>483</v>
      </c>
      <c r="E158" s="192">
        <v>167586</v>
      </c>
      <c r="F158" s="192">
        <v>124887</v>
      </c>
      <c r="G158" s="192">
        <v>34.06</v>
      </c>
      <c r="H158" s="192">
        <v>0</v>
      </c>
      <c r="I158" s="192">
        <v>257</v>
      </c>
      <c r="J158" s="192">
        <v>153</v>
      </c>
      <c r="K158" s="193">
        <v>134.19010785750299</v>
      </c>
      <c r="L158" s="193">
        <v>62.384218517993403</v>
      </c>
      <c r="M158" s="193">
        <v>167.97385620915</v>
      </c>
      <c r="N158" s="193">
        <v>1.1000000000000001</v>
      </c>
      <c r="O158" s="193">
        <v>0</v>
      </c>
      <c r="P158" s="192">
        <v>184344.6</v>
      </c>
      <c r="Q158" s="192">
        <v>184378.66</v>
      </c>
      <c r="R158" s="192">
        <v>184378.66</v>
      </c>
      <c r="S158" s="192">
        <v>0</v>
      </c>
      <c r="T158" s="194">
        <v>184378.66</v>
      </c>
      <c r="U158" s="195" t="s">
        <v>486</v>
      </c>
    </row>
    <row r="159" spans="1:21" outlineLevel="1" x14ac:dyDescent="0.25">
      <c r="A159" s="190" t="s">
        <v>482</v>
      </c>
      <c r="B159" s="191" t="s">
        <v>487</v>
      </c>
      <c r="C159" s="191" t="s">
        <v>323</v>
      </c>
      <c r="D159" s="191" t="s">
        <v>483</v>
      </c>
      <c r="E159" s="192">
        <v>1254061</v>
      </c>
      <c r="F159" s="192">
        <v>1462352</v>
      </c>
      <c r="G159" s="192">
        <v>3745</v>
      </c>
      <c r="H159" s="192">
        <v>0</v>
      </c>
      <c r="I159" s="192">
        <v>1000</v>
      </c>
      <c r="J159" s="192">
        <v>966</v>
      </c>
      <c r="K159" s="193">
        <v>85.756438942197207</v>
      </c>
      <c r="L159" s="193">
        <v>62.384218517993403</v>
      </c>
      <c r="M159" s="193">
        <v>103.51966873706</v>
      </c>
      <c r="N159" s="193">
        <v>1.1000000000000001</v>
      </c>
      <c r="O159" s="193">
        <v>0</v>
      </c>
      <c r="P159" s="192">
        <v>1379467.1</v>
      </c>
      <c r="Q159" s="192">
        <v>1383212.1</v>
      </c>
      <c r="R159" s="192">
        <v>1383212.1</v>
      </c>
      <c r="S159" s="192">
        <v>0</v>
      </c>
      <c r="T159" s="194">
        <v>1383212.1</v>
      </c>
      <c r="U159" s="195" t="s">
        <v>488</v>
      </c>
    </row>
    <row r="160" spans="1:21" outlineLevel="1" x14ac:dyDescent="0.25">
      <c r="A160" s="190" t="s">
        <v>482</v>
      </c>
      <c r="B160" s="191" t="s">
        <v>489</v>
      </c>
      <c r="C160" s="191" t="s">
        <v>323</v>
      </c>
      <c r="D160" s="191" t="s">
        <v>483</v>
      </c>
      <c r="E160" s="192">
        <v>836210</v>
      </c>
      <c r="F160" s="192">
        <v>686817</v>
      </c>
      <c r="G160" s="192">
        <v>192292.01</v>
      </c>
      <c r="H160" s="192">
        <v>334059.14</v>
      </c>
      <c r="I160" s="192">
        <v>1375</v>
      </c>
      <c r="J160" s="192">
        <v>1187</v>
      </c>
      <c r="K160" s="193">
        <v>121.751500035672</v>
      </c>
      <c r="L160" s="193">
        <v>57.5622657712643</v>
      </c>
      <c r="M160" s="193">
        <v>115.838247683235</v>
      </c>
      <c r="N160" s="193">
        <v>1.1000000000000001</v>
      </c>
      <c r="O160" s="193">
        <v>0</v>
      </c>
      <c r="P160" s="192">
        <v>919831</v>
      </c>
      <c r="Q160" s="192">
        <v>1112123.01</v>
      </c>
      <c r="R160" s="192">
        <v>1112123.01</v>
      </c>
      <c r="S160" s="192">
        <v>0</v>
      </c>
      <c r="T160" s="194">
        <v>1112123.01</v>
      </c>
      <c r="U160" s="195" t="s">
        <v>490</v>
      </c>
    </row>
    <row r="161" spans="1:21" outlineLevel="1" x14ac:dyDescent="0.25">
      <c r="A161" s="190" t="s">
        <v>491</v>
      </c>
      <c r="B161" s="191" t="s">
        <v>492</v>
      </c>
      <c r="C161" s="191" t="s">
        <v>323</v>
      </c>
      <c r="D161" s="191" t="s">
        <v>483</v>
      </c>
      <c r="E161" s="192">
        <v>4036175</v>
      </c>
      <c r="F161" s="192">
        <v>2811448</v>
      </c>
      <c r="G161" s="192">
        <v>2800536.87</v>
      </c>
      <c r="H161" s="192">
        <v>1256376.77</v>
      </c>
      <c r="I161" s="192">
        <v>2064</v>
      </c>
      <c r="J161" s="192">
        <v>1713</v>
      </c>
      <c r="K161" s="193">
        <v>143.56214306649099</v>
      </c>
      <c r="L161" s="193">
        <v>222.90581431237399</v>
      </c>
      <c r="M161" s="193">
        <v>120.490367775832</v>
      </c>
      <c r="N161" s="193">
        <v>1.1100000000000001</v>
      </c>
      <c r="O161" s="193">
        <v>0</v>
      </c>
      <c r="P161" s="192">
        <v>4480154.25</v>
      </c>
      <c r="Q161" s="192">
        <v>7280691.1200000001</v>
      </c>
      <c r="R161" s="192">
        <v>7280691.1200000001</v>
      </c>
      <c r="S161" s="192">
        <v>0</v>
      </c>
      <c r="T161" s="194">
        <v>7280691.1200000001</v>
      </c>
      <c r="U161" s="195" t="s">
        <v>493</v>
      </c>
    </row>
    <row r="162" spans="1:21" outlineLevel="1" x14ac:dyDescent="0.25">
      <c r="A162" s="190" t="s">
        <v>491</v>
      </c>
      <c r="B162" s="191" t="s">
        <v>494</v>
      </c>
      <c r="C162" s="191" t="s">
        <v>323</v>
      </c>
      <c r="D162" s="191" t="s">
        <v>483</v>
      </c>
      <c r="E162" s="192">
        <v>35312</v>
      </c>
      <c r="F162" s="192">
        <v>58465</v>
      </c>
      <c r="G162" s="192">
        <v>2212.0500000000002</v>
      </c>
      <c r="H162" s="192">
        <v>4020.7</v>
      </c>
      <c r="I162" s="192">
        <v>131</v>
      </c>
      <c r="J162" s="192">
        <v>122</v>
      </c>
      <c r="K162" s="193">
        <v>60.398529034465099</v>
      </c>
      <c r="L162" s="193">
        <v>55.016539408560703</v>
      </c>
      <c r="M162" s="193">
        <v>107.377049180328</v>
      </c>
      <c r="N162" s="193">
        <v>1.1100000000000001</v>
      </c>
      <c r="O162" s="193">
        <v>0</v>
      </c>
      <c r="P162" s="192">
        <v>39196.32</v>
      </c>
      <c r="Q162" s="192">
        <v>41408.370000000003</v>
      </c>
      <c r="R162" s="192">
        <v>41408.370000000003</v>
      </c>
      <c r="S162" s="192">
        <v>0</v>
      </c>
      <c r="T162" s="194">
        <v>41408.370000000003</v>
      </c>
      <c r="U162" s="195" t="s">
        <v>495</v>
      </c>
    </row>
    <row r="163" spans="1:21" outlineLevel="1" x14ac:dyDescent="0.25">
      <c r="A163" s="190" t="s">
        <v>491</v>
      </c>
      <c r="B163" s="191" t="s">
        <v>446</v>
      </c>
      <c r="C163" s="191" t="s">
        <v>323</v>
      </c>
      <c r="D163" s="191" t="s">
        <v>483</v>
      </c>
      <c r="E163" s="192">
        <v>6153979</v>
      </c>
      <c r="F163" s="192">
        <v>6279442</v>
      </c>
      <c r="G163" s="192">
        <v>396356.64</v>
      </c>
      <c r="H163" s="192">
        <v>44917.01</v>
      </c>
      <c r="I163" s="192">
        <v>3346</v>
      </c>
      <c r="J163" s="192">
        <v>3533</v>
      </c>
      <c r="K163" s="193">
        <v>98.002003999718397</v>
      </c>
      <c r="L163" s="193">
        <v>882.41991174390296</v>
      </c>
      <c r="M163" s="193">
        <v>94.707047834701399</v>
      </c>
      <c r="N163" s="193">
        <v>1.1100000000000001</v>
      </c>
      <c r="O163" s="193">
        <v>0</v>
      </c>
      <c r="P163" s="192">
        <v>6830916.6900000004</v>
      </c>
      <c r="Q163" s="192">
        <v>7227273.3300000001</v>
      </c>
      <c r="R163" s="192">
        <v>7227273.3300000001</v>
      </c>
      <c r="S163" s="192">
        <v>0</v>
      </c>
      <c r="T163" s="194">
        <v>7227273.3300000001</v>
      </c>
      <c r="U163" s="195" t="s">
        <v>447</v>
      </c>
    </row>
    <row r="164" spans="1:21" outlineLevel="1" x14ac:dyDescent="0.25">
      <c r="A164" s="190" t="s">
        <v>482</v>
      </c>
      <c r="B164" s="191" t="s">
        <v>496</v>
      </c>
      <c r="C164" s="191" t="s">
        <v>323</v>
      </c>
      <c r="D164" s="191" t="s">
        <v>483</v>
      </c>
      <c r="E164" s="192">
        <v>563990</v>
      </c>
      <c r="F164" s="192">
        <v>485384</v>
      </c>
      <c r="G164" s="192">
        <v>66469.429999999993</v>
      </c>
      <c r="H164" s="192">
        <v>380119.31</v>
      </c>
      <c r="I164" s="192">
        <v>917</v>
      </c>
      <c r="J164" s="192">
        <v>919</v>
      </c>
      <c r="K164" s="193">
        <v>116.194600563677</v>
      </c>
      <c r="L164" s="193">
        <v>17.486464973326399</v>
      </c>
      <c r="M164" s="193">
        <v>99.782372143634404</v>
      </c>
      <c r="N164" s="193">
        <v>1.1000000000000001</v>
      </c>
      <c r="O164" s="193">
        <v>0</v>
      </c>
      <c r="P164" s="192">
        <v>620389</v>
      </c>
      <c r="Q164" s="192">
        <v>686858.43</v>
      </c>
      <c r="R164" s="192">
        <v>686858.43</v>
      </c>
      <c r="S164" s="192">
        <v>0</v>
      </c>
      <c r="T164" s="194">
        <v>686858.43</v>
      </c>
      <c r="U164" s="195" t="s">
        <v>497</v>
      </c>
    </row>
    <row r="165" spans="1:21" outlineLevel="1" x14ac:dyDescent="0.25">
      <c r="A165" s="190" t="s">
        <v>482</v>
      </c>
      <c r="B165" s="191" t="s">
        <v>498</v>
      </c>
      <c r="C165" s="191" t="s">
        <v>323</v>
      </c>
      <c r="D165" s="191" t="s">
        <v>483</v>
      </c>
      <c r="E165" s="192">
        <v>1320477</v>
      </c>
      <c r="F165" s="192">
        <v>1018955</v>
      </c>
      <c r="G165" s="192">
        <v>18932.88</v>
      </c>
      <c r="H165" s="192">
        <v>41535.14</v>
      </c>
      <c r="I165" s="192">
        <v>1413</v>
      </c>
      <c r="J165" s="192">
        <v>1239</v>
      </c>
      <c r="K165" s="193">
        <v>129.591296966009</v>
      </c>
      <c r="L165" s="193">
        <v>45.582800491343001</v>
      </c>
      <c r="M165" s="193">
        <v>114.04358353510899</v>
      </c>
      <c r="N165" s="193">
        <v>1.1000000000000001</v>
      </c>
      <c r="O165" s="193">
        <v>0</v>
      </c>
      <c r="P165" s="192">
        <v>1452524.7</v>
      </c>
      <c r="Q165" s="192">
        <v>1471457.58</v>
      </c>
      <c r="R165" s="192">
        <v>1471457.58</v>
      </c>
      <c r="S165" s="192">
        <v>0</v>
      </c>
      <c r="T165" s="194">
        <v>1471457.58</v>
      </c>
      <c r="U165" s="195" t="s">
        <v>499</v>
      </c>
    </row>
    <row r="166" spans="1:21" outlineLevel="1" x14ac:dyDescent="0.25">
      <c r="A166" s="190" t="s">
        <v>482</v>
      </c>
      <c r="B166" s="191" t="s">
        <v>500</v>
      </c>
      <c r="C166" s="191" t="s">
        <v>323</v>
      </c>
      <c r="D166" s="191" t="s">
        <v>483</v>
      </c>
      <c r="E166" s="192">
        <v>65853</v>
      </c>
      <c r="F166" s="192">
        <v>0</v>
      </c>
      <c r="G166" s="192">
        <v>4037.33</v>
      </c>
      <c r="H166" s="192">
        <v>0</v>
      </c>
      <c r="I166" s="192">
        <v>131</v>
      </c>
      <c r="J166" s="192">
        <v>0</v>
      </c>
      <c r="K166" s="193">
        <v>129.591296966009</v>
      </c>
      <c r="L166" s="193">
        <v>45.582800491343001</v>
      </c>
      <c r="M166" s="193">
        <v>114.04358353510899</v>
      </c>
      <c r="N166" s="193">
        <v>1.1000000000000001</v>
      </c>
      <c r="O166" s="193">
        <v>0</v>
      </c>
      <c r="P166" s="192">
        <v>72438.3</v>
      </c>
      <c r="Q166" s="192">
        <v>76475.63</v>
      </c>
      <c r="R166" s="192">
        <v>76475.63</v>
      </c>
      <c r="S166" s="192">
        <v>0</v>
      </c>
      <c r="T166" s="194">
        <v>76475.63</v>
      </c>
      <c r="U166" s="195" t="s">
        <v>501</v>
      </c>
    </row>
    <row r="167" spans="1:21" outlineLevel="1" x14ac:dyDescent="0.25">
      <c r="A167" s="190" t="s">
        <v>491</v>
      </c>
      <c r="B167" s="191" t="s">
        <v>74</v>
      </c>
      <c r="C167" s="191" t="s">
        <v>323</v>
      </c>
      <c r="D167" s="191" t="s">
        <v>483</v>
      </c>
      <c r="E167" s="192">
        <v>724448</v>
      </c>
      <c r="F167" s="192">
        <v>606353</v>
      </c>
      <c r="G167" s="192">
        <v>46594.7</v>
      </c>
      <c r="H167" s="192">
        <v>75.17</v>
      </c>
      <c r="I167" s="192">
        <v>587</v>
      </c>
      <c r="J167" s="192">
        <v>470</v>
      </c>
      <c r="K167" s="193">
        <v>119.47627866935601</v>
      </c>
      <c r="L167" s="193">
        <v>61985.765597977901</v>
      </c>
      <c r="M167" s="193">
        <v>124.893617021277</v>
      </c>
      <c r="N167" s="193">
        <v>1.1100000000000001</v>
      </c>
      <c r="O167" s="193">
        <v>0</v>
      </c>
      <c r="P167" s="192">
        <v>804137.28</v>
      </c>
      <c r="Q167" s="192">
        <v>850731.98</v>
      </c>
      <c r="R167" s="192">
        <v>850731.98</v>
      </c>
      <c r="S167" s="192">
        <v>0</v>
      </c>
      <c r="T167" s="194">
        <v>850731.98</v>
      </c>
      <c r="U167" s="195" t="s">
        <v>502</v>
      </c>
    </row>
    <row r="168" spans="1:21" outlineLevel="1" x14ac:dyDescent="0.25">
      <c r="A168" s="190" t="s">
        <v>482</v>
      </c>
      <c r="B168" s="191" t="s">
        <v>503</v>
      </c>
      <c r="C168" s="191" t="s">
        <v>323</v>
      </c>
      <c r="D168" s="191" t="s">
        <v>483</v>
      </c>
      <c r="E168" s="192">
        <v>3036726</v>
      </c>
      <c r="F168" s="192">
        <v>2733778</v>
      </c>
      <c r="G168" s="192">
        <v>13255553.93</v>
      </c>
      <c r="H168" s="192">
        <v>10639694.65</v>
      </c>
      <c r="I168" s="192">
        <v>1986</v>
      </c>
      <c r="J168" s="192">
        <v>1946</v>
      </c>
      <c r="K168" s="193">
        <v>111.081660617651</v>
      </c>
      <c r="L168" s="193">
        <v>124.585849181301</v>
      </c>
      <c r="M168" s="193">
        <v>102.05549845837599</v>
      </c>
      <c r="N168" s="193">
        <v>1.1000000000000001</v>
      </c>
      <c r="O168" s="193">
        <v>0</v>
      </c>
      <c r="P168" s="192">
        <v>3340398.6</v>
      </c>
      <c r="Q168" s="192">
        <v>16595952.529999999</v>
      </c>
      <c r="R168" s="192">
        <v>16595952.529999999</v>
      </c>
      <c r="S168" s="192">
        <v>0</v>
      </c>
      <c r="T168" s="194">
        <v>16595952.529999999</v>
      </c>
      <c r="U168" s="195" t="s">
        <v>504</v>
      </c>
    </row>
    <row r="169" spans="1:21" outlineLevel="1" x14ac:dyDescent="0.25">
      <c r="A169" s="190" t="s">
        <v>482</v>
      </c>
      <c r="B169" s="191" t="s">
        <v>448</v>
      </c>
      <c r="C169" s="191" t="s">
        <v>323</v>
      </c>
      <c r="D169" s="191" t="s">
        <v>483</v>
      </c>
      <c r="E169" s="192">
        <v>39126</v>
      </c>
      <c r="F169" s="192">
        <v>0</v>
      </c>
      <c r="G169" s="192">
        <v>0</v>
      </c>
      <c r="H169" s="192">
        <v>0</v>
      </c>
      <c r="I169" s="192">
        <v>40</v>
      </c>
      <c r="J169" s="192">
        <v>0</v>
      </c>
      <c r="K169" s="193">
        <v>111.081660617651</v>
      </c>
      <c r="L169" s="193">
        <v>124.585849181301</v>
      </c>
      <c r="M169" s="193">
        <v>102.05549845837599</v>
      </c>
      <c r="N169" s="193">
        <v>1.1000000000000001</v>
      </c>
      <c r="O169" s="193">
        <v>0</v>
      </c>
      <c r="P169" s="192">
        <v>43038.6</v>
      </c>
      <c r="Q169" s="192">
        <v>43038.6</v>
      </c>
      <c r="R169" s="192">
        <v>43038.6</v>
      </c>
      <c r="S169" s="192">
        <v>0</v>
      </c>
      <c r="T169" s="194">
        <v>43038.6</v>
      </c>
      <c r="U169" s="195" t="s">
        <v>449</v>
      </c>
    </row>
    <row r="170" spans="1:21" outlineLevel="1" x14ac:dyDescent="0.25">
      <c r="A170" s="190" t="s">
        <v>482</v>
      </c>
      <c r="B170" s="191" t="s">
        <v>505</v>
      </c>
      <c r="C170" s="191" t="s">
        <v>323</v>
      </c>
      <c r="D170" s="191" t="s">
        <v>483</v>
      </c>
      <c r="E170" s="192">
        <v>54888</v>
      </c>
      <c r="F170" s="192">
        <v>57781</v>
      </c>
      <c r="G170" s="192">
        <v>0</v>
      </c>
      <c r="H170" s="192">
        <v>0</v>
      </c>
      <c r="I170" s="192">
        <v>49</v>
      </c>
      <c r="J170" s="192">
        <v>102</v>
      </c>
      <c r="K170" s="193">
        <v>94.993163842785705</v>
      </c>
      <c r="L170" s="193">
        <v>124.585849181301</v>
      </c>
      <c r="M170" s="193">
        <v>48.039215686274503</v>
      </c>
      <c r="N170" s="193">
        <v>1.1000000000000001</v>
      </c>
      <c r="O170" s="193">
        <v>0</v>
      </c>
      <c r="P170" s="192">
        <v>60376.800000000003</v>
      </c>
      <c r="Q170" s="192">
        <v>60376.800000000003</v>
      </c>
      <c r="R170" s="192">
        <v>60376.800000000003</v>
      </c>
      <c r="S170" s="192">
        <v>0</v>
      </c>
      <c r="T170" s="194">
        <v>60376.800000000003</v>
      </c>
      <c r="U170" s="195" t="s">
        <v>506</v>
      </c>
    </row>
    <row r="171" spans="1:21" outlineLevel="1" x14ac:dyDescent="0.25">
      <c r="A171" s="190" t="s">
        <v>491</v>
      </c>
      <c r="B171" s="191" t="s">
        <v>110</v>
      </c>
      <c r="C171" s="191" t="s">
        <v>323</v>
      </c>
      <c r="D171" s="191" t="s">
        <v>483</v>
      </c>
      <c r="E171" s="192">
        <v>5952295</v>
      </c>
      <c r="F171" s="192">
        <v>5025915</v>
      </c>
      <c r="G171" s="192">
        <v>954155.02</v>
      </c>
      <c r="H171" s="192">
        <v>561392.69999999995</v>
      </c>
      <c r="I171" s="192">
        <v>2793</v>
      </c>
      <c r="J171" s="192">
        <v>2441</v>
      </c>
      <c r="K171" s="193">
        <v>118.432066598818</v>
      </c>
      <c r="L171" s="193">
        <v>169.96213523973501</v>
      </c>
      <c r="M171" s="193">
        <v>114.42031954117201</v>
      </c>
      <c r="N171" s="193">
        <v>1.1100000000000001</v>
      </c>
      <c r="O171" s="193">
        <v>0</v>
      </c>
      <c r="P171" s="192">
        <v>6607047.4500000002</v>
      </c>
      <c r="Q171" s="192">
        <v>7561202.4699999997</v>
      </c>
      <c r="R171" s="192">
        <v>7561202.4699999997</v>
      </c>
      <c r="S171" s="192">
        <v>0</v>
      </c>
      <c r="T171" s="194">
        <v>7561202.4699999997</v>
      </c>
      <c r="U171" s="195" t="s">
        <v>450</v>
      </c>
    </row>
    <row r="172" spans="1:21" outlineLevel="1" x14ac:dyDescent="0.25">
      <c r="A172" s="190" t="s">
        <v>507</v>
      </c>
      <c r="B172" s="191" t="s">
        <v>110</v>
      </c>
      <c r="C172" s="191" t="s">
        <v>323</v>
      </c>
      <c r="D172" s="191" t="s">
        <v>463</v>
      </c>
      <c r="E172" s="192">
        <v>852</v>
      </c>
      <c r="F172" s="192">
        <v>0</v>
      </c>
      <c r="G172" s="192">
        <v>0</v>
      </c>
      <c r="H172" s="192">
        <v>0</v>
      </c>
      <c r="I172" s="192">
        <v>4</v>
      </c>
      <c r="J172" s="192">
        <v>0</v>
      </c>
      <c r="K172" s="193">
        <v>118.432066598818</v>
      </c>
      <c r="L172" s="193">
        <v>169.96213523973501</v>
      </c>
      <c r="M172" s="193">
        <v>114.42031954117201</v>
      </c>
      <c r="N172" s="193">
        <v>1.0900000000000001</v>
      </c>
      <c r="O172" s="193">
        <v>0</v>
      </c>
      <c r="P172" s="192">
        <v>928.68</v>
      </c>
      <c r="Q172" s="192">
        <v>928.68</v>
      </c>
      <c r="R172" s="192">
        <v>928.68</v>
      </c>
      <c r="S172" s="192">
        <v>0</v>
      </c>
      <c r="T172" s="194">
        <v>928.68</v>
      </c>
      <c r="U172" s="195" t="s">
        <v>450</v>
      </c>
    </row>
    <row r="173" spans="1:21" outlineLevel="1" x14ac:dyDescent="0.25">
      <c r="A173" s="190" t="s">
        <v>482</v>
      </c>
      <c r="B173" s="191" t="s">
        <v>508</v>
      </c>
      <c r="C173" s="191" t="s">
        <v>323</v>
      </c>
      <c r="D173" s="191" t="s">
        <v>483</v>
      </c>
      <c r="E173" s="192">
        <v>1087</v>
      </c>
      <c r="F173" s="192">
        <v>2368</v>
      </c>
      <c r="G173" s="192">
        <v>0</v>
      </c>
      <c r="H173" s="192">
        <v>0</v>
      </c>
      <c r="I173" s="192">
        <v>2</v>
      </c>
      <c r="J173" s="192">
        <v>4</v>
      </c>
      <c r="K173" s="193">
        <v>45.903716216216203</v>
      </c>
      <c r="L173" s="193">
        <v>169.96213523973501</v>
      </c>
      <c r="M173" s="193">
        <v>50</v>
      </c>
      <c r="N173" s="193">
        <v>1.1000000000000001</v>
      </c>
      <c r="O173" s="193">
        <v>0</v>
      </c>
      <c r="P173" s="192">
        <v>1195.7</v>
      </c>
      <c r="Q173" s="192">
        <v>1195.7</v>
      </c>
      <c r="R173" s="192">
        <v>1195.7</v>
      </c>
      <c r="S173" s="192">
        <v>0</v>
      </c>
      <c r="T173" s="194">
        <v>1195.7</v>
      </c>
      <c r="U173" s="195" t="s">
        <v>509</v>
      </c>
    </row>
    <row r="174" spans="1:21" outlineLevel="1" x14ac:dyDescent="0.25">
      <c r="A174" s="190" t="s">
        <v>482</v>
      </c>
      <c r="B174" s="191" t="s">
        <v>148</v>
      </c>
      <c r="C174" s="191" t="s">
        <v>323</v>
      </c>
      <c r="D174" s="191" t="s">
        <v>483</v>
      </c>
      <c r="E174" s="192">
        <v>3001202</v>
      </c>
      <c r="F174" s="192">
        <v>2876882</v>
      </c>
      <c r="G174" s="192">
        <v>709983.52</v>
      </c>
      <c r="H174" s="192">
        <v>1952314.24</v>
      </c>
      <c r="I174" s="192">
        <v>2370</v>
      </c>
      <c r="J174" s="192">
        <v>2355</v>
      </c>
      <c r="K174" s="193">
        <v>104.321345122949</v>
      </c>
      <c r="L174" s="193">
        <v>36.366252186943001</v>
      </c>
      <c r="M174" s="193">
        <v>100.63694267515901</v>
      </c>
      <c r="N174" s="193">
        <v>1.1000000000000001</v>
      </c>
      <c r="O174" s="193">
        <v>0</v>
      </c>
      <c r="P174" s="192">
        <v>3301322.2</v>
      </c>
      <c r="Q174" s="192">
        <v>4011305.72</v>
      </c>
      <c r="R174" s="192">
        <v>4011305.72</v>
      </c>
      <c r="S174" s="192">
        <v>0</v>
      </c>
      <c r="T174" s="194">
        <v>4011305.72</v>
      </c>
      <c r="U174" s="195" t="s">
        <v>464</v>
      </c>
    </row>
    <row r="175" spans="1:21" outlineLevel="1" x14ac:dyDescent="0.25">
      <c r="A175" s="190" t="s">
        <v>482</v>
      </c>
      <c r="B175" s="191" t="s">
        <v>510</v>
      </c>
      <c r="C175" s="191" t="s">
        <v>323</v>
      </c>
      <c r="D175" s="191" t="s">
        <v>483</v>
      </c>
      <c r="E175" s="192">
        <v>2039351</v>
      </c>
      <c r="F175" s="192">
        <v>2059595</v>
      </c>
      <c r="G175" s="192">
        <v>0</v>
      </c>
      <c r="H175" s="192">
        <v>0</v>
      </c>
      <c r="I175" s="192">
        <v>770</v>
      </c>
      <c r="J175" s="192">
        <v>763</v>
      </c>
      <c r="K175" s="193">
        <v>99.017088311051495</v>
      </c>
      <c r="L175" s="193">
        <v>36.366252186943001</v>
      </c>
      <c r="M175" s="193">
        <v>100.917431192661</v>
      </c>
      <c r="N175" s="193">
        <v>1.1000000000000001</v>
      </c>
      <c r="O175" s="193">
        <v>0</v>
      </c>
      <c r="P175" s="192">
        <v>2243286.1</v>
      </c>
      <c r="Q175" s="192">
        <v>2243286.1</v>
      </c>
      <c r="R175" s="192">
        <v>2243286.1</v>
      </c>
      <c r="S175" s="192">
        <v>0</v>
      </c>
      <c r="T175" s="194">
        <v>2243286.1</v>
      </c>
      <c r="U175" s="195" t="s">
        <v>511</v>
      </c>
    </row>
    <row r="176" spans="1:21" outlineLevel="1" x14ac:dyDescent="0.25">
      <c r="A176" s="190" t="s">
        <v>482</v>
      </c>
      <c r="B176" s="191" t="s">
        <v>186</v>
      </c>
      <c r="C176" s="191" t="s">
        <v>323</v>
      </c>
      <c r="D176" s="191" t="s">
        <v>483</v>
      </c>
      <c r="E176" s="192">
        <v>3031724</v>
      </c>
      <c r="F176" s="192">
        <v>3498766</v>
      </c>
      <c r="G176" s="192">
        <v>8392667.1400000006</v>
      </c>
      <c r="H176" s="192">
        <v>4029967.54</v>
      </c>
      <c r="I176" s="192">
        <v>3199</v>
      </c>
      <c r="J176" s="192">
        <v>3325</v>
      </c>
      <c r="K176" s="193">
        <v>86.651236464513502</v>
      </c>
      <c r="L176" s="193">
        <v>208.25644516233501</v>
      </c>
      <c r="M176" s="193">
        <v>96.210526315789494</v>
      </c>
      <c r="N176" s="193">
        <v>1.1000000000000001</v>
      </c>
      <c r="O176" s="193">
        <v>0</v>
      </c>
      <c r="P176" s="192">
        <v>3334896.4</v>
      </c>
      <c r="Q176" s="192">
        <v>11727563.539999999</v>
      </c>
      <c r="R176" s="192">
        <v>11727563.539999999</v>
      </c>
      <c r="S176" s="192">
        <v>0</v>
      </c>
      <c r="T176" s="194">
        <v>11727563.539999999</v>
      </c>
      <c r="U176" s="195" t="s">
        <v>512</v>
      </c>
    </row>
    <row r="177" spans="1:21" outlineLevel="1" x14ac:dyDescent="0.25">
      <c r="A177" s="190" t="s">
        <v>482</v>
      </c>
      <c r="B177" s="191" t="s">
        <v>513</v>
      </c>
      <c r="C177" s="191" t="s">
        <v>323</v>
      </c>
      <c r="D177" s="191" t="s">
        <v>483</v>
      </c>
      <c r="E177" s="192">
        <v>966920</v>
      </c>
      <c r="F177" s="192">
        <v>740586</v>
      </c>
      <c r="G177" s="192">
        <v>2237.8000000000002</v>
      </c>
      <c r="H177" s="192">
        <v>24291.69</v>
      </c>
      <c r="I177" s="192">
        <v>998</v>
      </c>
      <c r="J177" s="192">
        <v>819</v>
      </c>
      <c r="K177" s="193">
        <v>130.56147429198001</v>
      </c>
      <c r="L177" s="193">
        <v>9.2122038441952796</v>
      </c>
      <c r="M177" s="193">
        <v>121.85592185592201</v>
      </c>
      <c r="N177" s="193">
        <v>1.1000000000000001</v>
      </c>
      <c r="O177" s="193">
        <v>0</v>
      </c>
      <c r="P177" s="192">
        <v>1063612</v>
      </c>
      <c r="Q177" s="192">
        <v>1065849.8</v>
      </c>
      <c r="R177" s="192">
        <v>1065849.8</v>
      </c>
      <c r="S177" s="192">
        <v>0</v>
      </c>
      <c r="T177" s="194">
        <v>1065849.8</v>
      </c>
      <c r="U177" s="195" t="s">
        <v>514</v>
      </c>
    </row>
    <row r="178" spans="1:21" outlineLevel="1" x14ac:dyDescent="0.25">
      <c r="A178" s="190" t="s">
        <v>491</v>
      </c>
      <c r="B178" s="191" t="s">
        <v>515</v>
      </c>
      <c r="C178" s="191" t="s">
        <v>323</v>
      </c>
      <c r="D178" s="191" t="s">
        <v>483</v>
      </c>
      <c r="E178" s="192">
        <v>854361</v>
      </c>
      <c r="F178" s="192">
        <v>790795</v>
      </c>
      <c r="G178" s="192">
        <v>0</v>
      </c>
      <c r="H178" s="192">
        <v>0</v>
      </c>
      <c r="I178" s="192">
        <v>358</v>
      </c>
      <c r="J178" s="192">
        <v>428</v>
      </c>
      <c r="K178" s="193">
        <v>108.038239998988</v>
      </c>
      <c r="L178" s="193">
        <v>9.2122038441952796</v>
      </c>
      <c r="M178" s="193">
        <v>83.644859813084096</v>
      </c>
      <c r="N178" s="193">
        <v>1.1100000000000001</v>
      </c>
      <c r="O178" s="193">
        <v>0</v>
      </c>
      <c r="P178" s="192">
        <v>948340.71</v>
      </c>
      <c r="Q178" s="192">
        <v>948340.71</v>
      </c>
      <c r="R178" s="192">
        <v>948340.71</v>
      </c>
      <c r="S178" s="192">
        <v>0</v>
      </c>
      <c r="T178" s="194">
        <v>948340.71</v>
      </c>
      <c r="U178" s="195" t="s">
        <v>516</v>
      </c>
    </row>
    <row r="179" spans="1:21" outlineLevel="1" x14ac:dyDescent="0.25">
      <c r="A179" s="190" t="s">
        <v>482</v>
      </c>
      <c r="B179" s="191" t="s">
        <v>517</v>
      </c>
      <c r="C179" s="191" t="s">
        <v>323</v>
      </c>
      <c r="D179" s="191" t="s">
        <v>483</v>
      </c>
      <c r="E179" s="192">
        <v>696077</v>
      </c>
      <c r="F179" s="192">
        <v>672830</v>
      </c>
      <c r="G179" s="192">
        <v>10757.92</v>
      </c>
      <c r="H179" s="192">
        <v>6748.9</v>
      </c>
      <c r="I179" s="192">
        <v>554</v>
      </c>
      <c r="J179" s="192">
        <v>577</v>
      </c>
      <c r="K179" s="193">
        <v>103.455107530877</v>
      </c>
      <c r="L179" s="193">
        <v>159.40256930759099</v>
      </c>
      <c r="M179" s="193">
        <v>96.013864818024302</v>
      </c>
      <c r="N179" s="193">
        <v>1.1000000000000001</v>
      </c>
      <c r="O179" s="193">
        <v>0</v>
      </c>
      <c r="P179" s="192">
        <v>765684.7</v>
      </c>
      <c r="Q179" s="192">
        <v>776442.62</v>
      </c>
      <c r="R179" s="192">
        <v>776442.62</v>
      </c>
      <c r="S179" s="192">
        <v>0</v>
      </c>
      <c r="T179" s="194">
        <v>776442.62</v>
      </c>
      <c r="U179" s="195" t="s">
        <v>518</v>
      </c>
    </row>
    <row r="180" spans="1:21" outlineLevel="1" x14ac:dyDescent="0.25">
      <c r="A180" s="190" t="s">
        <v>491</v>
      </c>
      <c r="B180" s="191" t="s">
        <v>519</v>
      </c>
      <c r="C180" s="191" t="s">
        <v>323</v>
      </c>
      <c r="D180" s="191" t="s">
        <v>483</v>
      </c>
      <c r="E180" s="192">
        <v>6521406</v>
      </c>
      <c r="F180" s="192">
        <v>2802950</v>
      </c>
      <c r="G180" s="192">
        <v>8984872.8600000702</v>
      </c>
      <c r="H180" s="192">
        <v>5219739.75</v>
      </c>
      <c r="I180" s="192">
        <v>2515</v>
      </c>
      <c r="J180" s="192">
        <v>1810</v>
      </c>
      <c r="K180" s="193">
        <v>232.66223086391099</v>
      </c>
      <c r="L180" s="193">
        <v>172.132583046886</v>
      </c>
      <c r="M180" s="193">
        <v>138.95027624309401</v>
      </c>
      <c r="N180" s="193">
        <v>1.1100000000000001</v>
      </c>
      <c r="O180" s="193">
        <v>0</v>
      </c>
      <c r="P180" s="192">
        <v>7238760.6600000001</v>
      </c>
      <c r="Q180" s="192">
        <v>16223633.5200001</v>
      </c>
      <c r="R180" s="192">
        <v>16223633.5200001</v>
      </c>
      <c r="S180" s="192">
        <v>0</v>
      </c>
      <c r="T180" s="194">
        <v>16223633.5200001</v>
      </c>
      <c r="U180" s="195" t="s">
        <v>520</v>
      </c>
    </row>
    <row r="181" spans="1:21" outlineLevel="1" x14ac:dyDescent="0.25">
      <c r="A181" s="190" t="s">
        <v>491</v>
      </c>
      <c r="B181" s="191" t="s">
        <v>521</v>
      </c>
      <c r="C181" s="191" t="s">
        <v>323</v>
      </c>
      <c r="D181" s="191" t="s">
        <v>483</v>
      </c>
      <c r="E181" s="192">
        <v>8258028</v>
      </c>
      <c r="F181" s="192">
        <v>6297529</v>
      </c>
      <c r="G181" s="192">
        <v>1458396</v>
      </c>
      <c r="H181" s="192">
        <v>1765156.96</v>
      </c>
      <c r="I181" s="192">
        <v>1104</v>
      </c>
      <c r="J181" s="192">
        <v>1937</v>
      </c>
      <c r="K181" s="193">
        <v>131.13124211099301</v>
      </c>
      <c r="L181" s="193">
        <v>82.621321109030504</v>
      </c>
      <c r="M181" s="193">
        <v>56.995353639648897</v>
      </c>
      <c r="N181" s="193">
        <v>1.1100000000000001</v>
      </c>
      <c r="O181" s="193">
        <v>0</v>
      </c>
      <c r="P181" s="192">
        <v>9166411.0800000001</v>
      </c>
      <c r="Q181" s="192">
        <v>10624807.08</v>
      </c>
      <c r="R181" s="192">
        <v>10624807.08</v>
      </c>
      <c r="S181" s="192">
        <v>0</v>
      </c>
      <c r="T181" s="194">
        <v>10624807.08</v>
      </c>
      <c r="U181" s="195" t="s">
        <v>522</v>
      </c>
    </row>
    <row r="182" spans="1:21" outlineLevel="1" x14ac:dyDescent="0.25">
      <c r="A182" s="190" t="s">
        <v>523</v>
      </c>
      <c r="B182" s="191" t="s">
        <v>521</v>
      </c>
      <c r="C182" s="191" t="s">
        <v>323</v>
      </c>
      <c r="D182" s="191" t="s">
        <v>483</v>
      </c>
      <c r="E182" s="192">
        <v>34490893</v>
      </c>
      <c r="F182" s="192">
        <v>30901277</v>
      </c>
      <c r="G182" s="192">
        <v>0</v>
      </c>
      <c r="H182" s="192">
        <v>0</v>
      </c>
      <c r="I182" s="192">
        <v>261</v>
      </c>
      <c r="J182" s="192">
        <v>323</v>
      </c>
      <c r="K182" s="193">
        <v>111.616400189546</v>
      </c>
      <c r="L182" s="193">
        <v>82.621321109030504</v>
      </c>
      <c r="M182" s="193">
        <v>80.804953560371501</v>
      </c>
      <c r="N182" s="193">
        <v>0.84</v>
      </c>
      <c r="O182" s="193">
        <v>0</v>
      </c>
      <c r="P182" s="192">
        <v>28972350.120000001</v>
      </c>
      <c r="Q182" s="192">
        <v>28972350.120000001</v>
      </c>
      <c r="R182" s="192">
        <v>28972350.120000001</v>
      </c>
      <c r="S182" s="192">
        <v>0</v>
      </c>
      <c r="T182" s="194">
        <v>28972350.120000001</v>
      </c>
      <c r="U182" s="195" t="s">
        <v>522</v>
      </c>
    </row>
    <row r="183" spans="1:21" outlineLevel="1" x14ac:dyDescent="0.25">
      <c r="A183" s="190" t="s">
        <v>482</v>
      </c>
      <c r="B183" s="191" t="s">
        <v>524</v>
      </c>
      <c r="C183" s="191" t="s">
        <v>323</v>
      </c>
      <c r="D183" s="191" t="s">
        <v>483</v>
      </c>
      <c r="E183" s="192">
        <v>2518939</v>
      </c>
      <c r="F183" s="192">
        <v>2236269</v>
      </c>
      <c r="G183" s="192">
        <v>12719.53</v>
      </c>
      <c r="H183" s="192">
        <v>12121.37</v>
      </c>
      <c r="I183" s="192">
        <v>2920</v>
      </c>
      <c r="J183" s="192">
        <v>2722</v>
      </c>
      <c r="K183" s="193">
        <v>112.640250345553</v>
      </c>
      <c r="L183" s="193">
        <v>104.934755724807</v>
      </c>
      <c r="M183" s="193">
        <v>107.274063188832</v>
      </c>
      <c r="N183" s="193">
        <v>1.1000000000000001</v>
      </c>
      <c r="O183" s="193">
        <v>0</v>
      </c>
      <c r="P183" s="192">
        <v>2770832.9</v>
      </c>
      <c r="Q183" s="192">
        <v>2783552.43</v>
      </c>
      <c r="R183" s="192">
        <v>2783552.43</v>
      </c>
      <c r="S183" s="192">
        <v>0</v>
      </c>
      <c r="T183" s="194">
        <v>2783552.43</v>
      </c>
      <c r="U183" s="195" t="s">
        <v>525</v>
      </c>
    </row>
    <row r="184" spans="1:21" outlineLevel="1" x14ac:dyDescent="0.25">
      <c r="A184" s="190" t="s">
        <v>482</v>
      </c>
      <c r="B184" s="191" t="s">
        <v>526</v>
      </c>
      <c r="C184" s="191" t="s">
        <v>323</v>
      </c>
      <c r="D184" s="191" t="s">
        <v>483</v>
      </c>
      <c r="E184" s="192">
        <v>18100473</v>
      </c>
      <c r="F184" s="192">
        <v>20434241</v>
      </c>
      <c r="G184" s="192">
        <v>10474834.060000001</v>
      </c>
      <c r="H184" s="192">
        <v>13340291.439999999</v>
      </c>
      <c r="I184" s="192">
        <v>2070</v>
      </c>
      <c r="J184" s="192">
        <v>2345</v>
      </c>
      <c r="K184" s="193">
        <v>88.579130489847898</v>
      </c>
      <c r="L184" s="193">
        <v>78.520279014234205</v>
      </c>
      <c r="M184" s="193">
        <v>88.272921108741997</v>
      </c>
      <c r="N184" s="193">
        <v>1.1000000000000001</v>
      </c>
      <c r="O184" s="193">
        <v>0</v>
      </c>
      <c r="P184" s="192">
        <v>19910520.300000001</v>
      </c>
      <c r="Q184" s="192">
        <v>30385354.359999999</v>
      </c>
      <c r="R184" s="192">
        <v>30385354.359999999</v>
      </c>
      <c r="S184" s="192">
        <v>0</v>
      </c>
      <c r="T184" s="194">
        <v>30385354.359999999</v>
      </c>
      <c r="U184" s="195" t="s">
        <v>527</v>
      </c>
    </row>
    <row r="185" spans="1:21" outlineLevel="1" x14ac:dyDescent="0.25">
      <c r="A185" s="190" t="s">
        <v>482</v>
      </c>
      <c r="B185" s="191" t="s">
        <v>528</v>
      </c>
      <c r="C185" s="191" t="s">
        <v>323</v>
      </c>
      <c r="D185" s="191" t="s">
        <v>483</v>
      </c>
      <c r="E185" s="192">
        <v>211766</v>
      </c>
      <c r="F185" s="192">
        <v>165610</v>
      </c>
      <c r="G185" s="192">
        <v>26979.06</v>
      </c>
      <c r="H185" s="192">
        <v>53057.17</v>
      </c>
      <c r="I185" s="192">
        <v>232</v>
      </c>
      <c r="J185" s="192">
        <v>200</v>
      </c>
      <c r="K185" s="193">
        <v>127.870297687338</v>
      </c>
      <c r="L185" s="193">
        <v>50.849036991607399</v>
      </c>
      <c r="M185" s="193">
        <v>116</v>
      </c>
      <c r="N185" s="193">
        <v>1.1000000000000001</v>
      </c>
      <c r="O185" s="193">
        <v>0</v>
      </c>
      <c r="P185" s="192">
        <v>232942.6</v>
      </c>
      <c r="Q185" s="192">
        <v>259921.66</v>
      </c>
      <c r="R185" s="192">
        <v>259921.66</v>
      </c>
      <c r="S185" s="192">
        <v>0</v>
      </c>
      <c r="T185" s="194">
        <v>259921.66</v>
      </c>
      <c r="U185" s="195" t="s">
        <v>529</v>
      </c>
    </row>
    <row r="186" spans="1:21" outlineLevel="1" x14ac:dyDescent="0.25">
      <c r="A186" s="190" t="s">
        <v>530</v>
      </c>
      <c r="B186" s="191" t="s">
        <v>531</v>
      </c>
      <c r="C186" s="191" t="s">
        <v>323</v>
      </c>
      <c r="D186" s="191" t="s">
        <v>483</v>
      </c>
      <c r="E186" s="192">
        <v>1555857</v>
      </c>
      <c r="F186" s="192">
        <v>5004210</v>
      </c>
      <c r="G186" s="192">
        <v>13325.56</v>
      </c>
      <c r="H186" s="192">
        <v>39029.32</v>
      </c>
      <c r="I186" s="192">
        <v>2888</v>
      </c>
      <c r="J186" s="192">
        <v>8250</v>
      </c>
      <c r="K186" s="193">
        <v>31.090961410492401</v>
      </c>
      <c r="L186" s="193">
        <v>34.142434456967202</v>
      </c>
      <c r="M186" s="193">
        <v>35.006060606060601</v>
      </c>
      <c r="N186" s="193">
        <v>1.1100000000000001</v>
      </c>
      <c r="O186" s="193">
        <v>0</v>
      </c>
      <c r="P186" s="192">
        <v>1727001.27</v>
      </c>
      <c r="Q186" s="192">
        <v>1740326.83</v>
      </c>
      <c r="R186" s="192">
        <v>1740326.83</v>
      </c>
      <c r="S186" s="192">
        <v>0</v>
      </c>
      <c r="T186" s="194">
        <v>1740326.83</v>
      </c>
      <c r="U186" s="195" t="s">
        <v>532</v>
      </c>
    </row>
    <row r="187" spans="1:21" outlineLevel="1" x14ac:dyDescent="0.25">
      <c r="A187" s="190" t="s">
        <v>530</v>
      </c>
      <c r="B187" s="191" t="s">
        <v>533</v>
      </c>
      <c r="C187" s="191" t="s">
        <v>323</v>
      </c>
      <c r="D187" s="191" t="s">
        <v>483</v>
      </c>
      <c r="E187" s="192">
        <v>69812</v>
      </c>
      <c r="F187" s="192">
        <v>75055</v>
      </c>
      <c r="G187" s="192">
        <v>0</v>
      </c>
      <c r="H187" s="192">
        <v>0</v>
      </c>
      <c r="I187" s="192">
        <v>127</v>
      </c>
      <c r="J187" s="192">
        <v>142</v>
      </c>
      <c r="K187" s="193">
        <v>93.014456065551897</v>
      </c>
      <c r="L187" s="193">
        <v>34.142434456967202</v>
      </c>
      <c r="M187" s="193">
        <v>89.436619718309899</v>
      </c>
      <c r="N187" s="193">
        <v>1.1100000000000001</v>
      </c>
      <c r="O187" s="193">
        <v>0</v>
      </c>
      <c r="P187" s="192">
        <v>77491.320000000007</v>
      </c>
      <c r="Q187" s="192">
        <v>77491.320000000007</v>
      </c>
      <c r="R187" s="192">
        <v>77491.320000000007</v>
      </c>
      <c r="S187" s="192">
        <v>0</v>
      </c>
      <c r="T187" s="194">
        <v>77491.320000000007</v>
      </c>
      <c r="U187" s="195" t="s">
        <v>534</v>
      </c>
    </row>
    <row r="188" spans="1:21" outlineLevel="1" x14ac:dyDescent="0.25">
      <c r="A188" s="190" t="s">
        <v>530</v>
      </c>
      <c r="B188" s="191" t="s">
        <v>535</v>
      </c>
      <c r="C188" s="191" t="s">
        <v>323</v>
      </c>
      <c r="D188" s="191" t="s">
        <v>483</v>
      </c>
      <c r="E188" s="192">
        <v>1156477</v>
      </c>
      <c r="F188" s="192">
        <v>1359802</v>
      </c>
      <c r="G188" s="192">
        <v>1977.24</v>
      </c>
      <c r="H188" s="192">
        <v>4345.38</v>
      </c>
      <c r="I188" s="192">
        <v>2041</v>
      </c>
      <c r="J188" s="192">
        <v>2413</v>
      </c>
      <c r="K188" s="193">
        <v>85.047455438365304</v>
      </c>
      <c r="L188" s="193">
        <v>45.502119492426402</v>
      </c>
      <c r="M188" s="193">
        <v>84.583506009117301</v>
      </c>
      <c r="N188" s="193">
        <v>1.1100000000000001</v>
      </c>
      <c r="O188" s="193">
        <v>0</v>
      </c>
      <c r="P188" s="192">
        <v>1283689.47</v>
      </c>
      <c r="Q188" s="192">
        <v>1285666.71</v>
      </c>
      <c r="R188" s="192">
        <v>1285666.71</v>
      </c>
      <c r="S188" s="192">
        <v>0</v>
      </c>
      <c r="T188" s="194">
        <v>1285666.71</v>
      </c>
      <c r="U188" s="195" t="s">
        <v>536</v>
      </c>
    </row>
    <row r="189" spans="1:21" outlineLevel="1" x14ac:dyDescent="0.25">
      <c r="A189" s="190" t="s">
        <v>530</v>
      </c>
      <c r="B189" s="191" t="s">
        <v>537</v>
      </c>
      <c r="C189" s="191" t="s">
        <v>323</v>
      </c>
      <c r="D189" s="191" t="s">
        <v>483</v>
      </c>
      <c r="E189" s="192">
        <v>311555</v>
      </c>
      <c r="F189" s="192">
        <v>294786</v>
      </c>
      <c r="G189" s="192">
        <v>39.479999999999997</v>
      </c>
      <c r="H189" s="192">
        <v>38.1</v>
      </c>
      <c r="I189" s="192">
        <v>822</v>
      </c>
      <c r="J189" s="192">
        <v>862</v>
      </c>
      <c r="K189" s="193">
        <v>105.688533376755</v>
      </c>
      <c r="L189" s="193">
        <v>103.62204724409401</v>
      </c>
      <c r="M189" s="193">
        <v>95.359628770301597</v>
      </c>
      <c r="N189" s="193">
        <v>1.1100000000000001</v>
      </c>
      <c r="O189" s="193">
        <v>0</v>
      </c>
      <c r="P189" s="192">
        <v>345826.05</v>
      </c>
      <c r="Q189" s="192">
        <v>345865.53</v>
      </c>
      <c r="R189" s="192">
        <v>345865.53</v>
      </c>
      <c r="S189" s="192">
        <v>0</v>
      </c>
      <c r="T189" s="194">
        <v>345865.53</v>
      </c>
      <c r="U189" s="195" t="s">
        <v>538</v>
      </c>
    </row>
    <row r="190" spans="1:21" outlineLevel="1" x14ac:dyDescent="0.25">
      <c r="A190" s="190" t="s">
        <v>530</v>
      </c>
      <c r="B190" s="191" t="s">
        <v>539</v>
      </c>
      <c r="C190" s="191" t="s">
        <v>323</v>
      </c>
      <c r="D190" s="191" t="s">
        <v>483</v>
      </c>
      <c r="E190" s="192">
        <v>6748</v>
      </c>
      <c r="F190" s="192">
        <v>1927</v>
      </c>
      <c r="G190" s="192">
        <v>0</v>
      </c>
      <c r="H190" s="192">
        <v>0</v>
      </c>
      <c r="I190" s="192">
        <v>33</v>
      </c>
      <c r="J190" s="192">
        <v>9</v>
      </c>
      <c r="K190" s="193">
        <v>350.18162947586899</v>
      </c>
      <c r="L190" s="193">
        <v>103.62204724409401</v>
      </c>
      <c r="M190" s="193">
        <v>366.66666666666703</v>
      </c>
      <c r="N190" s="193">
        <v>1.1100000000000001</v>
      </c>
      <c r="O190" s="193">
        <v>0</v>
      </c>
      <c r="P190" s="192">
        <v>7490.28</v>
      </c>
      <c r="Q190" s="192">
        <v>7490.28</v>
      </c>
      <c r="R190" s="192">
        <v>7490.28</v>
      </c>
      <c r="S190" s="192">
        <v>0</v>
      </c>
      <c r="T190" s="194">
        <v>7490.28</v>
      </c>
      <c r="U190" s="195" t="s">
        <v>540</v>
      </c>
    </row>
    <row r="191" spans="1:21" outlineLevel="1" x14ac:dyDescent="0.25">
      <c r="A191" s="190" t="s">
        <v>530</v>
      </c>
      <c r="B191" s="191" t="s">
        <v>541</v>
      </c>
      <c r="C191" s="191" t="s">
        <v>323</v>
      </c>
      <c r="D191" s="191" t="s">
        <v>483</v>
      </c>
      <c r="E191" s="192">
        <v>720352</v>
      </c>
      <c r="F191" s="192">
        <v>631450</v>
      </c>
      <c r="G191" s="192">
        <v>7208.17</v>
      </c>
      <c r="H191" s="192">
        <v>1161.94</v>
      </c>
      <c r="I191" s="192">
        <v>1805</v>
      </c>
      <c r="J191" s="192">
        <v>1620</v>
      </c>
      <c r="K191" s="193">
        <v>114.079024467495</v>
      </c>
      <c r="L191" s="193">
        <v>620.35647279549698</v>
      </c>
      <c r="M191" s="193">
        <v>111.41975308642</v>
      </c>
      <c r="N191" s="193">
        <v>1.1100000000000001</v>
      </c>
      <c r="O191" s="193">
        <v>0</v>
      </c>
      <c r="P191" s="192">
        <v>799590.72</v>
      </c>
      <c r="Q191" s="192">
        <v>806798.89</v>
      </c>
      <c r="R191" s="192">
        <v>806798.89</v>
      </c>
      <c r="S191" s="192">
        <v>0</v>
      </c>
      <c r="T191" s="194">
        <v>806798.89</v>
      </c>
      <c r="U191" s="195" t="s">
        <v>542</v>
      </c>
    </row>
    <row r="192" spans="1:21" outlineLevel="1" x14ac:dyDescent="0.25">
      <c r="A192" s="190" t="s">
        <v>530</v>
      </c>
      <c r="B192" s="191" t="s">
        <v>292</v>
      </c>
      <c r="C192" s="191" t="s">
        <v>323</v>
      </c>
      <c r="D192" s="191" t="s">
        <v>483</v>
      </c>
      <c r="E192" s="192">
        <v>1417730</v>
      </c>
      <c r="F192" s="192">
        <v>1375227</v>
      </c>
      <c r="G192" s="192">
        <v>28130.21</v>
      </c>
      <c r="H192" s="192">
        <v>9141.7199999999993</v>
      </c>
      <c r="I192" s="192">
        <v>897</v>
      </c>
      <c r="J192" s="192">
        <v>874</v>
      </c>
      <c r="K192" s="193">
        <v>103.09061703995</v>
      </c>
      <c r="L192" s="193">
        <v>307.71244361017398</v>
      </c>
      <c r="M192" s="193">
        <v>102.631578947368</v>
      </c>
      <c r="N192" s="193">
        <v>1.1100000000000001</v>
      </c>
      <c r="O192" s="193">
        <v>0</v>
      </c>
      <c r="P192" s="192">
        <v>1573680.3</v>
      </c>
      <c r="Q192" s="192">
        <v>1601810.51</v>
      </c>
      <c r="R192" s="192">
        <v>1601810.51</v>
      </c>
      <c r="S192" s="192">
        <v>0</v>
      </c>
      <c r="T192" s="194">
        <v>1601810.51</v>
      </c>
      <c r="U192" s="195" t="s">
        <v>543</v>
      </c>
    </row>
    <row r="193" spans="1:21" outlineLevel="1" x14ac:dyDescent="0.25">
      <c r="A193" s="190" t="s">
        <v>530</v>
      </c>
      <c r="B193" s="191" t="s">
        <v>295</v>
      </c>
      <c r="C193" s="191" t="s">
        <v>323</v>
      </c>
      <c r="D193" s="191" t="s">
        <v>483</v>
      </c>
      <c r="E193" s="192">
        <v>87841</v>
      </c>
      <c r="F193" s="192">
        <v>142999</v>
      </c>
      <c r="G193" s="192">
        <v>1457.33</v>
      </c>
      <c r="H193" s="192">
        <v>1726.06</v>
      </c>
      <c r="I193" s="192">
        <v>373</v>
      </c>
      <c r="J193" s="192">
        <v>388</v>
      </c>
      <c r="K193" s="193">
        <v>61.427702291624399</v>
      </c>
      <c r="L193" s="193">
        <v>84.431016303025402</v>
      </c>
      <c r="M193" s="193">
        <v>96.134020618556704</v>
      </c>
      <c r="N193" s="193">
        <v>1.1100000000000001</v>
      </c>
      <c r="O193" s="193">
        <v>0</v>
      </c>
      <c r="P193" s="192">
        <v>97503.51</v>
      </c>
      <c r="Q193" s="192">
        <v>98960.84</v>
      </c>
      <c r="R193" s="192">
        <v>98960.84</v>
      </c>
      <c r="S193" s="192">
        <v>0</v>
      </c>
      <c r="T193" s="194">
        <v>98960.84</v>
      </c>
      <c r="U193" s="195" t="s">
        <v>544</v>
      </c>
    </row>
    <row r="194" spans="1:21" outlineLevel="1" x14ac:dyDescent="0.25">
      <c r="A194" s="190" t="s">
        <v>530</v>
      </c>
      <c r="B194" s="191" t="s">
        <v>545</v>
      </c>
      <c r="C194" s="191" t="s">
        <v>323</v>
      </c>
      <c r="D194" s="191" t="s">
        <v>483</v>
      </c>
      <c r="E194" s="192">
        <v>2179517</v>
      </c>
      <c r="F194" s="192">
        <v>2185340</v>
      </c>
      <c r="G194" s="192">
        <v>31767.52</v>
      </c>
      <c r="H194" s="192">
        <v>19712.599999999999</v>
      </c>
      <c r="I194" s="192">
        <v>3918</v>
      </c>
      <c r="J194" s="192">
        <v>4149</v>
      </c>
      <c r="K194" s="193">
        <v>99.733542606642402</v>
      </c>
      <c r="L194" s="193">
        <v>161.15337398415201</v>
      </c>
      <c r="M194" s="193">
        <v>94.432393347794701</v>
      </c>
      <c r="N194" s="193">
        <v>1.1100000000000001</v>
      </c>
      <c r="O194" s="193">
        <v>0</v>
      </c>
      <c r="P194" s="192">
        <v>2419263.87</v>
      </c>
      <c r="Q194" s="192">
        <v>2451031.39</v>
      </c>
      <c r="R194" s="192">
        <v>2451031.39</v>
      </c>
      <c r="S194" s="192">
        <v>0</v>
      </c>
      <c r="T194" s="194">
        <v>2451031.39</v>
      </c>
      <c r="U194" s="195" t="s">
        <v>546</v>
      </c>
    </row>
    <row r="195" spans="1:21" outlineLevel="1" x14ac:dyDescent="0.25">
      <c r="A195" s="190" t="s">
        <v>530</v>
      </c>
      <c r="B195" s="191" t="s">
        <v>451</v>
      </c>
      <c r="C195" s="191" t="s">
        <v>323</v>
      </c>
      <c r="D195" s="191" t="s">
        <v>483</v>
      </c>
      <c r="E195" s="192">
        <v>4142011</v>
      </c>
      <c r="F195" s="192">
        <v>3189062</v>
      </c>
      <c r="G195" s="192">
        <v>160190.39999999999</v>
      </c>
      <c r="H195" s="192">
        <v>36972.76</v>
      </c>
      <c r="I195" s="192">
        <v>3663</v>
      </c>
      <c r="J195" s="192">
        <v>2882</v>
      </c>
      <c r="K195" s="193">
        <v>129.88179596382901</v>
      </c>
      <c r="L195" s="193">
        <v>433.26600448546401</v>
      </c>
      <c r="M195" s="193">
        <v>127.099236641221</v>
      </c>
      <c r="N195" s="193">
        <v>1.1100000000000001</v>
      </c>
      <c r="O195" s="193">
        <v>0</v>
      </c>
      <c r="P195" s="192">
        <v>4597632.21</v>
      </c>
      <c r="Q195" s="192">
        <v>4757822.6100000003</v>
      </c>
      <c r="R195" s="192">
        <v>4757822.6100000003</v>
      </c>
      <c r="S195" s="192">
        <v>0</v>
      </c>
      <c r="T195" s="194">
        <v>4757822.6100000003</v>
      </c>
      <c r="U195" s="195" t="s">
        <v>452</v>
      </c>
    </row>
    <row r="196" spans="1:21" outlineLevel="1" x14ac:dyDescent="0.25">
      <c r="A196" s="190" t="s">
        <v>547</v>
      </c>
      <c r="B196" s="191" t="s">
        <v>451</v>
      </c>
      <c r="C196" s="191" t="s">
        <v>323</v>
      </c>
      <c r="D196" s="191" t="s">
        <v>483</v>
      </c>
      <c r="E196" s="192">
        <v>3204</v>
      </c>
      <c r="F196" s="192">
        <v>0</v>
      </c>
      <c r="G196" s="192">
        <v>0</v>
      </c>
      <c r="H196" s="192">
        <v>0</v>
      </c>
      <c r="I196" s="192">
        <v>9</v>
      </c>
      <c r="J196" s="192">
        <v>0</v>
      </c>
      <c r="K196" s="193">
        <v>129.88179596382901</v>
      </c>
      <c r="L196" s="193">
        <v>433.26600448546401</v>
      </c>
      <c r="M196" s="193">
        <v>127.099236641221</v>
      </c>
      <c r="N196" s="193">
        <v>1.0900000000000001</v>
      </c>
      <c r="O196" s="193">
        <v>0</v>
      </c>
      <c r="P196" s="192">
        <v>3492.36</v>
      </c>
      <c r="Q196" s="192">
        <v>3492.36</v>
      </c>
      <c r="R196" s="192">
        <v>3492.36</v>
      </c>
      <c r="S196" s="192">
        <v>0</v>
      </c>
      <c r="T196" s="194">
        <v>3492.36</v>
      </c>
      <c r="U196" s="195" t="s">
        <v>452</v>
      </c>
    </row>
    <row r="197" spans="1:21" outlineLevel="1" x14ac:dyDescent="0.25">
      <c r="A197" s="190" t="s">
        <v>482</v>
      </c>
      <c r="B197" s="191" t="s">
        <v>548</v>
      </c>
      <c r="C197" s="191" t="s">
        <v>323</v>
      </c>
      <c r="D197" s="191" t="s">
        <v>483</v>
      </c>
      <c r="E197" s="192">
        <v>1516754</v>
      </c>
      <c r="F197" s="192">
        <v>1631775</v>
      </c>
      <c r="G197" s="192">
        <v>0</v>
      </c>
      <c r="H197" s="192">
        <v>0</v>
      </c>
      <c r="I197" s="192">
        <v>647</v>
      </c>
      <c r="J197" s="192">
        <v>658</v>
      </c>
      <c r="K197" s="193">
        <v>92.951172802622906</v>
      </c>
      <c r="L197" s="193">
        <v>433.26600448546401</v>
      </c>
      <c r="M197" s="193">
        <v>98.328267477203596</v>
      </c>
      <c r="N197" s="193">
        <v>1.1000000000000001</v>
      </c>
      <c r="O197" s="193">
        <v>0</v>
      </c>
      <c r="P197" s="192">
        <v>1668429.4</v>
      </c>
      <c r="Q197" s="192">
        <v>1668429.4</v>
      </c>
      <c r="R197" s="192">
        <v>1668429.4</v>
      </c>
      <c r="S197" s="192">
        <v>0</v>
      </c>
      <c r="T197" s="194">
        <v>1668429.4</v>
      </c>
      <c r="U197" s="195" t="s">
        <v>549</v>
      </c>
    </row>
    <row r="198" spans="1:21" outlineLevel="1" x14ac:dyDescent="0.25">
      <c r="A198" s="190" t="s">
        <v>547</v>
      </c>
      <c r="B198" s="191" t="s">
        <v>548</v>
      </c>
      <c r="C198" s="191" t="s">
        <v>323</v>
      </c>
      <c r="D198" s="191" t="s">
        <v>483</v>
      </c>
      <c r="E198" s="192">
        <v>8295</v>
      </c>
      <c r="F198" s="192">
        <v>18726</v>
      </c>
      <c r="G198" s="192">
        <v>0</v>
      </c>
      <c r="H198" s="192">
        <v>0</v>
      </c>
      <c r="I198" s="192">
        <v>15</v>
      </c>
      <c r="J198" s="192">
        <v>36</v>
      </c>
      <c r="K198" s="193">
        <v>44.296699775712902</v>
      </c>
      <c r="L198" s="193">
        <v>433.26600448546401</v>
      </c>
      <c r="M198" s="193">
        <v>41.6666666666667</v>
      </c>
      <c r="N198" s="193">
        <v>1.0900000000000001</v>
      </c>
      <c r="O198" s="193">
        <v>0</v>
      </c>
      <c r="P198" s="192">
        <v>9041.5499999999993</v>
      </c>
      <c r="Q198" s="192">
        <v>9041.5499999999993</v>
      </c>
      <c r="R198" s="192">
        <v>9041.5499999999993</v>
      </c>
      <c r="S198" s="192">
        <v>0</v>
      </c>
      <c r="T198" s="194">
        <v>9041.5499999999993</v>
      </c>
      <c r="U198" s="195" t="s">
        <v>549</v>
      </c>
    </row>
    <row r="199" spans="1:21" outlineLevel="1" x14ac:dyDescent="0.25">
      <c r="A199" s="190" t="s">
        <v>491</v>
      </c>
      <c r="B199" s="191" t="s">
        <v>550</v>
      </c>
      <c r="C199" s="191" t="s">
        <v>323</v>
      </c>
      <c r="D199" s="191" t="s">
        <v>483</v>
      </c>
      <c r="E199" s="192">
        <v>7042375</v>
      </c>
      <c r="F199" s="192">
        <v>5075819</v>
      </c>
      <c r="G199" s="192">
        <v>7636.29</v>
      </c>
      <c r="H199" s="192">
        <v>2498.65</v>
      </c>
      <c r="I199" s="192">
        <v>4370</v>
      </c>
      <c r="J199" s="192">
        <v>4182</v>
      </c>
      <c r="K199" s="193">
        <v>138.74361950258699</v>
      </c>
      <c r="L199" s="193">
        <v>305.61663298181003</v>
      </c>
      <c r="M199" s="193">
        <v>104.49545671927299</v>
      </c>
      <c r="N199" s="193">
        <v>1.1100000000000001</v>
      </c>
      <c r="O199" s="193">
        <v>0</v>
      </c>
      <c r="P199" s="192">
        <v>7817036.25</v>
      </c>
      <c r="Q199" s="192">
        <v>7824672.54</v>
      </c>
      <c r="R199" s="192">
        <v>7824672.54</v>
      </c>
      <c r="S199" s="192">
        <v>0</v>
      </c>
      <c r="T199" s="194">
        <v>7824672.54</v>
      </c>
      <c r="U199" s="195" t="s">
        <v>551</v>
      </c>
    </row>
    <row r="200" spans="1:21" outlineLevel="1" x14ac:dyDescent="0.25">
      <c r="A200" s="190" t="s">
        <v>552</v>
      </c>
      <c r="B200" s="191" t="s">
        <v>550</v>
      </c>
      <c r="C200" s="191" t="s">
        <v>323</v>
      </c>
      <c r="D200" s="191" t="s">
        <v>483</v>
      </c>
      <c r="E200" s="192">
        <v>0</v>
      </c>
      <c r="F200" s="192">
        <v>0</v>
      </c>
      <c r="G200" s="192">
        <v>0</v>
      </c>
      <c r="H200" s="192">
        <v>4288672</v>
      </c>
      <c r="I200" s="192">
        <v>0</v>
      </c>
      <c r="J200" s="192">
        <v>233</v>
      </c>
      <c r="K200" s="193">
        <v>138.74361950258699</v>
      </c>
      <c r="L200" s="193">
        <v>0</v>
      </c>
      <c r="M200" s="193">
        <v>0</v>
      </c>
      <c r="N200" s="193">
        <v>1</v>
      </c>
      <c r="O200" s="193">
        <v>0</v>
      </c>
      <c r="P200" s="192">
        <v>0</v>
      </c>
      <c r="Q200" s="192">
        <v>0</v>
      </c>
      <c r="R200" s="192">
        <v>0</v>
      </c>
      <c r="S200" s="192">
        <v>0</v>
      </c>
      <c r="T200" s="194">
        <v>0</v>
      </c>
      <c r="U200" s="195" t="s">
        <v>551</v>
      </c>
    </row>
    <row r="201" spans="1:21" outlineLevel="1" x14ac:dyDescent="0.25">
      <c r="A201" s="190" t="s">
        <v>553</v>
      </c>
      <c r="B201" s="191" t="s">
        <v>550</v>
      </c>
      <c r="C201" s="191" t="s">
        <v>323</v>
      </c>
      <c r="D201" s="191" t="s">
        <v>483</v>
      </c>
      <c r="E201" s="192">
        <v>0</v>
      </c>
      <c r="F201" s="192">
        <v>0</v>
      </c>
      <c r="G201" s="192">
        <v>6222474</v>
      </c>
      <c r="H201" s="192">
        <v>0</v>
      </c>
      <c r="I201" s="192">
        <v>263</v>
      </c>
      <c r="J201" s="192">
        <v>0</v>
      </c>
      <c r="K201" s="193">
        <v>138.74361950258699</v>
      </c>
      <c r="L201" s="193">
        <v>0</v>
      </c>
      <c r="M201" s="193">
        <v>0</v>
      </c>
      <c r="N201" s="193">
        <v>1</v>
      </c>
      <c r="O201" s="193">
        <v>0</v>
      </c>
      <c r="P201" s="192">
        <v>0</v>
      </c>
      <c r="Q201" s="192">
        <v>6222474</v>
      </c>
      <c r="R201" s="192">
        <v>6222474</v>
      </c>
      <c r="S201" s="192">
        <v>0</v>
      </c>
      <c r="T201" s="194">
        <v>6222474</v>
      </c>
      <c r="U201" s="195" t="s">
        <v>551</v>
      </c>
    </row>
    <row r="202" spans="1:21" outlineLevel="1" x14ac:dyDescent="0.25">
      <c r="A202" s="190" t="s">
        <v>554</v>
      </c>
      <c r="B202" s="191" t="s">
        <v>550</v>
      </c>
      <c r="C202" s="191" t="s">
        <v>323</v>
      </c>
      <c r="D202" s="191" t="s">
        <v>483</v>
      </c>
      <c r="E202" s="192">
        <v>0</v>
      </c>
      <c r="F202" s="192">
        <v>0</v>
      </c>
      <c r="G202" s="192">
        <v>297486</v>
      </c>
      <c r="H202" s="192">
        <v>0</v>
      </c>
      <c r="I202" s="192">
        <v>14</v>
      </c>
      <c r="J202" s="192">
        <v>0</v>
      </c>
      <c r="K202" s="193">
        <v>138.74361950258699</v>
      </c>
      <c r="L202" s="193">
        <v>0</v>
      </c>
      <c r="M202" s="193">
        <v>0</v>
      </c>
      <c r="N202" s="193">
        <v>1</v>
      </c>
      <c r="O202" s="193">
        <v>0</v>
      </c>
      <c r="P202" s="192">
        <v>0</v>
      </c>
      <c r="Q202" s="192">
        <v>297486</v>
      </c>
      <c r="R202" s="192">
        <v>297486</v>
      </c>
      <c r="S202" s="192">
        <v>0</v>
      </c>
      <c r="T202" s="194">
        <v>297486</v>
      </c>
      <c r="U202" s="195" t="s">
        <v>551</v>
      </c>
    </row>
    <row r="203" spans="1:21" outlineLevel="1" x14ac:dyDescent="0.25">
      <c r="A203" s="190" t="s">
        <v>555</v>
      </c>
      <c r="B203" s="191" t="s">
        <v>550</v>
      </c>
      <c r="C203" s="191" t="s">
        <v>323</v>
      </c>
      <c r="D203" s="191" t="s">
        <v>483</v>
      </c>
      <c r="E203" s="192">
        <v>24182</v>
      </c>
      <c r="F203" s="192">
        <v>39368</v>
      </c>
      <c r="G203" s="192">
        <v>0</v>
      </c>
      <c r="H203" s="192">
        <v>0</v>
      </c>
      <c r="I203" s="192">
        <v>4</v>
      </c>
      <c r="J203" s="192">
        <v>4</v>
      </c>
      <c r="K203" s="193">
        <v>61.425523267628499</v>
      </c>
      <c r="L203" s="193">
        <v>0</v>
      </c>
      <c r="M203" s="193">
        <v>100</v>
      </c>
      <c r="N203" s="193">
        <v>0.85</v>
      </c>
      <c r="O203" s="193">
        <v>0</v>
      </c>
      <c r="P203" s="192">
        <v>20554.7</v>
      </c>
      <c r="Q203" s="192">
        <v>20554.7</v>
      </c>
      <c r="R203" s="192">
        <v>20554.7</v>
      </c>
      <c r="S203" s="192">
        <v>0</v>
      </c>
      <c r="T203" s="194">
        <v>20554.7</v>
      </c>
      <c r="U203" s="195" t="s">
        <v>551</v>
      </c>
    </row>
    <row r="204" spans="1:21" outlineLevel="1" x14ac:dyDescent="0.25">
      <c r="A204" s="190" t="s">
        <v>530</v>
      </c>
      <c r="B204" s="191" t="s">
        <v>556</v>
      </c>
      <c r="C204" s="191" t="s">
        <v>323</v>
      </c>
      <c r="D204" s="191" t="s">
        <v>483</v>
      </c>
      <c r="E204" s="192">
        <v>3012510</v>
      </c>
      <c r="F204" s="192">
        <v>3419183</v>
      </c>
      <c r="G204" s="192">
        <v>1210564.42</v>
      </c>
      <c r="H204" s="192">
        <v>914794.65</v>
      </c>
      <c r="I204" s="192">
        <v>2598</v>
      </c>
      <c r="J204" s="192">
        <v>2889</v>
      </c>
      <c r="K204" s="193">
        <v>88.1061352960634</v>
      </c>
      <c r="L204" s="193">
        <v>132.331821136033</v>
      </c>
      <c r="M204" s="193">
        <v>89.927310488058197</v>
      </c>
      <c r="N204" s="193">
        <v>1.1100000000000001</v>
      </c>
      <c r="O204" s="193">
        <v>0</v>
      </c>
      <c r="P204" s="192">
        <v>3343886.1</v>
      </c>
      <c r="Q204" s="192">
        <v>4554450.5199999996</v>
      </c>
      <c r="R204" s="192">
        <v>4554450.5199999996</v>
      </c>
      <c r="S204" s="192">
        <v>0</v>
      </c>
      <c r="T204" s="194">
        <v>4554450.5199999996</v>
      </c>
      <c r="U204" s="195" t="s">
        <v>557</v>
      </c>
    </row>
    <row r="205" spans="1:21" outlineLevel="1" x14ac:dyDescent="0.25">
      <c r="A205" s="190" t="s">
        <v>530</v>
      </c>
      <c r="B205" s="191" t="s">
        <v>558</v>
      </c>
      <c r="C205" s="191" t="s">
        <v>323</v>
      </c>
      <c r="D205" s="191" t="s">
        <v>483</v>
      </c>
      <c r="E205" s="192">
        <v>369845</v>
      </c>
      <c r="F205" s="192">
        <v>302594</v>
      </c>
      <c r="G205" s="192">
        <v>7490</v>
      </c>
      <c r="H205" s="192">
        <v>0</v>
      </c>
      <c r="I205" s="192">
        <v>621</v>
      </c>
      <c r="J205" s="192">
        <v>506</v>
      </c>
      <c r="K205" s="193">
        <v>122.224829309239</v>
      </c>
      <c r="L205" s="193">
        <v>132.331821136033</v>
      </c>
      <c r="M205" s="193">
        <v>122.727272727273</v>
      </c>
      <c r="N205" s="193">
        <v>1.1100000000000001</v>
      </c>
      <c r="O205" s="193">
        <v>0</v>
      </c>
      <c r="P205" s="192">
        <v>410527.95</v>
      </c>
      <c r="Q205" s="192">
        <v>418017.95</v>
      </c>
      <c r="R205" s="192">
        <v>418017.95</v>
      </c>
      <c r="S205" s="192">
        <v>0</v>
      </c>
      <c r="T205" s="194">
        <v>418017.95</v>
      </c>
      <c r="U205" s="195" t="s">
        <v>559</v>
      </c>
    </row>
    <row r="206" spans="1:21" outlineLevel="1" x14ac:dyDescent="0.25">
      <c r="A206" s="190" t="s">
        <v>482</v>
      </c>
      <c r="B206" s="191" t="s">
        <v>560</v>
      </c>
      <c r="C206" s="191" t="s">
        <v>323</v>
      </c>
      <c r="D206" s="191" t="s">
        <v>483</v>
      </c>
      <c r="E206" s="192">
        <v>1320471</v>
      </c>
      <c r="F206" s="192">
        <v>1317038</v>
      </c>
      <c r="G206" s="192">
        <v>13222.72</v>
      </c>
      <c r="H206" s="192">
        <v>156936.22</v>
      </c>
      <c r="I206" s="192">
        <v>3385</v>
      </c>
      <c r="J206" s="192">
        <v>1539</v>
      </c>
      <c r="K206" s="193">
        <v>100.260660664309</v>
      </c>
      <c r="L206" s="193">
        <v>8.4255374571912096</v>
      </c>
      <c r="M206" s="193">
        <v>219.94801819363201</v>
      </c>
      <c r="N206" s="193">
        <v>1.1000000000000001</v>
      </c>
      <c r="O206" s="193">
        <v>0</v>
      </c>
      <c r="P206" s="192">
        <v>1452518.1</v>
      </c>
      <c r="Q206" s="192">
        <v>1465740.82</v>
      </c>
      <c r="R206" s="192">
        <v>1465740.82</v>
      </c>
      <c r="S206" s="192">
        <v>0</v>
      </c>
      <c r="T206" s="194">
        <v>1465740.82</v>
      </c>
      <c r="U206" s="195" t="s">
        <v>561</v>
      </c>
    </row>
    <row r="207" spans="1:21" outlineLevel="1" x14ac:dyDescent="0.25">
      <c r="A207" s="190" t="s">
        <v>482</v>
      </c>
      <c r="B207" s="191" t="s">
        <v>562</v>
      </c>
      <c r="C207" s="191" t="s">
        <v>323</v>
      </c>
      <c r="D207" s="191" t="s">
        <v>483</v>
      </c>
      <c r="E207" s="192">
        <v>568091</v>
      </c>
      <c r="F207" s="192">
        <v>0</v>
      </c>
      <c r="G207" s="192">
        <v>132464.92000000001</v>
      </c>
      <c r="H207" s="192">
        <v>0</v>
      </c>
      <c r="I207" s="192">
        <v>324</v>
      </c>
      <c r="J207" s="192">
        <v>0</v>
      </c>
      <c r="K207" s="193">
        <v>100.260660664309</v>
      </c>
      <c r="L207" s="193">
        <v>8.4255374571912096</v>
      </c>
      <c r="M207" s="193">
        <v>219.94801819363201</v>
      </c>
      <c r="N207" s="193">
        <v>1.1000000000000001</v>
      </c>
      <c r="O207" s="193">
        <v>0</v>
      </c>
      <c r="P207" s="192">
        <v>624900.1</v>
      </c>
      <c r="Q207" s="192">
        <v>757365.02</v>
      </c>
      <c r="R207" s="192">
        <v>757365.02</v>
      </c>
      <c r="S207" s="192">
        <v>0</v>
      </c>
      <c r="T207" s="194">
        <v>757365.02</v>
      </c>
      <c r="U207" s="195" t="s">
        <v>563</v>
      </c>
    </row>
    <row r="208" spans="1:21" outlineLevel="1" x14ac:dyDescent="0.25">
      <c r="A208" s="190" t="s">
        <v>482</v>
      </c>
      <c r="B208" s="191" t="s">
        <v>453</v>
      </c>
      <c r="C208" s="191" t="s">
        <v>323</v>
      </c>
      <c r="D208" s="191" t="s">
        <v>483</v>
      </c>
      <c r="E208" s="192">
        <v>189865</v>
      </c>
      <c r="F208" s="192">
        <v>0</v>
      </c>
      <c r="G208" s="192">
        <v>89563.35</v>
      </c>
      <c r="H208" s="192">
        <v>0</v>
      </c>
      <c r="I208" s="192">
        <v>1625</v>
      </c>
      <c r="J208" s="192">
        <v>0</v>
      </c>
      <c r="K208" s="193">
        <v>100.260660664309</v>
      </c>
      <c r="L208" s="193">
        <v>8.4255374571912096</v>
      </c>
      <c r="M208" s="193">
        <v>219.94801819363201</v>
      </c>
      <c r="N208" s="193">
        <v>1.1000000000000001</v>
      </c>
      <c r="O208" s="193">
        <v>0</v>
      </c>
      <c r="P208" s="192">
        <v>208851.5</v>
      </c>
      <c r="Q208" s="192">
        <v>298414.84999999998</v>
      </c>
      <c r="R208" s="192">
        <v>298414.84999999998</v>
      </c>
      <c r="S208" s="192">
        <v>0</v>
      </c>
      <c r="T208" s="194">
        <v>298414.84999999998</v>
      </c>
      <c r="U208" s="195" t="s">
        <v>454</v>
      </c>
    </row>
    <row r="209" spans="1:21" outlineLevel="1" x14ac:dyDescent="0.25">
      <c r="A209" s="190" t="s">
        <v>482</v>
      </c>
      <c r="B209" s="191" t="s">
        <v>564</v>
      </c>
      <c r="C209" s="191" t="s">
        <v>323</v>
      </c>
      <c r="D209" s="191" t="s">
        <v>483</v>
      </c>
      <c r="E209" s="192">
        <v>30535</v>
      </c>
      <c r="F209" s="192">
        <v>0</v>
      </c>
      <c r="G209" s="192">
        <v>44832.05</v>
      </c>
      <c r="H209" s="192">
        <v>0</v>
      </c>
      <c r="I209" s="192">
        <v>36</v>
      </c>
      <c r="J209" s="192">
        <v>0</v>
      </c>
      <c r="K209" s="193">
        <v>100.260660664309</v>
      </c>
      <c r="L209" s="193">
        <v>8.4255374571912096</v>
      </c>
      <c r="M209" s="193">
        <v>219.94801819363201</v>
      </c>
      <c r="N209" s="193">
        <v>1.1000000000000001</v>
      </c>
      <c r="O209" s="193">
        <v>0</v>
      </c>
      <c r="P209" s="192">
        <v>33588.5</v>
      </c>
      <c r="Q209" s="192">
        <v>78420.55</v>
      </c>
      <c r="R209" s="192">
        <v>78420.55</v>
      </c>
      <c r="S209" s="192">
        <v>0</v>
      </c>
      <c r="T209" s="194">
        <v>78420.55</v>
      </c>
      <c r="U209" s="195" t="s">
        <v>565</v>
      </c>
    </row>
    <row r="210" spans="1:21" outlineLevel="1" x14ac:dyDescent="0.25">
      <c r="A210" s="190" t="s">
        <v>482</v>
      </c>
      <c r="B210" s="191" t="s">
        <v>566</v>
      </c>
      <c r="C210" s="191" t="s">
        <v>323</v>
      </c>
      <c r="D210" s="191" t="s">
        <v>483</v>
      </c>
      <c r="E210" s="192">
        <v>3195</v>
      </c>
      <c r="F210" s="192">
        <v>1395</v>
      </c>
      <c r="G210" s="192">
        <v>0</v>
      </c>
      <c r="H210" s="192">
        <v>0</v>
      </c>
      <c r="I210" s="192">
        <v>46</v>
      </c>
      <c r="J210" s="192">
        <v>25</v>
      </c>
      <c r="K210" s="193">
        <v>229.03225806451599</v>
      </c>
      <c r="L210" s="193">
        <v>8.4255374571912096</v>
      </c>
      <c r="M210" s="193">
        <v>184</v>
      </c>
      <c r="N210" s="193">
        <v>1.1000000000000001</v>
      </c>
      <c r="O210" s="193">
        <v>0</v>
      </c>
      <c r="P210" s="192">
        <v>3514.5</v>
      </c>
      <c r="Q210" s="192">
        <v>3514.5</v>
      </c>
      <c r="R210" s="192">
        <v>3514.5</v>
      </c>
      <c r="S210" s="192">
        <v>0</v>
      </c>
      <c r="T210" s="194">
        <v>3514.5</v>
      </c>
      <c r="U210" s="195" t="s">
        <v>567</v>
      </c>
    </row>
    <row r="211" spans="1:21" outlineLevel="1" x14ac:dyDescent="0.25">
      <c r="A211" s="190" t="s">
        <v>568</v>
      </c>
      <c r="B211" s="191" t="s">
        <v>569</v>
      </c>
      <c r="C211" s="191" t="s">
        <v>323</v>
      </c>
      <c r="D211" s="191" t="s">
        <v>480</v>
      </c>
      <c r="E211" s="192">
        <v>2030319</v>
      </c>
      <c r="F211" s="192">
        <v>1121797</v>
      </c>
      <c r="G211" s="192">
        <v>0</v>
      </c>
      <c r="H211" s="192">
        <v>0</v>
      </c>
      <c r="I211" s="192">
        <v>336</v>
      </c>
      <c r="J211" s="192">
        <v>202</v>
      </c>
      <c r="K211" s="193">
        <v>180.98809321115999</v>
      </c>
      <c r="L211" s="193">
        <v>8.4255374571912096</v>
      </c>
      <c r="M211" s="193">
        <v>166.336633663366</v>
      </c>
      <c r="N211" s="193">
        <v>1.1200000000000001</v>
      </c>
      <c r="O211" s="193">
        <v>0</v>
      </c>
      <c r="P211" s="192">
        <v>2273957.2799999998</v>
      </c>
      <c r="Q211" s="192">
        <v>2273957.2799999998</v>
      </c>
      <c r="R211" s="192">
        <v>2273957.2799999998</v>
      </c>
      <c r="S211" s="192">
        <v>0</v>
      </c>
      <c r="T211" s="194">
        <v>2273957.2799999998</v>
      </c>
      <c r="U211" s="195" t="s">
        <v>570</v>
      </c>
    </row>
    <row r="212" spans="1:21" outlineLevel="1" x14ac:dyDescent="0.25">
      <c r="A212" s="190" t="s">
        <v>571</v>
      </c>
      <c r="B212" s="191" t="s">
        <v>569</v>
      </c>
      <c r="C212" s="191" t="s">
        <v>323</v>
      </c>
      <c r="D212" s="191" t="s">
        <v>480</v>
      </c>
      <c r="E212" s="192">
        <v>126195</v>
      </c>
      <c r="F212" s="192">
        <v>101520</v>
      </c>
      <c r="G212" s="192">
        <v>0</v>
      </c>
      <c r="H212" s="192">
        <v>0</v>
      </c>
      <c r="I212" s="192">
        <v>48</v>
      </c>
      <c r="J212" s="192">
        <v>40</v>
      </c>
      <c r="K212" s="193">
        <v>124.305555555556</v>
      </c>
      <c r="L212" s="193">
        <v>8.4255374571912096</v>
      </c>
      <c r="M212" s="193">
        <v>120</v>
      </c>
      <c r="N212" s="193">
        <v>1.3</v>
      </c>
      <c r="O212" s="193">
        <v>0</v>
      </c>
      <c r="P212" s="192">
        <v>164053.5</v>
      </c>
      <c r="Q212" s="192">
        <v>164053.5</v>
      </c>
      <c r="R212" s="192">
        <v>164053.5</v>
      </c>
      <c r="S212" s="192">
        <v>0</v>
      </c>
      <c r="T212" s="194">
        <v>164053.5</v>
      </c>
      <c r="U212" s="195" t="s">
        <v>570</v>
      </c>
    </row>
    <row r="213" spans="1:21" outlineLevel="1" x14ac:dyDescent="0.25">
      <c r="A213" s="190" t="s">
        <v>482</v>
      </c>
      <c r="B213" s="191" t="s">
        <v>572</v>
      </c>
      <c r="C213" s="191" t="s">
        <v>323</v>
      </c>
      <c r="D213" s="191" t="s">
        <v>483</v>
      </c>
      <c r="E213" s="192">
        <v>296882</v>
      </c>
      <c r="F213" s="192">
        <v>207297</v>
      </c>
      <c r="G213" s="192">
        <v>0</v>
      </c>
      <c r="H213" s="192">
        <v>0</v>
      </c>
      <c r="I213" s="192">
        <v>100</v>
      </c>
      <c r="J213" s="192">
        <v>33</v>
      </c>
      <c r="K213" s="193">
        <v>143.215772538918</v>
      </c>
      <c r="L213" s="193">
        <v>8.4255374571912096</v>
      </c>
      <c r="M213" s="193">
        <v>303.030303030303</v>
      </c>
      <c r="N213" s="193">
        <v>1.1000000000000001</v>
      </c>
      <c r="O213" s="193">
        <v>0</v>
      </c>
      <c r="P213" s="192">
        <v>326570.2</v>
      </c>
      <c r="Q213" s="192">
        <v>326570.2</v>
      </c>
      <c r="R213" s="192">
        <v>326570.2</v>
      </c>
      <c r="S213" s="192">
        <v>0</v>
      </c>
      <c r="T213" s="194">
        <v>326570.2</v>
      </c>
      <c r="U213" s="195" t="s">
        <v>573</v>
      </c>
    </row>
    <row r="214" spans="1:21" outlineLevel="1" x14ac:dyDescent="0.25">
      <c r="A214" s="190" t="s">
        <v>574</v>
      </c>
      <c r="B214" s="191" t="s">
        <v>575</v>
      </c>
      <c r="C214" s="191" t="s">
        <v>323</v>
      </c>
      <c r="D214" s="191" t="s">
        <v>480</v>
      </c>
      <c r="E214" s="192">
        <v>162360</v>
      </c>
      <c r="F214" s="192">
        <v>269157</v>
      </c>
      <c r="G214" s="192">
        <v>0</v>
      </c>
      <c r="H214" s="192">
        <v>0</v>
      </c>
      <c r="I214" s="192">
        <v>28</v>
      </c>
      <c r="J214" s="192">
        <v>42</v>
      </c>
      <c r="K214" s="193">
        <v>60.3216709949955</v>
      </c>
      <c r="L214" s="193">
        <v>8.4255374571912096</v>
      </c>
      <c r="M214" s="193">
        <v>66.6666666666667</v>
      </c>
      <c r="N214" s="193">
        <v>1.0900000000000001</v>
      </c>
      <c r="O214" s="193">
        <v>0</v>
      </c>
      <c r="P214" s="192">
        <v>176972.4</v>
      </c>
      <c r="Q214" s="192">
        <v>176972.4</v>
      </c>
      <c r="R214" s="192">
        <v>176972.4</v>
      </c>
      <c r="S214" s="192">
        <v>0</v>
      </c>
      <c r="T214" s="194">
        <v>176972.4</v>
      </c>
      <c r="U214" s="195" t="s">
        <v>576</v>
      </c>
    </row>
    <row r="215" spans="1:21" outlineLevel="1" x14ac:dyDescent="0.25">
      <c r="A215" s="190" t="s">
        <v>482</v>
      </c>
      <c r="B215" s="191" t="s">
        <v>577</v>
      </c>
      <c r="C215" s="191" t="s">
        <v>323</v>
      </c>
      <c r="D215" s="191" t="s">
        <v>483</v>
      </c>
      <c r="E215" s="192">
        <v>0</v>
      </c>
      <c r="F215" s="192">
        <v>0</v>
      </c>
      <c r="G215" s="192">
        <v>0</v>
      </c>
      <c r="H215" s="192">
        <v>0</v>
      </c>
      <c r="I215" s="192">
        <v>22</v>
      </c>
      <c r="J215" s="192">
        <v>1</v>
      </c>
      <c r="K215" s="193">
        <v>60.3216709949955</v>
      </c>
      <c r="L215" s="193">
        <v>8.4255374571912096</v>
      </c>
      <c r="M215" s="193">
        <v>2200</v>
      </c>
      <c r="N215" s="193">
        <v>1.1000000000000001</v>
      </c>
      <c r="O215" s="193">
        <v>0</v>
      </c>
      <c r="P215" s="192">
        <v>0</v>
      </c>
      <c r="Q215" s="192">
        <v>0</v>
      </c>
      <c r="R215" s="192">
        <v>0</v>
      </c>
      <c r="S215" s="192">
        <v>0</v>
      </c>
      <c r="T215" s="194">
        <v>0</v>
      </c>
      <c r="U215" s="195" t="s">
        <v>578</v>
      </c>
    </row>
    <row r="216" spans="1:21" x14ac:dyDescent="0.25">
      <c r="A216" s="196" t="s">
        <v>579</v>
      </c>
      <c r="B216" s="197"/>
      <c r="C216" s="197"/>
      <c r="D216" s="197"/>
      <c r="E216" s="198">
        <v>138368888</v>
      </c>
      <c r="F216" s="198">
        <v>126737084</v>
      </c>
      <c r="G216" s="198">
        <v>56118384.290000103</v>
      </c>
      <c r="H216" s="198">
        <v>45195709.479999997</v>
      </c>
      <c r="I216" s="197"/>
      <c r="J216" s="197"/>
      <c r="K216" s="199"/>
      <c r="L216" s="199"/>
      <c r="M216" s="199"/>
      <c r="N216" s="199"/>
      <c r="O216" s="199"/>
      <c r="P216" s="198">
        <v>143842662.03</v>
      </c>
      <c r="Q216" s="198">
        <v>199961046.31999999</v>
      </c>
      <c r="R216" s="198">
        <v>199961046.31999999</v>
      </c>
      <c r="S216" s="198">
        <v>0</v>
      </c>
      <c r="T216" s="198">
        <v>199961046.31999999</v>
      </c>
      <c r="U216" s="192"/>
    </row>
    <row r="217" spans="1:21" outlineLevel="1" x14ac:dyDescent="0.25">
      <c r="A217" s="190" t="s">
        <v>580</v>
      </c>
      <c r="B217" s="191" t="s">
        <v>581</v>
      </c>
      <c r="C217" s="191" t="s">
        <v>323</v>
      </c>
      <c r="D217" s="191" t="s">
        <v>582</v>
      </c>
      <c r="E217" s="192">
        <v>2206152</v>
      </c>
      <c r="F217" s="192">
        <v>2951092</v>
      </c>
      <c r="G217" s="192">
        <v>36335.699999999997</v>
      </c>
      <c r="H217" s="192">
        <v>27185.55</v>
      </c>
      <c r="I217" s="192">
        <v>1773</v>
      </c>
      <c r="J217" s="192">
        <v>1907</v>
      </c>
      <c r="K217" s="193">
        <v>74.757140746543996</v>
      </c>
      <c r="L217" s="193">
        <v>133.65813823888101</v>
      </c>
      <c r="M217" s="193">
        <v>92.973256423702196</v>
      </c>
      <c r="N217" s="193">
        <v>1.1599999999999999</v>
      </c>
      <c r="O217" s="193">
        <v>0</v>
      </c>
      <c r="P217" s="192">
        <v>2559136.3199999998</v>
      </c>
      <c r="Q217" s="192">
        <v>2595472.02</v>
      </c>
      <c r="R217" s="192">
        <v>2595472.02</v>
      </c>
      <c r="S217" s="192">
        <v>0</v>
      </c>
      <c r="T217" s="194">
        <v>2595472.02</v>
      </c>
      <c r="U217" s="195" t="s">
        <v>583</v>
      </c>
    </row>
    <row r="218" spans="1:21" outlineLevel="1" x14ac:dyDescent="0.25">
      <c r="A218" s="190" t="s">
        <v>584</v>
      </c>
      <c r="B218" s="191" t="s">
        <v>581</v>
      </c>
      <c r="C218" s="191" t="s">
        <v>323</v>
      </c>
      <c r="D218" s="191" t="s">
        <v>582</v>
      </c>
      <c r="E218" s="192">
        <v>658504</v>
      </c>
      <c r="F218" s="192">
        <v>0</v>
      </c>
      <c r="G218" s="192">
        <v>0</v>
      </c>
      <c r="H218" s="192">
        <v>0</v>
      </c>
      <c r="I218" s="192">
        <v>308</v>
      </c>
      <c r="J218" s="192">
        <v>0</v>
      </c>
      <c r="K218" s="193">
        <v>74.757140746543996</v>
      </c>
      <c r="L218" s="193">
        <v>133.65813823888101</v>
      </c>
      <c r="M218" s="193">
        <v>92.973256423702196</v>
      </c>
      <c r="N218" s="193">
        <v>1</v>
      </c>
      <c r="O218" s="193">
        <v>0</v>
      </c>
      <c r="P218" s="192">
        <v>658504</v>
      </c>
      <c r="Q218" s="192">
        <v>658504</v>
      </c>
      <c r="R218" s="192">
        <v>658504</v>
      </c>
      <c r="S218" s="192">
        <v>0</v>
      </c>
      <c r="T218" s="194">
        <v>658504</v>
      </c>
      <c r="U218" s="195" t="s">
        <v>583</v>
      </c>
    </row>
    <row r="219" spans="1:21" outlineLevel="1" x14ac:dyDescent="0.25">
      <c r="A219" s="190" t="s">
        <v>585</v>
      </c>
      <c r="B219" s="191" t="s">
        <v>586</v>
      </c>
      <c r="C219" s="191" t="s">
        <v>323</v>
      </c>
      <c r="D219" s="191" t="s">
        <v>582</v>
      </c>
      <c r="E219" s="192">
        <v>0</v>
      </c>
      <c r="F219" s="192">
        <v>5120</v>
      </c>
      <c r="G219" s="192">
        <v>0</v>
      </c>
      <c r="H219" s="192">
        <v>0</v>
      </c>
      <c r="I219" s="192">
        <v>0</v>
      </c>
      <c r="J219" s="192">
        <v>12</v>
      </c>
      <c r="K219" s="193">
        <v>0</v>
      </c>
      <c r="L219" s="193">
        <v>133.65813823888101</v>
      </c>
      <c r="M219" s="193">
        <v>0</v>
      </c>
      <c r="N219" s="193">
        <v>1.1599999999999999</v>
      </c>
      <c r="O219" s="193">
        <v>0</v>
      </c>
      <c r="P219" s="192">
        <v>0</v>
      </c>
      <c r="Q219" s="192">
        <v>0</v>
      </c>
      <c r="R219" s="192">
        <v>0</v>
      </c>
      <c r="S219" s="192">
        <v>0</v>
      </c>
      <c r="T219" s="194">
        <v>0</v>
      </c>
      <c r="U219" s="195" t="s">
        <v>587</v>
      </c>
    </row>
    <row r="220" spans="1:21" x14ac:dyDescent="0.25">
      <c r="A220" s="196" t="s">
        <v>588</v>
      </c>
      <c r="B220" s="197"/>
      <c r="C220" s="197"/>
      <c r="D220" s="197"/>
      <c r="E220" s="198">
        <v>2864656</v>
      </c>
      <c r="F220" s="198">
        <v>2956212</v>
      </c>
      <c r="G220" s="198">
        <v>36335.699999999997</v>
      </c>
      <c r="H220" s="198">
        <v>27185.55</v>
      </c>
      <c r="I220" s="197"/>
      <c r="J220" s="197"/>
      <c r="K220" s="199"/>
      <c r="L220" s="199"/>
      <c r="M220" s="199"/>
      <c r="N220" s="199"/>
      <c r="O220" s="199"/>
      <c r="P220" s="198">
        <v>3217640.32</v>
      </c>
      <c r="Q220" s="198">
        <v>3253976.02</v>
      </c>
      <c r="R220" s="198">
        <v>3253976.02</v>
      </c>
      <c r="S220" s="198">
        <v>0</v>
      </c>
      <c r="T220" s="198">
        <v>3253976.02</v>
      </c>
      <c r="U220" s="192"/>
    </row>
    <row r="221" spans="1:21" outlineLevel="1" x14ac:dyDescent="0.25">
      <c r="A221" s="190" t="s">
        <v>589</v>
      </c>
      <c r="B221" s="191" t="s">
        <v>590</v>
      </c>
      <c r="C221" s="191" t="s">
        <v>323</v>
      </c>
      <c r="D221" s="191" t="s">
        <v>591</v>
      </c>
      <c r="E221" s="192">
        <v>3782305</v>
      </c>
      <c r="F221" s="192">
        <v>3630419</v>
      </c>
      <c r="G221" s="192">
        <v>0</v>
      </c>
      <c r="H221" s="192">
        <v>0</v>
      </c>
      <c r="I221" s="192">
        <v>743</v>
      </c>
      <c r="J221" s="192">
        <v>867</v>
      </c>
      <c r="K221" s="193">
        <v>104.183704415386</v>
      </c>
      <c r="L221" s="193">
        <v>133.65813823888101</v>
      </c>
      <c r="M221" s="193">
        <v>85.697808535178794</v>
      </c>
      <c r="N221" s="193">
        <v>0.84</v>
      </c>
      <c r="O221" s="193">
        <v>0</v>
      </c>
      <c r="P221" s="192">
        <v>3177136.2</v>
      </c>
      <c r="Q221" s="192">
        <v>3177136.2</v>
      </c>
      <c r="R221" s="192">
        <v>3177136.2</v>
      </c>
      <c r="S221" s="192">
        <v>0</v>
      </c>
      <c r="T221" s="194">
        <v>3177136.2</v>
      </c>
      <c r="U221" s="195" t="s">
        <v>592</v>
      </c>
    </row>
    <row r="222" spans="1:21" outlineLevel="1" x14ac:dyDescent="0.25">
      <c r="A222" s="190" t="s">
        <v>593</v>
      </c>
      <c r="B222" s="191" t="s">
        <v>590</v>
      </c>
      <c r="C222" s="191" t="s">
        <v>323</v>
      </c>
      <c r="D222" s="191" t="s">
        <v>591</v>
      </c>
      <c r="E222" s="192">
        <v>24354</v>
      </c>
      <c r="F222" s="192">
        <v>31106</v>
      </c>
      <c r="G222" s="192">
        <v>0</v>
      </c>
      <c r="H222" s="192">
        <v>0</v>
      </c>
      <c r="I222" s="192">
        <v>741</v>
      </c>
      <c r="J222" s="192">
        <v>859</v>
      </c>
      <c r="K222" s="193">
        <v>78.2935768019032</v>
      </c>
      <c r="L222" s="193">
        <v>133.65813823888101</v>
      </c>
      <c r="M222" s="193">
        <v>86.263096623981397</v>
      </c>
      <c r="N222" s="193">
        <v>1.26</v>
      </c>
      <c r="O222" s="193">
        <v>0</v>
      </c>
      <c r="P222" s="192">
        <v>30686.04</v>
      </c>
      <c r="Q222" s="192">
        <v>30686.04</v>
      </c>
      <c r="R222" s="192">
        <v>30686.04</v>
      </c>
      <c r="S222" s="192">
        <v>0</v>
      </c>
      <c r="T222" s="194">
        <v>30686.04</v>
      </c>
      <c r="U222" s="195" t="s">
        <v>592</v>
      </c>
    </row>
    <row r="223" spans="1:21" outlineLevel="1" x14ac:dyDescent="0.25">
      <c r="A223" s="190" t="s">
        <v>589</v>
      </c>
      <c r="B223" s="191" t="s">
        <v>594</v>
      </c>
      <c r="C223" s="191" t="s">
        <v>323</v>
      </c>
      <c r="D223" s="191" t="s">
        <v>591</v>
      </c>
      <c r="E223" s="192">
        <v>46914478</v>
      </c>
      <c r="F223" s="192">
        <v>37585123</v>
      </c>
      <c r="G223" s="192">
        <v>0</v>
      </c>
      <c r="H223" s="192">
        <v>0</v>
      </c>
      <c r="I223" s="192">
        <v>17294</v>
      </c>
      <c r="J223" s="192">
        <v>16400</v>
      </c>
      <c r="K223" s="193">
        <v>124.821935530183</v>
      </c>
      <c r="L223" s="193">
        <v>133.65813823888101</v>
      </c>
      <c r="M223" s="193">
        <v>105.451219512195</v>
      </c>
      <c r="N223" s="193">
        <v>0.84</v>
      </c>
      <c r="O223" s="193">
        <v>0</v>
      </c>
      <c r="P223" s="192">
        <v>39408161.520000003</v>
      </c>
      <c r="Q223" s="192">
        <v>39408161.520000003</v>
      </c>
      <c r="R223" s="192">
        <v>39408161.520000003</v>
      </c>
      <c r="S223" s="192">
        <v>0</v>
      </c>
      <c r="T223" s="194">
        <v>39408161.520000003</v>
      </c>
      <c r="U223" s="195" t="s">
        <v>595</v>
      </c>
    </row>
    <row r="224" spans="1:21" outlineLevel="1" x14ac:dyDescent="0.25">
      <c r="A224" s="190" t="s">
        <v>596</v>
      </c>
      <c r="B224" s="191" t="s">
        <v>594</v>
      </c>
      <c r="C224" s="191" t="s">
        <v>323</v>
      </c>
      <c r="D224" s="191" t="s">
        <v>463</v>
      </c>
      <c r="E224" s="192">
        <v>5457</v>
      </c>
      <c r="F224" s="192">
        <v>4815</v>
      </c>
      <c r="G224" s="192">
        <v>0</v>
      </c>
      <c r="H224" s="192">
        <v>0</v>
      </c>
      <c r="I224" s="192">
        <v>45</v>
      </c>
      <c r="J224" s="192">
        <v>26</v>
      </c>
      <c r="K224" s="193">
        <v>113.333333333333</v>
      </c>
      <c r="L224" s="193">
        <v>133.65813823888101</v>
      </c>
      <c r="M224" s="193">
        <v>173.07692307692301</v>
      </c>
      <c r="N224" s="193">
        <v>1.24</v>
      </c>
      <c r="O224" s="193">
        <v>0</v>
      </c>
      <c r="P224" s="192">
        <v>6766.68</v>
      </c>
      <c r="Q224" s="192">
        <v>6766.68</v>
      </c>
      <c r="R224" s="192">
        <v>6766.68</v>
      </c>
      <c r="S224" s="192">
        <v>0</v>
      </c>
      <c r="T224" s="194">
        <v>6766.68</v>
      </c>
      <c r="U224" s="195" t="s">
        <v>595</v>
      </c>
    </row>
    <row r="225" spans="1:21" outlineLevel="1" x14ac:dyDescent="0.25">
      <c r="A225" s="190" t="s">
        <v>593</v>
      </c>
      <c r="B225" s="191" t="s">
        <v>594</v>
      </c>
      <c r="C225" s="191" t="s">
        <v>323</v>
      </c>
      <c r="D225" s="191" t="s">
        <v>591</v>
      </c>
      <c r="E225" s="192">
        <v>816812</v>
      </c>
      <c r="F225" s="192">
        <v>756503</v>
      </c>
      <c r="G225" s="192">
        <v>0</v>
      </c>
      <c r="H225" s="192">
        <v>0</v>
      </c>
      <c r="I225" s="192">
        <v>16519</v>
      </c>
      <c r="J225" s="192">
        <v>15660</v>
      </c>
      <c r="K225" s="193">
        <v>107.972076779603</v>
      </c>
      <c r="L225" s="193">
        <v>133.65813823888101</v>
      </c>
      <c r="M225" s="193">
        <v>105.48531289910601</v>
      </c>
      <c r="N225" s="193">
        <v>1.26</v>
      </c>
      <c r="O225" s="193">
        <v>0</v>
      </c>
      <c r="P225" s="192">
        <v>1029183.12</v>
      </c>
      <c r="Q225" s="192">
        <v>1029183.12</v>
      </c>
      <c r="R225" s="192">
        <v>1029183.12</v>
      </c>
      <c r="S225" s="192">
        <v>0</v>
      </c>
      <c r="T225" s="194">
        <v>1029183.12</v>
      </c>
      <c r="U225" s="195" t="s">
        <v>595</v>
      </c>
    </row>
    <row r="226" spans="1:21" outlineLevel="1" x14ac:dyDescent="0.25">
      <c r="A226" s="190" t="s">
        <v>597</v>
      </c>
      <c r="B226" s="191" t="s">
        <v>466</v>
      </c>
      <c r="C226" s="191" t="s">
        <v>323</v>
      </c>
      <c r="D226" s="191" t="s">
        <v>591</v>
      </c>
      <c r="E226" s="192">
        <v>13679825</v>
      </c>
      <c r="F226" s="192">
        <v>10448776</v>
      </c>
      <c r="G226" s="192">
        <v>0</v>
      </c>
      <c r="H226" s="192">
        <v>0</v>
      </c>
      <c r="I226" s="192">
        <v>4384</v>
      </c>
      <c r="J226" s="192">
        <v>3779</v>
      </c>
      <c r="K226" s="193">
        <v>130.922751143292</v>
      </c>
      <c r="L226" s="193">
        <v>133.65813823888101</v>
      </c>
      <c r="M226" s="193">
        <v>116.009526329717</v>
      </c>
      <c r="N226" s="193">
        <v>0.97</v>
      </c>
      <c r="O226" s="193">
        <v>0</v>
      </c>
      <c r="P226" s="192">
        <v>13269430.25</v>
      </c>
      <c r="Q226" s="192">
        <v>13269430.25</v>
      </c>
      <c r="R226" s="192">
        <v>13269430.25</v>
      </c>
      <c r="S226" s="192">
        <v>0</v>
      </c>
      <c r="T226" s="194">
        <v>13269430.25</v>
      </c>
      <c r="U226" s="195" t="s">
        <v>467</v>
      </c>
    </row>
    <row r="227" spans="1:21" outlineLevel="1" x14ac:dyDescent="0.25">
      <c r="A227" s="190" t="s">
        <v>593</v>
      </c>
      <c r="B227" s="191" t="s">
        <v>466</v>
      </c>
      <c r="C227" s="191" t="s">
        <v>323</v>
      </c>
      <c r="D227" s="191" t="s">
        <v>591</v>
      </c>
      <c r="E227" s="192">
        <v>78717</v>
      </c>
      <c r="F227" s="192">
        <v>83600</v>
      </c>
      <c r="G227" s="192">
        <v>0</v>
      </c>
      <c r="H227" s="192">
        <v>0</v>
      </c>
      <c r="I227" s="192">
        <v>1360</v>
      </c>
      <c r="J227" s="192">
        <v>1290</v>
      </c>
      <c r="K227" s="193">
        <v>94.159090909090907</v>
      </c>
      <c r="L227" s="193">
        <v>133.65813823888101</v>
      </c>
      <c r="M227" s="193">
        <v>105.42635658914701</v>
      </c>
      <c r="N227" s="193">
        <v>1.26</v>
      </c>
      <c r="O227" s="193">
        <v>0</v>
      </c>
      <c r="P227" s="192">
        <v>99183.42</v>
      </c>
      <c r="Q227" s="192">
        <v>99183.42</v>
      </c>
      <c r="R227" s="192">
        <v>99183.42</v>
      </c>
      <c r="S227" s="192">
        <v>0</v>
      </c>
      <c r="T227" s="194">
        <v>99183.42</v>
      </c>
      <c r="U227" s="195" t="s">
        <v>467</v>
      </c>
    </row>
    <row r="228" spans="1:21" outlineLevel="1" x14ac:dyDescent="0.25">
      <c r="A228" s="190" t="s">
        <v>589</v>
      </c>
      <c r="B228" s="191" t="s">
        <v>598</v>
      </c>
      <c r="C228" s="191" t="s">
        <v>323</v>
      </c>
      <c r="D228" s="191" t="s">
        <v>591</v>
      </c>
      <c r="E228" s="192">
        <v>18241437</v>
      </c>
      <c r="F228" s="192">
        <v>10303301</v>
      </c>
      <c r="G228" s="192">
        <v>0</v>
      </c>
      <c r="H228" s="192">
        <v>0</v>
      </c>
      <c r="I228" s="192">
        <v>2350</v>
      </c>
      <c r="J228" s="192">
        <v>2341</v>
      </c>
      <c r="K228" s="193">
        <v>177.04458988434899</v>
      </c>
      <c r="L228" s="193">
        <v>133.65813823888101</v>
      </c>
      <c r="M228" s="193">
        <v>100.384451089278</v>
      </c>
      <c r="N228" s="193">
        <v>0.84</v>
      </c>
      <c r="O228" s="193">
        <v>0</v>
      </c>
      <c r="P228" s="192">
        <v>15322807.08</v>
      </c>
      <c r="Q228" s="192">
        <v>15322807.08</v>
      </c>
      <c r="R228" s="192">
        <v>15322807.08</v>
      </c>
      <c r="S228" s="192">
        <v>0</v>
      </c>
      <c r="T228" s="194">
        <v>15322807.08</v>
      </c>
      <c r="U228" s="195" t="s">
        <v>599</v>
      </c>
    </row>
    <row r="229" spans="1:21" outlineLevel="1" x14ac:dyDescent="0.25">
      <c r="A229" s="190" t="s">
        <v>600</v>
      </c>
      <c r="B229" s="191" t="s">
        <v>601</v>
      </c>
      <c r="C229" s="191" t="s">
        <v>323</v>
      </c>
      <c r="D229" s="191" t="s">
        <v>591</v>
      </c>
      <c r="E229" s="192">
        <v>4713171</v>
      </c>
      <c r="F229" s="192">
        <v>4578219</v>
      </c>
      <c r="G229" s="192">
        <v>2290042.56</v>
      </c>
      <c r="H229" s="192">
        <v>1579167.59</v>
      </c>
      <c r="I229" s="192">
        <v>5612</v>
      </c>
      <c r="J229" s="192">
        <v>5566</v>
      </c>
      <c r="K229" s="193">
        <v>102.94769647323599</v>
      </c>
      <c r="L229" s="193">
        <v>145.01580291424301</v>
      </c>
      <c r="M229" s="193">
        <v>100.826446280992</v>
      </c>
      <c r="N229" s="193">
        <v>1.47</v>
      </c>
      <c r="O229" s="193">
        <v>0</v>
      </c>
      <c r="P229" s="192">
        <v>6928361.3700000001</v>
      </c>
      <c r="Q229" s="192">
        <v>9218403.9299999997</v>
      </c>
      <c r="R229" s="192">
        <v>9218403.9299999997</v>
      </c>
      <c r="S229" s="192">
        <v>0</v>
      </c>
      <c r="T229" s="194">
        <v>9218403.9299999997</v>
      </c>
      <c r="U229" s="195" t="s">
        <v>602</v>
      </c>
    </row>
    <row r="230" spans="1:21" outlineLevel="1" x14ac:dyDescent="0.25">
      <c r="A230" s="190" t="s">
        <v>603</v>
      </c>
      <c r="B230" s="191" t="s">
        <v>601</v>
      </c>
      <c r="C230" s="191" t="s">
        <v>323</v>
      </c>
      <c r="D230" s="191" t="s">
        <v>591</v>
      </c>
      <c r="E230" s="192">
        <v>12321245</v>
      </c>
      <c r="F230" s="192">
        <v>17383366</v>
      </c>
      <c r="G230" s="192">
        <v>0</v>
      </c>
      <c r="H230" s="192">
        <v>0</v>
      </c>
      <c r="I230" s="192">
        <v>1394</v>
      </c>
      <c r="J230" s="192">
        <v>1711</v>
      </c>
      <c r="K230" s="193">
        <v>70.879512057676294</v>
      </c>
      <c r="L230" s="193">
        <v>145.01580291424301</v>
      </c>
      <c r="M230" s="193">
        <v>81.4728229105786</v>
      </c>
      <c r="N230" s="193">
        <v>0.65</v>
      </c>
      <c r="O230" s="193">
        <v>0</v>
      </c>
      <c r="P230" s="192">
        <v>8008809.25</v>
      </c>
      <c r="Q230" s="192">
        <v>8008809.25</v>
      </c>
      <c r="R230" s="192">
        <v>8008809.25</v>
      </c>
      <c r="S230" s="192">
        <v>0</v>
      </c>
      <c r="T230" s="194">
        <v>8008809.25</v>
      </c>
      <c r="U230" s="195" t="s">
        <v>602</v>
      </c>
    </row>
    <row r="231" spans="1:21" outlineLevel="1" x14ac:dyDescent="0.25">
      <c r="A231" s="190" t="s">
        <v>604</v>
      </c>
      <c r="B231" s="191" t="s">
        <v>601</v>
      </c>
      <c r="C231" s="191" t="s">
        <v>323</v>
      </c>
      <c r="D231" s="191" t="s">
        <v>591</v>
      </c>
      <c r="E231" s="192">
        <v>9653589</v>
      </c>
      <c r="F231" s="192">
        <v>8841483</v>
      </c>
      <c r="G231" s="192">
        <v>0</v>
      </c>
      <c r="H231" s="192">
        <v>0</v>
      </c>
      <c r="I231" s="192">
        <v>3326</v>
      </c>
      <c r="J231" s="192">
        <v>3144</v>
      </c>
      <c r="K231" s="193">
        <v>109.185178549798</v>
      </c>
      <c r="L231" s="193">
        <v>145.01580291424301</v>
      </c>
      <c r="M231" s="193">
        <v>105.788804071247</v>
      </c>
      <c r="N231" s="193">
        <v>0.65</v>
      </c>
      <c r="O231" s="193">
        <v>0</v>
      </c>
      <c r="P231" s="192">
        <v>6274832.8499999996</v>
      </c>
      <c r="Q231" s="192">
        <v>6274832.8499999996</v>
      </c>
      <c r="R231" s="192">
        <v>6274832.8499999996</v>
      </c>
      <c r="S231" s="192">
        <v>0</v>
      </c>
      <c r="T231" s="194">
        <v>6274832.8499999996</v>
      </c>
      <c r="U231" s="195" t="s">
        <v>602</v>
      </c>
    </row>
    <row r="232" spans="1:21" outlineLevel="1" x14ac:dyDescent="0.25">
      <c r="A232" s="190" t="s">
        <v>593</v>
      </c>
      <c r="B232" s="191" t="s">
        <v>601</v>
      </c>
      <c r="C232" s="191" t="s">
        <v>323</v>
      </c>
      <c r="D232" s="191" t="s">
        <v>591</v>
      </c>
      <c r="E232" s="192">
        <v>166356</v>
      </c>
      <c r="F232" s="192">
        <v>160180</v>
      </c>
      <c r="G232" s="192">
        <v>0</v>
      </c>
      <c r="H232" s="192">
        <v>0</v>
      </c>
      <c r="I232" s="192">
        <v>570</v>
      </c>
      <c r="J232" s="192">
        <v>572</v>
      </c>
      <c r="K232" s="193">
        <v>103.855662379823</v>
      </c>
      <c r="L232" s="193">
        <v>145.01580291424301</v>
      </c>
      <c r="M232" s="193">
        <v>99.650349650349597</v>
      </c>
      <c r="N232" s="193">
        <v>1.26</v>
      </c>
      <c r="O232" s="193">
        <v>0</v>
      </c>
      <c r="P232" s="192">
        <v>209608.56</v>
      </c>
      <c r="Q232" s="192">
        <v>209608.56</v>
      </c>
      <c r="R232" s="192">
        <v>209608.56</v>
      </c>
      <c r="S232" s="192">
        <v>0</v>
      </c>
      <c r="T232" s="194">
        <v>209608.56</v>
      </c>
      <c r="U232" s="195" t="s">
        <v>602</v>
      </c>
    </row>
    <row r="233" spans="1:21" outlineLevel="1" x14ac:dyDescent="0.25">
      <c r="A233" s="190" t="s">
        <v>605</v>
      </c>
      <c r="B233" s="191" t="s">
        <v>601</v>
      </c>
      <c r="C233" s="191" t="s">
        <v>323</v>
      </c>
      <c r="D233" s="191" t="s">
        <v>463</v>
      </c>
      <c r="E233" s="192">
        <v>3310926</v>
      </c>
      <c r="F233" s="192">
        <v>3318259</v>
      </c>
      <c r="G233" s="192">
        <v>0</v>
      </c>
      <c r="H233" s="192">
        <v>0</v>
      </c>
      <c r="I233" s="192">
        <v>8983</v>
      </c>
      <c r="J233" s="192">
        <v>9040</v>
      </c>
      <c r="K233" s="193">
        <v>99.779010619725597</v>
      </c>
      <c r="L233" s="193">
        <v>145.01580291424301</v>
      </c>
      <c r="M233" s="193">
        <v>99.3694690265487</v>
      </c>
      <c r="N233" s="193">
        <v>1.47</v>
      </c>
      <c r="O233" s="193">
        <v>0</v>
      </c>
      <c r="P233" s="192">
        <v>4867061.22</v>
      </c>
      <c r="Q233" s="192">
        <v>4867061.22</v>
      </c>
      <c r="R233" s="192">
        <v>4867061.22</v>
      </c>
      <c r="S233" s="192">
        <v>0</v>
      </c>
      <c r="T233" s="194">
        <v>4867061.22</v>
      </c>
      <c r="U233" s="195" t="s">
        <v>602</v>
      </c>
    </row>
    <row r="234" spans="1:21" outlineLevel="1" x14ac:dyDescent="0.25">
      <c r="A234" s="190" t="s">
        <v>606</v>
      </c>
      <c r="B234" s="191" t="s">
        <v>601</v>
      </c>
      <c r="C234" s="191" t="s">
        <v>323</v>
      </c>
      <c r="D234" s="191" t="s">
        <v>463</v>
      </c>
      <c r="E234" s="192">
        <v>117115</v>
      </c>
      <c r="F234" s="192">
        <v>0</v>
      </c>
      <c r="G234" s="192">
        <v>0</v>
      </c>
      <c r="H234" s="192">
        <v>0</v>
      </c>
      <c r="I234" s="192">
        <v>56</v>
      </c>
      <c r="J234" s="192">
        <v>0</v>
      </c>
      <c r="K234" s="193">
        <v>99.779010619725597</v>
      </c>
      <c r="L234" s="193">
        <v>145.01580291424301</v>
      </c>
      <c r="M234" s="193">
        <v>99.3694690265487</v>
      </c>
      <c r="N234" s="193">
        <v>1.1100000000000001</v>
      </c>
      <c r="O234" s="193">
        <v>0</v>
      </c>
      <c r="P234" s="192">
        <v>129997.65</v>
      </c>
      <c r="Q234" s="192">
        <v>129997.65</v>
      </c>
      <c r="R234" s="192">
        <v>129997.65</v>
      </c>
      <c r="S234" s="192">
        <v>0</v>
      </c>
      <c r="T234" s="194">
        <v>129997.65</v>
      </c>
      <c r="U234" s="195" t="s">
        <v>602</v>
      </c>
    </row>
    <row r="235" spans="1:21" outlineLevel="1" x14ac:dyDescent="0.25">
      <c r="A235" s="190" t="s">
        <v>600</v>
      </c>
      <c r="B235" s="191" t="s">
        <v>607</v>
      </c>
      <c r="C235" s="191" t="s">
        <v>323</v>
      </c>
      <c r="D235" s="191" t="s">
        <v>591</v>
      </c>
      <c r="E235" s="192">
        <v>0</v>
      </c>
      <c r="F235" s="192">
        <v>0</v>
      </c>
      <c r="G235" s="192">
        <v>302031.03999999998</v>
      </c>
      <c r="H235" s="192">
        <v>0</v>
      </c>
      <c r="I235" s="192">
        <v>232</v>
      </c>
      <c r="J235" s="192">
        <v>0</v>
      </c>
      <c r="K235" s="193">
        <v>99.779010619725597</v>
      </c>
      <c r="L235" s="193">
        <v>145.01580291424301</v>
      </c>
      <c r="M235" s="193">
        <v>99.3694690265487</v>
      </c>
      <c r="N235" s="193">
        <v>1.47</v>
      </c>
      <c r="O235" s="193">
        <v>0</v>
      </c>
      <c r="P235" s="192">
        <v>0</v>
      </c>
      <c r="Q235" s="192">
        <v>302031.03999999998</v>
      </c>
      <c r="R235" s="192">
        <v>302031.03999999998</v>
      </c>
      <c r="S235" s="192">
        <v>0</v>
      </c>
      <c r="T235" s="194">
        <v>302031.03999999998</v>
      </c>
      <c r="U235" s="195" t="s">
        <v>608</v>
      </c>
    </row>
    <row r="236" spans="1:21" outlineLevel="1" x14ac:dyDescent="0.25">
      <c r="A236" s="190" t="s">
        <v>603</v>
      </c>
      <c r="B236" s="191" t="s">
        <v>607</v>
      </c>
      <c r="C236" s="191" t="s">
        <v>323</v>
      </c>
      <c r="D236" s="191" t="s">
        <v>591</v>
      </c>
      <c r="E236" s="192">
        <v>9136430</v>
      </c>
      <c r="F236" s="192">
        <v>0</v>
      </c>
      <c r="G236" s="192">
        <v>0</v>
      </c>
      <c r="H236" s="192">
        <v>0</v>
      </c>
      <c r="I236" s="192">
        <v>817</v>
      </c>
      <c r="J236" s="192">
        <v>0</v>
      </c>
      <c r="K236" s="193">
        <v>99.779010619725597</v>
      </c>
      <c r="L236" s="193">
        <v>145.01580291424301</v>
      </c>
      <c r="M236" s="193">
        <v>99.3694690265487</v>
      </c>
      <c r="N236" s="193">
        <v>0.65</v>
      </c>
      <c r="O236" s="193">
        <v>0</v>
      </c>
      <c r="P236" s="192">
        <v>5938679.5</v>
      </c>
      <c r="Q236" s="192">
        <v>5938679.5</v>
      </c>
      <c r="R236" s="192">
        <v>5938679.5</v>
      </c>
      <c r="S236" s="192">
        <v>0</v>
      </c>
      <c r="T236" s="194">
        <v>5938679.5</v>
      </c>
      <c r="U236" s="195" t="s">
        <v>608</v>
      </c>
    </row>
    <row r="237" spans="1:21" outlineLevel="1" x14ac:dyDescent="0.25">
      <c r="A237" s="190" t="s">
        <v>589</v>
      </c>
      <c r="B237" s="191" t="s">
        <v>609</v>
      </c>
      <c r="C237" s="191" t="s">
        <v>323</v>
      </c>
      <c r="D237" s="191" t="s">
        <v>591</v>
      </c>
      <c r="E237" s="192">
        <v>18368070</v>
      </c>
      <c r="F237" s="192">
        <v>15791358</v>
      </c>
      <c r="G237" s="192">
        <v>0</v>
      </c>
      <c r="H237" s="192">
        <v>0</v>
      </c>
      <c r="I237" s="192">
        <v>3152</v>
      </c>
      <c r="J237" s="192">
        <v>2662</v>
      </c>
      <c r="K237" s="193">
        <v>116.31722870192699</v>
      </c>
      <c r="L237" s="193">
        <v>145.01580291424301</v>
      </c>
      <c r="M237" s="193">
        <v>118.40721262208901</v>
      </c>
      <c r="N237" s="193">
        <v>0.84</v>
      </c>
      <c r="O237" s="193">
        <v>0</v>
      </c>
      <c r="P237" s="192">
        <v>15429178.800000001</v>
      </c>
      <c r="Q237" s="192">
        <v>15429178.800000001</v>
      </c>
      <c r="R237" s="192">
        <v>15429178.800000001</v>
      </c>
      <c r="S237" s="192">
        <v>0</v>
      </c>
      <c r="T237" s="194">
        <v>15429178.800000001</v>
      </c>
      <c r="U237" s="195" t="s">
        <v>610</v>
      </c>
    </row>
    <row r="238" spans="1:21" outlineLevel="1" x14ac:dyDescent="0.25">
      <c r="A238" s="190" t="s">
        <v>593</v>
      </c>
      <c r="B238" s="191" t="s">
        <v>609</v>
      </c>
      <c r="C238" s="191" t="s">
        <v>323</v>
      </c>
      <c r="D238" s="191" t="s">
        <v>591</v>
      </c>
      <c r="E238" s="192">
        <v>56931</v>
      </c>
      <c r="F238" s="192">
        <v>42841</v>
      </c>
      <c r="G238" s="192">
        <v>0</v>
      </c>
      <c r="H238" s="192">
        <v>0</v>
      </c>
      <c r="I238" s="192">
        <v>2176</v>
      </c>
      <c r="J238" s="192">
        <v>1728</v>
      </c>
      <c r="K238" s="193">
        <v>132.889054877337</v>
      </c>
      <c r="L238" s="193">
        <v>145.01580291424301</v>
      </c>
      <c r="M238" s="193">
        <v>125.92592592592599</v>
      </c>
      <c r="N238" s="193">
        <v>1.26</v>
      </c>
      <c r="O238" s="193">
        <v>0</v>
      </c>
      <c r="P238" s="192">
        <v>71733.06</v>
      </c>
      <c r="Q238" s="192">
        <v>71733.06</v>
      </c>
      <c r="R238" s="192">
        <v>71733.06</v>
      </c>
      <c r="S238" s="192">
        <v>0</v>
      </c>
      <c r="T238" s="194">
        <v>71733.06</v>
      </c>
      <c r="U238" s="195" t="s">
        <v>610</v>
      </c>
    </row>
    <row r="239" spans="1:21" outlineLevel="1" x14ac:dyDescent="0.25">
      <c r="A239" s="190" t="s">
        <v>589</v>
      </c>
      <c r="B239" s="191" t="s">
        <v>611</v>
      </c>
      <c r="C239" s="191" t="s">
        <v>323</v>
      </c>
      <c r="D239" s="191" t="s">
        <v>591</v>
      </c>
      <c r="E239" s="192">
        <v>2965575</v>
      </c>
      <c r="F239" s="192">
        <v>2150540</v>
      </c>
      <c r="G239" s="192">
        <v>0</v>
      </c>
      <c r="H239" s="192">
        <v>0</v>
      </c>
      <c r="I239" s="192">
        <v>531</v>
      </c>
      <c r="J239" s="192">
        <v>513</v>
      </c>
      <c r="K239" s="193">
        <v>137.89908581100599</v>
      </c>
      <c r="L239" s="193">
        <v>145.01580291424301</v>
      </c>
      <c r="M239" s="193">
        <v>103.508771929825</v>
      </c>
      <c r="N239" s="193">
        <v>0.84</v>
      </c>
      <c r="O239" s="193">
        <v>0</v>
      </c>
      <c r="P239" s="192">
        <v>2491083</v>
      </c>
      <c r="Q239" s="192">
        <v>2491083</v>
      </c>
      <c r="R239" s="192">
        <v>2491083</v>
      </c>
      <c r="S239" s="192">
        <v>0</v>
      </c>
      <c r="T239" s="194">
        <v>2491083</v>
      </c>
      <c r="U239" s="195" t="s">
        <v>612</v>
      </c>
    </row>
    <row r="240" spans="1:21" outlineLevel="1" x14ac:dyDescent="0.25">
      <c r="A240" s="190" t="s">
        <v>593</v>
      </c>
      <c r="B240" s="191" t="s">
        <v>611</v>
      </c>
      <c r="C240" s="191" t="s">
        <v>323</v>
      </c>
      <c r="D240" s="191" t="s">
        <v>591</v>
      </c>
      <c r="E240" s="192">
        <v>7680</v>
      </c>
      <c r="F240" s="192">
        <v>6368</v>
      </c>
      <c r="G240" s="192">
        <v>0</v>
      </c>
      <c r="H240" s="192">
        <v>0</v>
      </c>
      <c r="I240" s="192">
        <v>193</v>
      </c>
      <c r="J240" s="192">
        <v>165</v>
      </c>
      <c r="K240" s="193">
        <v>120.603015075377</v>
      </c>
      <c r="L240" s="193">
        <v>145.01580291424301</v>
      </c>
      <c r="M240" s="193">
        <v>116.969696969697</v>
      </c>
      <c r="N240" s="193">
        <v>1.26</v>
      </c>
      <c r="O240" s="193">
        <v>0</v>
      </c>
      <c r="P240" s="192">
        <v>9676.7999999999993</v>
      </c>
      <c r="Q240" s="192">
        <v>9676.7999999999993</v>
      </c>
      <c r="R240" s="192">
        <v>9676.7999999999993</v>
      </c>
      <c r="S240" s="192">
        <v>0</v>
      </c>
      <c r="T240" s="194">
        <v>9676.7999999999993</v>
      </c>
      <c r="U240" s="195" t="s">
        <v>612</v>
      </c>
    </row>
    <row r="241" spans="1:21" outlineLevel="1" x14ac:dyDescent="0.25">
      <c r="A241" s="190" t="s">
        <v>613</v>
      </c>
      <c r="B241" s="191" t="s">
        <v>614</v>
      </c>
      <c r="C241" s="191" t="s">
        <v>323</v>
      </c>
      <c r="D241" s="191" t="s">
        <v>591</v>
      </c>
      <c r="E241" s="192">
        <v>28124163</v>
      </c>
      <c r="F241" s="192">
        <v>28983866</v>
      </c>
      <c r="G241" s="192">
        <v>4858619</v>
      </c>
      <c r="H241" s="192">
        <v>4059551</v>
      </c>
      <c r="I241" s="192">
        <v>1052</v>
      </c>
      <c r="J241" s="192">
        <v>1272</v>
      </c>
      <c r="K241" s="193">
        <v>97.033856698067794</v>
      </c>
      <c r="L241" s="193">
        <v>119.683654670184</v>
      </c>
      <c r="M241" s="193">
        <v>82.704402515723302</v>
      </c>
      <c r="N241" s="193">
        <v>0.9</v>
      </c>
      <c r="O241" s="193">
        <v>0</v>
      </c>
      <c r="P241" s="192">
        <v>25311746.699999999</v>
      </c>
      <c r="Q241" s="192">
        <v>30170365.699999999</v>
      </c>
      <c r="R241" s="192">
        <v>30170365.699999999</v>
      </c>
      <c r="S241" s="192">
        <v>0</v>
      </c>
      <c r="T241" s="194">
        <v>30170365.699999999</v>
      </c>
      <c r="U241" s="195" t="s">
        <v>615</v>
      </c>
    </row>
    <row r="242" spans="1:21" outlineLevel="1" x14ac:dyDescent="0.25">
      <c r="A242" s="190" t="s">
        <v>597</v>
      </c>
      <c r="B242" s="191" t="s">
        <v>616</v>
      </c>
      <c r="C242" s="191" t="s">
        <v>323</v>
      </c>
      <c r="D242" s="191" t="s">
        <v>591</v>
      </c>
      <c r="E242" s="192">
        <v>9509443</v>
      </c>
      <c r="F242" s="192">
        <v>7577487</v>
      </c>
      <c r="G242" s="192">
        <v>0</v>
      </c>
      <c r="H242" s="192">
        <v>0</v>
      </c>
      <c r="I242" s="192">
        <v>13236</v>
      </c>
      <c r="J242" s="192">
        <v>12418</v>
      </c>
      <c r="K242" s="193">
        <v>125.49599887139399</v>
      </c>
      <c r="L242" s="193">
        <v>119.683654670184</v>
      </c>
      <c r="M242" s="193">
        <v>106.587212111451</v>
      </c>
      <c r="N242" s="193">
        <v>0.97</v>
      </c>
      <c r="O242" s="193">
        <v>0</v>
      </c>
      <c r="P242" s="192">
        <v>9224159.7100000009</v>
      </c>
      <c r="Q242" s="192">
        <v>9224159.7100000009</v>
      </c>
      <c r="R242" s="192">
        <v>9224159.7100000009</v>
      </c>
      <c r="S242" s="192">
        <v>0</v>
      </c>
      <c r="T242" s="194">
        <v>9224159.7100000009</v>
      </c>
      <c r="U242" s="195" t="s">
        <v>617</v>
      </c>
    </row>
    <row r="243" spans="1:21" outlineLevel="1" x14ac:dyDescent="0.25">
      <c r="A243" s="190" t="s">
        <v>593</v>
      </c>
      <c r="B243" s="191" t="s">
        <v>616</v>
      </c>
      <c r="C243" s="191" t="s">
        <v>323</v>
      </c>
      <c r="D243" s="191" t="s">
        <v>591</v>
      </c>
      <c r="E243" s="192">
        <v>155793</v>
      </c>
      <c r="F243" s="192">
        <v>139460</v>
      </c>
      <c r="G243" s="192">
        <v>0</v>
      </c>
      <c r="H243" s="192">
        <v>0</v>
      </c>
      <c r="I243" s="192">
        <v>5375</v>
      </c>
      <c r="J243" s="192">
        <v>4841</v>
      </c>
      <c r="K243" s="193">
        <v>111.711601893016</v>
      </c>
      <c r="L243" s="193">
        <v>119.683654670184</v>
      </c>
      <c r="M243" s="193">
        <v>111.03077876471799</v>
      </c>
      <c r="N243" s="193">
        <v>1.26</v>
      </c>
      <c r="O243" s="193">
        <v>0</v>
      </c>
      <c r="P243" s="192">
        <v>196299.18</v>
      </c>
      <c r="Q243" s="192">
        <v>196299.18</v>
      </c>
      <c r="R243" s="192">
        <v>196299.18</v>
      </c>
      <c r="S243" s="192">
        <v>0</v>
      </c>
      <c r="T243" s="194">
        <v>196299.18</v>
      </c>
      <c r="U243" s="195" t="s">
        <v>617</v>
      </c>
    </row>
    <row r="244" spans="1:21" outlineLevel="1" x14ac:dyDescent="0.25">
      <c r="A244" s="190" t="s">
        <v>618</v>
      </c>
      <c r="B244" s="191" t="s">
        <v>616</v>
      </c>
      <c r="C244" s="191" t="s">
        <v>323</v>
      </c>
      <c r="D244" s="191" t="s">
        <v>591</v>
      </c>
      <c r="E244" s="192">
        <v>4382</v>
      </c>
      <c r="F244" s="192">
        <v>0</v>
      </c>
      <c r="G244" s="192">
        <v>0</v>
      </c>
      <c r="H244" s="192">
        <v>0</v>
      </c>
      <c r="I244" s="192">
        <v>35</v>
      </c>
      <c r="J244" s="192">
        <v>0</v>
      </c>
      <c r="K244" s="193">
        <v>111.711601893016</v>
      </c>
      <c r="L244" s="193">
        <v>119.683654670184</v>
      </c>
      <c r="M244" s="193">
        <v>111.03077876471799</v>
      </c>
      <c r="N244" s="193">
        <v>1</v>
      </c>
      <c r="O244" s="193">
        <v>0</v>
      </c>
      <c r="P244" s="192">
        <v>4382</v>
      </c>
      <c r="Q244" s="192">
        <v>4382</v>
      </c>
      <c r="R244" s="192">
        <v>4382</v>
      </c>
      <c r="S244" s="192">
        <v>0</v>
      </c>
      <c r="T244" s="194">
        <v>4382</v>
      </c>
      <c r="U244" s="195" t="s">
        <v>617</v>
      </c>
    </row>
    <row r="245" spans="1:21" outlineLevel="1" x14ac:dyDescent="0.25">
      <c r="A245" s="190" t="s">
        <v>619</v>
      </c>
      <c r="B245" s="191" t="s">
        <v>566</v>
      </c>
      <c r="C245" s="191" t="s">
        <v>323</v>
      </c>
      <c r="D245" s="191" t="s">
        <v>591</v>
      </c>
      <c r="E245" s="192">
        <v>78568</v>
      </c>
      <c r="F245" s="192">
        <v>47542</v>
      </c>
      <c r="G245" s="192">
        <v>0</v>
      </c>
      <c r="H245" s="192">
        <v>0</v>
      </c>
      <c r="I245" s="192">
        <v>132</v>
      </c>
      <c r="J245" s="192">
        <v>147</v>
      </c>
      <c r="K245" s="193">
        <v>165.26019098902</v>
      </c>
      <c r="L245" s="193">
        <v>119.683654670184</v>
      </c>
      <c r="M245" s="193">
        <v>89.7959183673469</v>
      </c>
      <c r="N245" s="193">
        <v>1.1100000000000001</v>
      </c>
      <c r="O245" s="193">
        <v>0</v>
      </c>
      <c r="P245" s="192">
        <v>87210.48</v>
      </c>
      <c r="Q245" s="192">
        <v>87210.48</v>
      </c>
      <c r="R245" s="192">
        <v>87210.48</v>
      </c>
      <c r="S245" s="192">
        <v>0</v>
      </c>
      <c r="T245" s="194">
        <v>87210.48</v>
      </c>
      <c r="U245" s="195" t="s">
        <v>567</v>
      </c>
    </row>
    <row r="246" spans="1:21" x14ac:dyDescent="0.25">
      <c r="A246" s="196" t="s">
        <v>620</v>
      </c>
      <c r="B246" s="197"/>
      <c r="C246" s="197"/>
      <c r="D246" s="197"/>
      <c r="E246" s="198">
        <v>182232822</v>
      </c>
      <c r="F246" s="198">
        <v>151864612</v>
      </c>
      <c r="G246" s="198">
        <v>7450692.5999999996</v>
      </c>
      <c r="H246" s="198">
        <v>5638718.5899999999</v>
      </c>
      <c r="I246" s="197"/>
      <c r="J246" s="197"/>
      <c r="K246" s="199"/>
      <c r="L246" s="199"/>
      <c r="M246" s="199"/>
      <c r="N246" s="199"/>
      <c r="O246" s="199"/>
      <c r="P246" s="198">
        <v>157526174.44</v>
      </c>
      <c r="Q246" s="198">
        <v>164976867.03999999</v>
      </c>
      <c r="R246" s="198">
        <v>164976867.03999999</v>
      </c>
      <c r="S246" s="198">
        <v>0</v>
      </c>
      <c r="T246" s="198">
        <v>164976867.03999999</v>
      </c>
      <c r="U246" s="192"/>
    </row>
    <row r="247" spans="1:21" outlineLevel="1" x14ac:dyDescent="0.25">
      <c r="A247" s="190" t="s">
        <v>621</v>
      </c>
      <c r="B247" s="191" t="s">
        <v>622</v>
      </c>
      <c r="C247" s="191" t="s">
        <v>323</v>
      </c>
      <c r="D247" s="191" t="s">
        <v>623</v>
      </c>
      <c r="E247" s="192">
        <v>197329</v>
      </c>
      <c r="F247" s="192">
        <v>126967</v>
      </c>
      <c r="G247" s="192">
        <v>0</v>
      </c>
      <c r="H247" s="192">
        <v>0</v>
      </c>
      <c r="I247" s="192">
        <v>205</v>
      </c>
      <c r="J247" s="192">
        <v>129</v>
      </c>
      <c r="K247" s="193">
        <v>155.41754944198101</v>
      </c>
      <c r="L247" s="193">
        <v>119.683654670184</v>
      </c>
      <c r="M247" s="193">
        <v>158.91472868217099</v>
      </c>
      <c r="N247" s="193">
        <v>1.05</v>
      </c>
      <c r="O247" s="193">
        <v>0</v>
      </c>
      <c r="P247" s="192">
        <v>207195.45</v>
      </c>
      <c r="Q247" s="192">
        <v>207195.45</v>
      </c>
      <c r="R247" s="192">
        <v>207195.45</v>
      </c>
      <c r="S247" s="192">
        <v>0</v>
      </c>
      <c r="T247" s="194">
        <v>207195.45</v>
      </c>
      <c r="U247" s="195" t="s">
        <v>624</v>
      </c>
    </row>
    <row r="248" spans="1:21" x14ac:dyDescent="0.25">
      <c r="A248" s="196" t="s">
        <v>625</v>
      </c>
      <c r="B248" s="197"/>
      <c r="C248" s="197"/>
      <c r="D248" s="197"/>
      <c r="E248" s="198">
        <v>197329</v>
      </c>
      <c r="F248" s="198">
        <v>126967</v>
      </c>
      <c r="G248" s="198">
        <v>0</v>
      </c>
      <c r="H248" s="198">
        <v>0</v>
      </c>
      <c r="I248" s="197"/>
      <c r="J248" s="197"/>
      <c r="K248" s="199"/>
      <c r="L248" s="199"/>
      <c r="M248" s="199"/>
      <c r="N248" s="199"/>
      <c r="O248" s="199"/>
      <c r="P248" s="198">
        <v>207195.45</v>
      </c>
      <c r="Q248" s="198">
        <v>207195.45</v>
      </c>
      <c r="R248" s="198">
        <v>207195.45</v>
      </c>
      <c r="S248" s="198">
        <v>0</v>
      </c>
      <c r="T248" s="198">
        <v>207195.45</v>
      </c>
      <c r="U248" s="192"/>
    </row>
    <row r="249" spans="1:21" outlineLevel="1" x14ac:dyDescent="0.25">
      <c r="A249" s="190" t="s">
        <v>626</v>
      </c>
      <c r="B249" s="191" t="s">
        <v>627</v>
      </c>
      <c r="C249" s="191" t="s">
        <v>323</v>
      </c>
      <c r="D249" s="191" t="s">
        <v>628</v>
      </c>
      <c r="E249" s="192">
        <v>3417946</v>
      </c>
      <c r="F249" s="192">
        <v>3605182</v>
      </c>
      <c r="G249" s="192">
        <v>0</v>
      </c>
      <c r="H249" s="192">
        <v>0</v>
      </c>
      <c r="I249" s="192">
        <v>684</v>
      </c>
      <c r="J249" s="192">
        <v>550</v>
      </c>
      <c r="K249" s="193">
        <v>94.806475789571806</v>
      </c>
      <c r="L249" s="193">
        <v>119.683654670184</v>
      </c>
      <c r="M249" s="193">
        <v>124.363636363636</v>
      </c>
      <c r="N249" s="193">
        <v>0.88</v>
      </c>
      <c r="O249" s="193">
        <v>0</v>
      </c>
      <c r="P249" s="192">
        <v>3007792.48</v>
      </c>
      <c r="Q249" s="192">
        <v>3007792.48</v>
      </c>
      <c r="R249" s="192">
        <v>3007792.48</v>
      </c>
      <c r="S249" s="192">
        <v>0</v>
      </c>
      <c r="T249" s="194">
        <v>3007792.48</v>
      </c>
      <c r="U249" s="195" t="s">
        <v>629</v>
      </c>
    </row>
    <row r="250" spans="1:21" outlineLevel="1" x14ac:dyDescent="0.25">
      <c r="A250" s="190" t="s">
        <v>626</v>
      </c>
      <c r="B250" s="191" t="s">
        <v>630</v>
      </c>
      <c r="C250" s="191" t="s">
        <v>323</v>
      </c>
      <c r="D250" s="191" t="s">
        <v>628</v>
      </c>
      <c r="E250" s="192">
        <v>60620</v>
      </c>
      <c r="F250" s="192">
        <v>0</v>
      </c>
      <c r="G250" s="192">
        <v>0</v>
      </c>
      <c r="H250" s="192">
        <v>0</v>
      </c>
      <c r="I250" s="192">
        <v>18</v>
      </c>
      <c r="J250" s="192">
        <v>0</v>
      </c>
      <c r="K250" s="193">
        <v>94.806475789571806</v>
      </c>
      <c r="L250" s="193">
        <v>119.683654670184</v>
      </c>
      <c r="M250" s="193">
        <v>124.363636363636</v>
      </c>
      <c r="N250" s="193">
        <v>0.88</v>
      </c>
      <c r="O250" s="193">
        <v>0</v>
      </c>
      <c r="P250" s="192">
        <v>53345.599999999999</v>
      </c>
      <c r="Q250" s="192">
        <v>53345.599999999999</v>
      </c>
      <c r="R250" s="192">
        <v>53345.599999999999</v>
      </c>
      <c r="S250" s="192">
        <v>0</v>
      </c>
      <c r="T250" s="194">
        <v>53345.599999999999</v>
      </c>
      <c r="U250" s="195" t="s">
        <v>631</v>
      </c>
    </row>
    <row r="251" spans="1:21" x14ac:dyDescent="0.25">
      <c r="A251" s="196" t="s">
        <v>632</v>
      </c>
      <c r="B251" s="197"/>
      <c r="C251" s="197"/>
      <c r="D251" s="197"/>
      <c r="E251" s="198">
        <v>3478566</v>
      </c>
      <c r="F251" s="198">
        <v>3605182</v>
      </c>
      <c r="G251" s="198">
        <v>0</v>
      </c>
      <c r="H251" s="198">
        <v>0</v>
      </c>
      <c r="I251" s="197"/>
      <c r="J251" s="197"/>
      <c r="K251" s="199"/>
      <c r="L251" s="199"/>
      <c r="M251" s="199"/>
      <c r="N251" s="199"/>
      <c r="O251" s="199"/>
      <c r="P251" s="198">
        <v>3061138.08</v>
      </c>
      <c r="Q251" s="198">
        <v>3061138.08</v>
      </c>
      <c r="R251" s="198">
        <v>3061138.08</v>
      </c>
      <c r="S251" s="198">
        <v>0</v>
      </c>
      <c r="T251" s="198">
        <v>3061138.08</v>
      </c>
      <c r="U251" s="192"/>
    </row>
    <row r="252" spans="1:21" outlineLevel="1" x14ac:dyDescent="0.25">
      <c r="A252" s="190" t="s">
        <v>633</v>
      </c>
      <c r="B252" s="191" t="s">
        <v>634</v>
      </c>
      <c r="C252" s="191" t="s">
        <v>323</v>
      </c>
      <c r="D252" s="191" t="s">
        <v>635</v>
      </c>
      <c r="E252" s="192">
        <v>4608385</v>
      </c>
      <c r="F252" s="192">
        <v>5499781</v>
      </c>
      <c r="G252" s="192">
        <v>836879.44</v>
      </c>
      <c r="H252" s="192">
        <v>818354.36</v>
      </c>
      <c r="I252" s="192">
        <v>49</v>
      </c>
      <c r="J252" s="192">
        <v>58</v>
      </c>
      <c r="K252" s="193">
        <v>83.792154633066303</v>
      </c>
      <c r="L252" s="193">
        <v>102.263699065525</v>
      </c>
      <c r="M252" s="193">
        <v>84.482758620689694</v>
      </c>
      <c r="N252" s="193">
        <v>1.17</v>
      </c>
      <c r="O252" s="193">
        <v>0</v>
      </c>
      <c r="P252" s="192">
        <v>5391810.4500000002</v>
      </c>
      <c r="Q252" s="192">
        <v>6228689.8899999997</v>
      </c>
      <c r="R252" s="192">
        <v>6228689.8899999997</v>
      </c>
      <c r="S252" s="192">
        <v>0</v>
      </c>
      <c r="T252" s="194">
        <v>6228689.8899999997</v>
      </c>
      <c r="U252" s="195" t="s">
        <v>636</v>
      </c>
    </row>
    <row r="253" spans="1:21" outlineLevel="1" x14ac:dyDescent="0.25">
      <c r="A253" s="190" t="s">
        <v>637</v>
      </c>
      <c r="B253" s="191" t="s">
        <v>634</v>
      </c>
      <c r="C253" s="191" t="s">
        <v>323</v>
      </c>
      <c r="D253" s="191" t="s">
        <v>635</v>
      </c>
      <c r="E253" s="192">
        <v>8121690</v>
      </c>
      <c r="F253" s="192">
        <v>10898825</v>
      </c>
      <c r="G253" s="192">
        <v>0</v>
      </c>
      <c r="H253" s="192">
        <v>0</v>
      </c>
      <c r="I253" s="192">
        <v>34</v>
      </c>
      <c r="J253" s="192">
        <v>35</v>
      </c>
      <c r="K253" s="193">
        <v>74.518950437317798</v>
      </c>
      <c r="L253" s="193">
        <v>102.263699065525</v>
      </c>
      <c r="M253" s="193">
        <v>97.142857142857096</v>
      </c>
      <c r="N253" s="193">
        <v>0.92</v>
      </c>
      <c r="O253" s="193">
        <v>0</v>
      </c>
      <c r="P253" s="192">
        <v>7471954.7999999998</v>
      </c>
      <c r="Q253" s="192">
        <v>7471954.7999999998</v>
      </c>
      <c r="R253" s="192">
        <v>7471954.7999999998</v>
      </c>
      <c r="S253" s="192">
        <v>0</v>
      </c>
      <c r="T253" s="194">
        <v>7471954.7999999998</v>
      </c>
      <c r="U253" s="195" t="s">
        <v>636</v>
      </c>
    </row>
    <row r="254" spans="1:21" x14ac:dyDescent="0.25">
      <c r="A254" s="196" t="s">
        <v>638</v>
      </c>
      <c r="B254" s="197"/>
      <c r="C254" s="197"/>
      <c r="D254" s="197"/>
      <c r="E254" s="198">
        <v>12730075</v>
      </c>
      <c r="F254" s="198">
        <v>16398606</v>
      </c>
      <c r="G254" s="198">
        <v>836879.44</v>
      </c>
      <c r="H254" s="198">
        <v>818354.36</v>
      </c>
      <c r="I254" s="197"/>
      <c r="J254" s="197"/>
      <c r="K254" s="199"/>
      <c r="L254" s="199"/>
      <c r="M254" s="199"/>
      <c r="N254" s="199"/>
      <c r="O254" s="199"/>
      <c r="P254" s="198">
        <v>12863765.25</v>
      </c>
      <c r="Q254" s="198">
        <v>13700644.689999999</v>
      </c>
      <c r="R254" s="198">
        <v>13700644.689999999</v>
      </c>
      <c r="S254" s="198">
        <v>0</v>
      </c>
      <c r="T254" s="198">
        <v>13700644.689999999</v>
      </c>
      <c r="U254" s="192"/>
    </row>
    <row r="255" spans="1:21" x14ac:dyDescent="0.25">
      <c r="A255" s="200" t="s">
        <v>310</v>
      </c>
      <c r="B255" s="201"/>
      <c r="C255" s="201"/>
      <c r="D255" s="201"/>
      <c r="E255" s="202">
        <v>344515756</v>
      </c>
      <c r="F255" s="202">
        <v>305250479</v>
      </c>
      <c r="G255" s="202">
        <v>64683502.000000097</v>
      </c>
      <c r="H255" s="202">
        <v>51679967.979999997</v>
      </c>
      <c r="I255" s="201"/>
      <c r="J255" s="201"/>
      <c r="K255" s="203"/>
      <c r="L255" s="203"/>
      <c r="M255" s="203"/>
      <c r="N255" s="203"/>
      <c r="O255" s="203"/>
      <c r="P255" s="202">
        <v>326761814.83999997</v>
      </c>
      <c r="Q255" s="202">
        <v>391445316.83999997</v>
      </c>
      <c r="R255" s="202">
        <v>391445316.83999997</v>
      </c>
      <c r="S255" s="202">
        <v>0</v>
      </c>
      <c r="T255" s="202">
        <v>391445316.83999997</v>
      </c>
      <c r="U255" s="192"/>
    </row>
    <row r="256" spans="1:21" x14ac:dyDescent="0.25">
      <c r="A256" s="204"/>
    </row>
    <row r="257" spans="1:21" x14ac:dyDescent="0.25">
      <c r="A257" s="183" t="s">
        <v>640</v>
      </c>
      <c r="B257" s="184" t="s">
        <v>332</v>
      </c>
      <c r="C257" s="184" t="s">
        <v>422</v>
      </c>
      <c r="D257" s="184" t="s">
        <v>423</v>
      </c>
      <c r="E257" s="184" t="s">
        <v>424</v>
      </c>
      <c r="F257" s="184" t="s">
        <v>425</v>
      </c>
      <c r="G257" s="184" t="s">
        <v>426</v>
      </c>
      <c r="H257" s="184" t="s">
        <v>427</v>
      </c>
      <c r="I257" s="184" t="s">
        <v>428</v>
      </c>
      <c r="J257" s="184" t="s">
        <v>429</v>
      </c>
      <c r="K257" s="185" t="s">
        <v>430</v>
      </c>
      <c r="L257" s="185" t="s">
        <v>431</v>
      </c>
      <c r="M257" s="185" t="s">
        <v>432</v>
      </c>
      <c r="N257" s="186" t="s">
        <v>433</v>
      </c>
      <c r="O257" s="186" t="s">
        <v>434</v>
      </c>
      <c r="P257" s="187" t="s">
        <v>435</v>
      </c>
      <c r="Q257" s="187" t="s">
        <v>436</v>
      </c>
      <c r="R257" s="188" t="s">
        <v>437</v>
      </c>
      <c r="S257" s="188" t="s">
        <v>423</v>
      </c>
      <c r="T257" s="189" t="s">
        <v>358</v>
      </c>
      <c r="U257" s="184" t="s">
        <v>438</v>
      </c>
    </row>
    <row r="258" spans="1:21" outlineLevel="1" x14ac:dyDescent="0.25">
      <c r="A258" s="190" t="s">
        <v>439</v>
      </c>
      <c r="B258" s="191" t="s">
        <v>440</v>
      </c>
      <c r="C258" s="191" t="s">
        <v>323</v>
      </c>
      <c r="D258" s="191" t="s">
        <v>441</v>
      </c>
      <c r="E258" s="192">
        <v>12421.857090703899</v>
      </c>
      <c r="F258" s="192">
        <v>0</v>
      </c>
      <c r="G258" s="192">
        <v>0</v>
      </c>
      <c r="H258" s="192">
        <v>0</v>
      </c>
      <c r="I258" s="192">
        <v>76.808006672226895</v>
      </c>
      <c r="J258" s="192">
        <v>0</v>
      </c>
      <c r="K258" s="193">
        <v>74.518950437317798</v>
      </c>
      <c r="L258" s="193">
        <v>102.263699065525</v>
      </c>
      <c r="M258" s="193">
        <v>97.142857142857096</v>
      </c>
      <c r="N258" s="193">
        <v>1.28</v>
      </c>
      <c r="O258" s="193">
        <v>0</v>
      </c>
      <c r="P258" s="192">
        <v>15899.977076101</v>
      </c>
      <c r="Q258" s="192">
        <v>15899.977076101</v>
      </c>
      <c r="R258" s="192">
        <v>15899.977076101</v>
      </c>
      <c r="S258" s="192">
        <v>0</v>
      </c>
      <c r="T258" s="194">
        <v>15899.977076101</v>
      </c>
      <c r="U258" s="195" t="s">
        <v>442</v>
      </c>
    </row>
    <row r="259" spans="1:21" outlineLevel="1" x14ac:dyDescent="0.25">
      <c r="A259" s="190" t="s">
        <v>439</v>
      </c>
      <c r="B259" s="191" t="s">
        <v>443</v>
      </c>
      <c r="C259" s="191" t="s">
        <v>323</v>
      </c>
      <c r="D259" s="191" t="s">
        <v>441</v>
      </c>
      <c r="E259" s="192">
        <v>35223.586763041902</v>
      </c>
      <c r="F259" s="192">
        <v>0</v>
      </c>
      <c r="G259" s="192">
        <v>0</v>
      </c>
      <c r="H259" s="192">
        <v>0</v>
      </c>
      <c r="I259" s="192">
        <v>179.669061256189</v>
      </c>
      <c r="J259" s="192">
        <v>0</v>
      </c>
      <c r="K259" s="193">
        <v>74.518950437317798</v>
      </c>
      <c r="L259" s="193">
        <v>102.263699065525</v>
      </c>
      <c r="M259" s="193">
        <v>97.142857142857096</v>
      </c>
      <c r="N259" s="193">
        <v>1.28</v>
      </c>
      <c r="O259" s="193">
        <v>0</v>
      </c>
      <c r="P259" s="192">
        <v>45086.191056693599</v>
      </c>
      <c r="Q259" s="192">
        <v>45086.191056693599</v>
      </c>
      <c r="R259" s="192">
        <v>45086.191056693599</v>
      </c>
      <c r="S259" s="192">
        <v>0</v>
      </c>
      <c r="T259" s="194">
        <v>45086.191056693599</v>
      </c>
      <c r="U259" s="195" t="s">
        <v>444</v>
      </c>
    </row>
    <row r="260" spans="1:21" outlineLevel="1" x14ac:dyDescent="0.25">
      <c r="A260" s="190" t="s">
        <v>445</v>
      </c>
      <c r="B260" s="191" t="s">
        <v>446</v>
      </c>
      <c r="C260" s="191" t="s">
        <v>323</v>
      </c>
      <c r="D260" s="191" t="s">
        <v>441</v>
      </c>
      <c r="E260" s="192">
        <v>0</v>
      </c>
      <c r="F260" s="192">
        <v>0</v>
      </c>
      <c r="G260" s="192">
        <v>313013.81713395601</v>
      </c>
      <c r="H260" s="192">
        <v>0</v>
      </c>
      <c r="I260" s="192">
        <v>8.4723653395784506</v>
      </c>
      <c r="J260" s="192">
        <v>0</v>
      </c>
      <c r="K260" s="193">
        <v>74.518950437317798</v>
      </c>
      <c r="L260" s="193">
        <v>102.263699065525</v>
      </c>
      <c r="M260" s="193">
        <v>97.142857142857096</v>
      </c>
      <c r="N260" s="193">
        <v>1</v>
      </c>
      <c r="O260" s="193">
        <v>0</v>
      </c>
      <c r="P260" s="192">
        <v>0</v>
      </c>
      <c r="Q260" s="192">
        <v>313013.81713395601</v>
      </c>
      <c r="R260" s="192">
        <v>313013.81713395601</v>
      </c>
      <c r="S260" s="192">
        <v>0</v>
      </c>
      <c r="T260" s="194">
        <v>313013.81713395601</v>
      </c>
      <c r="U260" s="195" t="s">
        <v>447</v>
      </c>
    </row>
    <row r="261" spans="1:21" outlineLevel="1" x14ac:dyDescent="0.25">
      <c r="A261" s="190" t="s">
        <v>445</v>
      </c>
      <c r="B261" s="191" t="s">
        <v>448</v>
      </c>
      <c r="C261" s="191" t="s">
        <v>323</v>
      </c>
      <c r="D261" s="191" t="s">
        <v>441</v>
      </c>
      <c r="E261" s="192">
        <v>0</v>
      </c>
      <c r="F261" s="192">
        <v>0</v>
      </c>
      <c r="G261" s="192">
        <v>56569.714285714297</v>
      </c>
      <c r="H261" s="192">
        <v>0</v>
      </c>
      <c r="I261" s="192">
        <v>1.71428571428571</v>
      </c>
      <c r="J261" s="192">
        <v>0</v>
      </c>
      <c r="K261" s="193">
        <v>74.518950437317798</v>
      </c>
      <c r="L261" s="193">
        <v>102.263699065525</v>
      </c>
      <c r="M261" s="193">
        <v>97.142857142857096</v>
      </c>
      <c r="N261" s="193">
        <v>1</v>
      </c>
      <c r="O261" s="193">
        <v>0</v>
      </c>
      <c r="P261" s="192">
        <v>0</v>
      </c>
      <c r="Q261" s="192">
        <v>56569.714285714297</v>
      </c>
      <c r="R261" s="192">
        <v>56569.714285714297</v>
      </c>
      <c r="S261" s="192">
        <v>0</v>
      </c>
      <c r="T261" s="194">
        <v>56569.714285714297</v>
      </c>
      <c r="U261" s="195" t="s">
        <v>449</v>
      </c>
    </row>
    <row r="262" spans="1:21" outlineLevel="1" x14ac:dyDescent="0.25">
      <c r="A262" s="190" t="s">
        <v>439</v>
      </c>
      <c r="B262" s="191" t="s">
        <v>110</v>
      </c>
      <c r="C262" s="191" t="s">
        <v>323</v>
      </c>
      <c r="D262" s="191" t="s">
        <v>441</v>
      </c>
      <c r="E262" s="192">
        <v>3225.2294770588301</v>
      </c>
      <c r="F262" s="192">
        <v>0</v>
      </c>
      <c r="G262" s="192">
        <v>0</v>
      </c>
      <c r="H262" s="192">
        <v>0</v>
      </c>
      <c r="I262" s="192">
        <v>16.126696832579199</v>
      </c>
      <c r="J262" s="192">
        <v>0</v>
      </c>
      <c r="K262" s="193">
        <v>74.518950437317798</v>
      </c>
      <c r="L262" s="193">
        <v>102.263699065525</v>
      </c>
      <c r="M262" s="193">
        <v>97.142857142857096</v>
      </c>
      <c r="N262" s="193">
        <v>1.28</v>
      </c>
      <c r="O262" s="193">
        <v>0</v>
      </c>
      <c r="P262" s="192">
        <v>4128.2937306352997</v>
      </c>
      <c r="Q262" s="192">
        <v>4128.2937306352997</v>
      </c>
      <c r="R262" s="192">
        <v>4128.2937306352997</v>
      </c>
      <c r="S262" s="192">
        <v>0</v>
      </c>
      <c r="T262" s="194">
        <v>4128.2937306352997</v>
      </c>
      <c r="U262" s="195" t="s">
        <v>450</v>
      </c>
    </row>
    <row r="263" spans="1:21" outlineLevel="1" x14ac:dyDescent="0.25">
      <c r="A263" s="190" t="s">
        <v>439</v>
      </c>
      <c r="B263" s="191" t="s">
        <v>451</v>
      </c>
      <c r="C263" s="191" t="s">
        <v>323</v>
      </c>
      <c r="D263" s="191" t="s">
        <v>441</v>
      </c>
      <c r="E263" s="192">
        <v>249.008457278945</v>
      </c>
      <c r="F263" s="192">
        <v>0</v>
      </c>
      <c r="G263" s="192">
        <v>0</v>
      </c>
      <c r="H263" s="192">
        <v>0</v>
      </c>
      <c r="I263" s="192">
        <v>1.49539652646997</v>
      </c>
      <c r="J263" s="192">
        <v>0</v>
      </c>
      <c r="K263" s="193">
        <v>74.518950437317798</v>
      </c>
      <c r="L263" s="193">
        <v>102.263699065525</v>
      </c>
      <c r="M263" s="193">
        <v>97.142857142857096</v>
      </c>
      <c r="N263" s="193">
        <v>1.28</v>
      </c>
      <c r="O263" s="193">
        <v>0</v>
      </c>
      <c r="P263" s="192">
        <v>318.73082531705001</v>
      </c>
      <c r="Q263" s="192">
        <v>318.73082531705001</v>
      </c>
      <c r="R263" s="192">
        <v>318.73082531705001</v>
      </c>
      <c r="S263" s="192">
        <v>0</v>
      </c>
      <c r="T263" s="194">
        <v>318.73082531705001</v>
      </c>
      <c r="U263" s="195" t="s">
        <v>452</v>
      </c>
    </row>
    <row r="264" spans="1:21" outlineLevel="1" x14ac:dyDescent="0.25">
      <c r="A264" s="190" t="s">
        <v>439</v>
      </c>
      <c r="B264" s="191" t="s">
        <v>453</v>
      </c>
      <c r="C264" s="191" t="s">
        <v>323</v>
      </c>
      <c r="D264" s="191" t="s">
        <v>441</v>
      </c>
      <c r="E264" s="192">
        <v>41448</v>
      </c>
      <c r="F264" s="192">
        <v>0</v>
      </c>
      <c r="G264" s="192">
        <v>0</v>
      </c>
      <c r="H264" s="192">
        <v>0</v>
      </c>
      <c r="I264" s="192">
        <v>260.57142857142901</v>
      </c>
      <c r="J264" s="192">
        <v>0</v>
      </c>
      <c r="K264" s="193">
        <v>74.518950437317798</v>
      </c>
      <c r="L264" s="193">
        <v>102.263699065525</v>
      </c>
      <c r="M264" s="193">
        <v>97.142857142857096</v>
      </c>
      <c r="N264" s="193">
        <v>1.28</v>
      </c>
      <c r="O264" s="193">
        <v>0</v>
      </c>
      <c r="P264" s="192">
        <v>53053.440000000002</v>
      </c>
      <c r="Q264" s="192">
        <v>53053.440000000002</v>
      </c>
      <c r="R264" s="192">
        <v>53053.440000000002</v>
      </c>
      <c r="S264" s="192">
        <v>0</v>
      </c>
      <c r="T264" s="194">
        <v>53053.440000000002</v>
      </c>
      <c r="U264" s="195" t="s">
        <v>454</v>
      </c>
    </row>
    <row r="265" spans="1:21" outlineLevel="1" x14ac:dyDescent="0.25">
      <c r="A265" s="190" t="s">
        <v>455</v>
      </c>
      <c r="B265" s="191" t="s">
        <v>456</v>
      </c>
      <c r="C265" s="191" t="s">
        <v>323</v>
      </c>
      <c r="D265" s="191" t="s">
        <v>441</v>
      </c>
      <c r="E265" s="192">
        <v>45144</v>
      </c>
      <c r="F265" s="192">
        <v>0</v>
      </c>
      <c r="G265" s="192">
        <v>0</v>
      </c>
      <c r="H265" s="192">
        <v>0</v>
      </c>
      <c r="I265" s="192">
        <v>210.857142857143</v>
      </c>
      <c r="J265" s="192">
        <v>0</v>
      </c>
      <c r="K265" s="193">
        <v>74.518950437317798</v>
      </c>
      <c r="L265" s="193">
        <v>102.263699065525</v>
      </c>
      <c r="M265" s="193">
        <v>97.142857142857096</v>
      </c>
      <c r="N265" s="193">
        <v>1.28</v>
      </c>
      <c r="O265" s="193">
        <v>0</v>
      </c>
      <c r="P265" s="192">
        <v>57784.32</v>
      </c>
      <c r="Q265" s="192">
        <v>57784.32</v>
      </c>
      <c r="R265" s="192">
        <v>57784.32</v>
      </c>
      <c r="S265" s="192">
        <v>0</v>
      </c>
      <c r="T265" s="194">
        <v>57784.32</v>
      </c>
      <c r="U265" s="195" t="s">
        <v>457</v>
      </c>
    </row>
    <row r="266" spans="1:21" outlineLevel="1" x14ac:dyDescent="0.25">
      <c r="A266" s="190" t="s">
        <v>458</v>
      </c>
      <c r="B266" s="191" t="s">
        <v>456</v>
      </c>
      <c r="C266" s="191" t="s">
        <v>323</v>
      </c>
      <c r="D266" s="191" t="s">
        <v>441</v>
      </c>
      <c r="E266" s="192">
        <v>358.28571428571399</v>
      </c>
      <c r="F266" s="192">
        <v>0</v>
      </c>
      <c r="G266" s="192">
        <v>0</v>
      </c>
      <c r="H266" s="192">
        <v>0</v>
      </c>
      <c r="I266" s="192">
        <v>1.71428571428571</v>
      </c>
      <c r="J266" s="192">
        <v>0</v>
      </c>
      <c r="K266" s="193">
        <v>74.518950437317798</v>
      </c>
      <c r="L266" s="193">
        <v>102.263699065525</v>
      </c>
      <c r="M266" s="193">
        <v>97.142857142857096</v>
      </c>
      <c r="N266" s="193">
        <v>1.28</v>
      </c>
      <c r="O266" s="193">
        <v>0</v>
      </c>
      <c r="P266" s="192">
        <v>458.60571428571399</v>
      </c>
      <c r="Q266" s="192">
        <v>458.60571428571399</v>
      </c>
      <c r="R266" s="192">
        <v>458.60571428571399</v>
      </c>
      <c r="S266" s="192">
        <v>0</v>
      </c>
      <c r="T266" s="194">
        <v>458.60571428571399</v>
      </c>
      <c r="U266" s="195" t="s">
        <v>457</v>
      </c>
    </row>
    <row r="267" spans="1:21" x14ac:dyDescent="0.25">
      <c r="A267" s="196" t="s">
        <v>459</v>
      </c>
      <c r="B267" s="197"/>
      <c r="C267" s="197"/>
      <c r="D267" s="197"/>
      <c r="E267" s="198">
        <v>138069.96750236899</v>
      </c>
      <c r="F267" s="198">
        <v>0</v>
      </c>
      <c r="G267" s="198">
        <v>369583.53141966998</v>
      </c>
      <c r="H267" s="198">
        <v>0</v>
      </c>
      <c r="I267" s="197"/>
      <c r="J267" s="197"/>
      <c r="K267" s="199"/>
      <c r="L267" s="199"/>
      <c r="M267" s="199"/>
      <c r="N267" s="199"/>
      <c r="O267" s="199"/>
      <c r="P267" s="198">
        <v>176729.55840303301</v>
      </c>
      <c r="Q267" s="198">
        <v>546313.08982270304</v>
      </c>
      <c r="R267" s="198">
        <v>546313.08982270304</v>
      </c>
      <c r="S267" s="198">
        <v>0</v>
      </c>
      <c r="T267" s="198">
        <v>546313.08982270304</v>
      </c>
      <c r="U267" s="192"/>
    </row>
    <row r="268" spans="1:21" outlineLevel="1" x14ac:dyDescent="0.25">
      <c r="A268" s="190" t="s">
        <v>460</v>
      </c>
      <c r="B268" s="191" t="s">
        <v>440</v>
      </c>
      <c r="C268" s="191" t="s">
        <v>323</v>
      </c>
      <c r="D268" s="191" t="s">
        <v>461</v>
      </c>
      <c r="E268" s="192">
        <v>882963.93149912101</v>
      </c>
      <c r="F268" s="192">
        <v>0</v>
      </c>
      <c r="G268" s="192">
        <v>16890.7251472594</v>
      </c>
      <c r="H268" s="192">
        <v>0</v>
      </c>
      <c r="I268" s="192">
        <v>2525.0632193494598</v>
      </c>
      <c r="J268" s="192">
        <v>0</v>
      </c>
      <c r="K268" s="193">
        <v>74.518950437317798</v>
      </c>
      <c r="L268" s="193">
        <v>102.263699065525</v>
      </c>
      <c r="M268" s="193">
        <v>97.142857142857096</v>
      </c>
      <c r="N268" s="193">
        <v>1.1200000000000001</v>
      </c>
      <c r="O268" s="193">
        <v>0</v>
      </c>
      <c r="P268" s="192">
        <v>988919.60327901598</v>
      </c>
      <c r="Q268" s="192">
        <v>1005810.3284262799</v>
      </c>
      <c r="R268" s="192">
        <v>1005810.3284262799</v>
      </c>
      <c r="S268" s="192">
        <v>0</v>
      </c>
      <c r="T268" s="194">
        <v>1005810.3284262799</v>
      </c>
      <c r="U268" s="195" t="s">
        <v>442</v>
      </c>
    </row>
    <row r="269" spans="1:21" outlineLevel="1" x14ac:dyDescent="0.25">
      <c r="A269" s="190" t="s">
        <v>462</v>
      </c>
      <c r="B269" s="191" t="s">
        <v>443</v>
      </c>
      <c r="C269" s="191" t="s">
        <v>323</v>
      </c>
      <c r="D269" s="191" t="s">
        <v>463</v>
      </c>
      <c r="E269" s="192">
        <v>612.65915241939604</v>
      </c>
      <c r="F269" s="192">
        <v>0</v>
      </c>
      <c r="G269" s="192">
        <v>0</v>
      </c>
      <c r="H269" s="192">
        <v>0</v>
      </c>
      <c r="I269" s="192">
        <v>5.6588680710610602</v>
      </c>
      <c r="J269" s="192">
        <v>0</v>
      </c>
      <c r="K269" s="193">
        <v>74.518950437317798</v>
      </c>
      <c r="L269" s="193">
        <v>102.263699065525</v>
      </c>
      <c r="M269" s="193">
        <v>97.142857142857096</v>
      </c>
      <c r="N269" s="193">
        <v>1.26</v>
      </c>
      <c r="O269" s="193">
        <v>0</v>
      </c>
      <c r="P269" s="192">
        <v>771.95053204843896</v>
      </c>
      <c r="Q269" s="192">
        <v>771.95053204843896</v>
      </c>
      <c r="R269" s="192">
        <v>771.95053204843896</v>
      </c>
      <c r="S269" s="192">
        <v>0</v>
      </c>
      <c r="T269" s="194">
        <v>771.95053204843896</v>
      </c>
      <c r="U269" s="195" t="s">
        <v>444</v>
      </c>
    </row>
    <row r="270" spans="1:21" outlineLevel="1" x14ac:dyDescent="0.25">
      <c r="A270" s="190" t="s">
        <v>462</v>
      </c>
      <c r="B270" s="191" t="s">
        <v>110</v>
      </c>
      <c r="C270" s="191" t="s">
        <v>323</v>
      </c>
      <c r="D270" s="191" t="s">
        <v>463</v>
      </c>
      <c r="E270" s="192">
        <v>1944.7243555938601</v>
      </c>
      <c r="F270" s="192">
        <v>0</v>
      </c>
      <c r="G270" s="192">
        <v>0</v>
      </c>
      <c r="H270" s="192">
        <v>0</v>
      </c>
      <c r="I270" s="192">
        <v>12.095022624434399</v>
      </c>
      <c r="J270" s="192">
        <v>0</v>
      </c>
      <c r="K270" s="193">
        <v>74.518950437317798</v>
      </c>
      <c r="L270" s="193">
        <v>102.263699065525</v>
      </c>
      <c r="M270" s="193">
        <v>97.142857142857096</v>
      </c>
      <c r="N270" s="193">
        <v>1.26</v>
      </c>
      <c r="O270" s="193">
        <v>0</v>
      </c>
      <c r="P270" s="192">
        <v>2450.35268804826</v>
      </c>
      <c r="Q270" s="192">
        <v>2450.35268804826</v>
      </c>
      <c r="R270" s="192">
        <v>2450.35268804826</v>
      </c>
      <c r="S270" s="192">
        <v>0</v>
      </c>
      <c r="T270" s="194">
        <v>2450.35268804826</v>
      </c>
      <c r="U270" s="195" t="s">
        <v>450</v>
      </c>
    </row>
    <row r="271" spans="1:21" outlineLevel="1" x14ac:dyDescent="0.25">
      <c r="A271" s="190" t="s">
        <v>462</v>
      </c>
      <c r="B271" s="191" t="s">
        <v>148</v>
      </c>
      <c r="C271" s="191" t="s">
        <v>323</v>
      </c>
      <c r="D271" s="191" t="s">
        <v>463</v>
      </c>
      <c r="E271" s="192">
        <v>374.60854209880699</v>
      </c>
      <c r="F271" s="192">
        <v>0</v>
      </c>
      <c r="G271" s="192">
        <v>0</v>
      </c>
      <c r="H271" s="192">
        <v>0</v>
      </c>
      <c r="I271" s="192">
        <v>2.30649118893598</v>
      </c>
      <c r="J271" s="192">
        <v>0</v>
      </c>
      <c r="K271" s="193">
        <v>74.518950437317798</v>
      </c>
      <c r="L271" s="193">
        <v>102.263699065525</v>
      </c>
      <c r="M271" s="193">
        <v>97.142857142857096</v>
      </c>
      <c r="N271" s="193">
        <v>1.26</v>
      </c>
      <c r="O271" s="193">
        <v>0</v>
      </c>
      <c r="P271" s="192">
        <v>472.00676304449701</v>
      </c>
      <c r="Q271" s="192">
        <v>472.00676304449701</v>
      </c>
      <c r="R271" s="192">
        <v>472.00676304449701</v>
      </c>
      <c r="S271" s="192">
        <v>0</v>
      </c>
      <c r="T271" s="194">
        <v>472.00676304449701</v>
      </c>
      <c r="U271" s="195" t="s">
        <v>464</v>
      </c>
    </row>
    <row r="272" spans="1:21" outlineLevel="1" x14ac:dyDescent="0.25">
      <c r="A272" s="190" t="s">
        <v>462</v>
      </c>
      <c r="B272" s="191" t="s">
        <v>453</v>
      </c>
      <c r="C272" s="191" t="s">
        <v>323</v>
      </c>
      <c r="D272" s="191" t="s">
        <v>463</v>
      </c>
      <c r="E272" s="192">
        <v>3042.8571428571399</v>
      </c>
      <c r="F272" s="192">
        <v>0</v>
      </c>
      <c r="G272" s="192">
        <v>0</v>
      </c>
      <c r="H272" s="192">
        <v>0</v>
      </c>
      <c r="I272" s="192">
        <v>39.428571428571402</v>
      </c>
      <c r="J272" s="192">
        <v>0</v>
      </c>
      <c r="K272" s="193">
        <v>74.518950437317798</v>
      </c>
      <c r="L272" s="193">
        <v>102.263699065525</v>
      </c>
      <c r="M272" s="193">
        <v>97.142857142857096</v>
      </c>
      <c r="N272" s="193">
        <v>1.26</v>
      </c>
      <c r="O272" s="193">
        <v>0</v>
      </c>
      <c r="P272" s="192">
        <v>3834</v>
      </c>
      <c r="Q272" s="192">
        <v>3834</v>
      </c>
      <c r="R272" s="192">
        <v>3834</v>
      </c>
      <c r="S272" s="192">
        <v>0</v>
      </c>
      <c r="T272" s="194">
        <v>3834</v>
      </c>
      <c r="U272" s="195" t="s">
        <v>454</v>
      </c>
    </row>
    <row r="273" spans="1:21" outlineLevel="1" x14ac:dyDescent="0.25">
      <c r="A273" s="190" t="s">
        <v>465</v>
      </c>
      <c r="B273" s="191" t="s">
        <v>466</v>
      </c>
      <c r="C273" s="191" t="s">
        <v>323</v>
      </c>
      <c r="D273" s="191" t="s">
        <v>463</v>
      </c>
      <c r="E273" s="192">
        <v>110547.33925955</v>
      </c>
      <c r="F273" s="192">
        <v>0</v>
      </c>
      <c r="G273" s="192">
        <v>0</v>
      </c>
      <c r="H273" s="192">
        <v>0</v>
      </c>
      <c r="I273" s="192">
        <v>154.02166953952201</v>
      </c>
      <c r="J273" s="192">
        <v>0</v>
      </c>
      <c r="K273" s="193">
        <v>74.518950437317798</v>
      </c>
      <c r="L273" s="193">
        <v>102.263699065525</v>
      </c>
      <c r="M273" s="193">
        <v>97.142857142857096</v>
      </c>
      <c r="N273" s="193">
        <v>1.0900000000000001</v>
      </c>
      <c r="O273" s="193">
        <v>0</v>
      </c>
      <c r="P273" s="192">
        <v>120496.59979291</v>
      </c>
      <c r="Q273" s="192">
        <v>120496.59979291</v>
      </c>
      <c r="R273" s="192">
        <v>120496.59979291</v>
      </c>
      <c r="S273" s="192">
        <v>0</v>
      </c>
      <c r="T273" s="194">
        <v>120496.59979291</v>
      </c>
      <c r="U273" s="195" t="s">
        <v>467</v>
      </c>
    </row>
    <row r="274" spans="1:21" outlineLevel="1" x14ac:dyDescent="0.25">
      <c r="A274" s="190" t="s">
        <v>468</v>
      </c>
      <c r="B274" s="191" t="s">
        <v>469</v>
      </c>
      <c r="C274" s="191" t="s">
        <v>323</v>
      </c>
      <c r="D274" s="191" t="s">
        <v>470</v>
      </c>
      <c r="E274" s="192">
        <v>6809456.3467800803</v>
      </c>
      <c r="F274" s="192">
        <v>6274586</v>
      </c>
      <c r="G274" s="192">
        <v>0</v>
      </c>
      <c r="H274" s="192">
        <v>0</v>
      </c>
      <c r="I274" s="192">
        <v>4263.2222041347904</v>
      </c>
      <c r="J274" s="192">
        <v>4646</v>
      </c>
      <c r="K274" s="193">
        <v>108.524392633714</v>
      </c>
      <c r="L274" s="193">
        <v>102.263699065525</v>
      </c>
      <c r="M274" s="193">
        <v>91.761132245690703</v>
      </c>
      <c r="N274" s="193">
        <v>1.33</v>
      </c>
      <c r="O274" s="193">
        <v>0</v>
      </c>
      <c r="P274" s="192">
        <v>9056576.94121751</v>
      </c>
      <c r="Q274" s="192">
        <v>9056576.94121751</v>
      </c>
      <c r="R274" s="192">
        <v>9056576.94121751</v>
      </c>
      <c r="S274" s="192">
        <v>0</v>
      </c>
      <c r="T274" s="194">
        <v>9056576.94121751</v>
      </c>
      <c r="U274" s="195" t="s">
        <v>471</v>
      </c>
    </row>
    <row r="275" spans="1:21" x14ac:dyDescent="0.25">
      <c r="A275" s="196" t="s">
        <v>472</v>
      </c>
      <c r="B275" s="197"/>
      <c r="C275" s="197"/>
      <c r="D275" s="197"/>
      <c r="E275" s="198">
        <v>7808942.4667317197</v>
      </c>
      <c r="F275" s="198">
        <v>6274586</v>
      </c>
      <c r="G275" s="198">
        <v>16890.7251472594</v>
      </c>
      <c r="H275" s="198">
        <v>0</v>
      </c>
      <c r="I275" s="197"/>
      <c r="J275" s="197"/>
      <c r="K275" s="199"/>
      <c r="L275" s="199"/>
      <c r="M275" s="199"/>
      <c r="N275" s="199"/>
      <c r="O275" s="199"/>
      <c r="P275" s="198">
        <v>10173521.4542726</v>
      </c>
      <c r="Q275" s="198">
        <v>10190412.179419801</v>
      </c>
      <c r="R275" s="198">
        <v>10190412.179419801</v>
      </c>
      <c r="S275" s="198">
        <v>0</v>
      </c>
      <c r="T275" s="198">
        <v>10190412.179419801</v>
      </c>
      <c r="U275" s="192"/>
    </row>
    <row r="276" spans="1:21" outlineLevel="1" x14ac:dyDescent="0.25">
      <c r="A276" s="190" t="s">
        <v>473</v>
      </c>
      <c r="B276" s="191" t="s">
        <v>474</v>
      </c>
      <c r="C276" s="191" t="s">
        <v>323</v>
      </c>
      <c r="D276" s="191" t="s">
        <v>475</v>
      </c>
      <c r="E276" s="192">
        <v>1587.42857142857</v>
      </c>
      <c r="F276" s="192">
        <v>0</v>
      </c>
      <c r="G276" s="192">
        <v>0</v>
      </c>
      <c r="H276" s="192">
        <v>0</v>
      </c>
      <c r="I276" s="192">
        <v>1.71428571428571</v>
      </c>
      <c r="J276" s="192">
        <v>0</v>
      </c>
      <c r="K276" s="193">
        <v>108.524392633714</v>
      </c>
      <c r="L276" s="193">
        <v>102.263699065525</v>
      </c>
      <c r="M276" s="193">
        <v>91.761132245690703</v>
      </c>
      <c r="N276" s="193">
        <v>1.26</v>
      </c>
      <c r="O276" s="193">
        <v>0</v>
      </c>
      <c r="P276" s="192">
        <v>2000.16</v>
      </c>
      <c r="Q276" s="192">
        <v>2000.16</v>
      </c>
      <c r="R276" s="192">
        <v>2000.16</v>
      </c>
      <c r="S276" s="192">
        <v>0</v>
      </c>
      <c r="T276" s="194">
        <v>2000.16</v>
      </c>
      <c r="U276" s="195" t="s">
        <v>476</v>
      </c>
    </row>
    <row r="277" spans="1:21" x14ac:dyDescent="0.25">
      <c r="A277" s="196" t="s">
        <v>477</v>
      </c>
      <c r="B277" s="197"/>
      <c r="C277" s="197"/>
      <c r="D277" s="197"/>
      <c r="E277" s="198">
        <v>1587.42857142857</v>
      </c>
      <c r="F277" s="198">
        <v>0</v>
      </c>
      <c r="G277" s="198">
        <v>0</v>
      </c>
      <c r="H277" s="198">
        <v>0</v>
      </c>
      <c r="I277" s="197"/>
      <c r="J277" s="197"/>
      <c r="K277" s="199"/>
      <c r="L277" s="199"/>
      <c r="M277" s="199"/>
      <c r="N277" s="199"/>
      <c r="O277" s="199"/>
      <c r="P277" s="198">
        <v>2000.16</v>
      </c>
      <c r="Q277" s="198">
        <v>2000.16</v>
      </c>
      <c r="R277" s="198">
        <v>2000.16</v>
      </c>
      <c r="S277" s="198">
        <v>0</v>
      </c>
      <c r="T277" s="198">
        <v>2000.16</v>
      </c>
      <c r="U277" s="192"/>
    </row>
    <row r="278" spans="1:21" outlineLevel="1" x14ac:dyDescent="0.25">
      <c r="A278" s="190" t="s">
        <v>478</v>
      </c>
      <c r="B278" s="191" t="s">
        <v>479</v>
      </c>
      <c r="C278" s="191" t="s">
        <v>323</v>
      </c>
      <c r="D278" s="191" t="s">
        <v>480</v>
      </c>
      <c r="E278" s="192">
        <v>16564.8648794336</v>
      </c>
      <c r="F278" s="192">
        <v>22332</v>
      </c>
      <c r="G278" s="192">
        <v>0</v>
      </c>
      <c r="H278" s="192">
        <v>0</v>
      </c>
      <c r="I278" s="192">
        <v>28.5</v>
      </c>
      <c r="J278" s="192">
        <v>58</v>
      </c>
      <c r="K278" s="193">
        <v>74.175465159563004</v>
      </c>
      <c r="L278" s="193">
        <v>102.263699065525</v>
      </c>
      <c r="M278" s="193">
        <v>49.137931034482797</v>
      </c>
      <c r="N278" s="193">
        <v>1.1599999999999999</v>
      </c>
      <c r="O278" s="193">
        <v>0</v>
      </c>
      <c r="P278" s="192">
        <v>19215.243260143001</v>
      </c>
      <c r="Q278" s="192">
        <v>19215.243260143001</v>
      </c>
      <c r="R278" s="192">
        <v>19215.243260143001</v>
      </c>
      <c r="S278" s="192">
        <v>0</v>
      </c>
      <c r="T278" s="194">
        <v>19215.243260143001</v>
      </c>
      <c r="U278" s="195" t="s">
        <v>481</v>
      </c>
    </row>
    <row r="279" spans="1:21" outlineLevel="1" x14ac:dyDescent="0.25">
      <c r="A279" s="190" t="s">
        <v>482</v>
      </c>
      <c r="B279" s="191" t="s">
        <v>443</v>
      </c>
      <c r="C279" s="191" t="s">
        <v>323</v>
      </c>
      <c r="D279" s="191" t="s">
        <v>483</v>
      </c>
      <c r="E279" s="192">
        <v>8743370.9412050992</v>
      </c>
      <c r="F279" s="192">
        <v>7154420</v>
      </c>
      <c r="G279" s="192">
        <v>38000.085571819203</v>
      </c>
      <c r="H279" s="192">
        <v>72897.490000000005</v>
      </c>
      <c r="I279" s="192">
        <v>6077.6243083195805</v>
      </c>
      <c r="J279" s="192">
        <v>5096</v>
      </c>
      <c r="K279" s="193">
        <v>122.209360663829</v>
      </c>
      <c r="L279" s="193">
        <v>52.128112465626998</v>
      </c>
      <c r="M279" s="193">
        <v>119.262643412865</v>
      </c>
      <c r="N279" s="193">
        <v>1.1000000000000001</v>
      </c>
      <c r="O279" s="193">
        <v>0</v>
      </c>
      <c r="P279" s="192">
        <v>9617708.0353256091</v>
      </c>
      <c r="Q279" s="192">
        <v>9655708.1208974309</v>
      </c>
      <c r="R279" s="192">
        <v>9655708.1208974309</v>
      </c>
      <c r="S279" s="192">
        <v>0</v>
      </c>
      <c r="T279" s="194">
        <v>9655708.1208974309</v>
      </c>
      <c r="U279" s="195" t="s">
        <v>444</v>
      </c>
    </row>
    <row r="280" spans="1:21" outlineLevel="1" x14ac:dyDescent="0.25">
      <c r="A280" s="190" t="s">
        <v>484</v>
      </c>
      <c r="B280" s="191" t="s">
        <v>443</v>
      </c>
      <c r="C280" s="191" t="s">
        <v>323</v>
      </c>
      <c r="D280" s="191" t="s">
        <v>483</v>
      </c>
      <c r="E280" s="192">
        <v>8594.4861381650408</v>
      </c>
      <c r="F280" s="192">
        <v>0</v>
      </c>
      <c r="G280" s="192">
        <v>0</v>
      </c>
      <c r="H280" s="192">
        <v>0</v>
      </c>
      <c r="I280" s="192">
        <v>2.8294340355305301</v>
      </c>
      <c r="J280" s="192">
        <v>0</v>
      </c>
      <c r="K280" s="193">
        <v>122.209360663829</v>
      </c>
      <c r="L280" s="193">
        <v>52.128112465626998</v>
      </c>
      <c r="M280" s="193">
        <v>119.262643412865</v>
      </c>
      <c r="N280" s="193">
        <v>1.05</v>
      </c>
      <c r="O280" s="193">
        <v>0</v>
      </c>
      <c r="P280" s="192">
        <v>9024.2104450732895</v>
      </c>
      <c r="Q280" s="192">
        <v>9024.2104450732895</v>
      </c>
      <c r="R280" s="192">
        <v>9024.2104450732895</v>
      </c>
      <c r="S280" s="192">
        <v>0</v>
      </c>
      <c r="T280" s="194">
        <v>9024.2104450732895</v>
      </c>
      <c r="U280" s="195" t="s">
        <v>444</v>
      </c>
    </row>
    <row r="281" spans="1:21" outlineLevel="1" x14ac:dyDescent="0.25">
      <c r="A281" s="190" t="s">
        <v>482</v>
      </c>
      <c r="B281" s="191" t="s">
        <v>485</v>
      </c>
      <c r="C281" s="191" t="s">
        <v>323</v>
      </c>
      <c r="D281" s="191" t="s">
        <v>483</v>
      </c>
      <c r="E281" s="192">
        <v>277737.72933607898</v>
      </c>
      <c r="F281" s="192">
        <v>206852</v>
      </c>
      <c r="G281" s="192">
        <v>58.388571428571403</v>
      </c>
      <c r="H281" s="192">
        <v>0</v>
      </c>
      <c r="I281" s="192">
        <v>388.50389610389601</v>
      </c>
      <c r="J281" s="192">
        <v>231</v>
      </c>
      <c r="K281" s="193">
        <v>134.26881506394901</v>
      </c>
      <c r="L281" s="193">
        <v>52.128112465626998</v>
      </c>
      <c r="M281" s="193">
        <v>168.18350480688099</v>
      </c>
      <c r="N281" s="193">
        <v>1.1000000000000001</v>
      </c>
      <c r="O281" s="193">
        <v>0</v>
      </c>
      <c r="P281" s="192">
        <v>305511.50226968701</v>
      </c>
      <c r="Q281" s="192">
        <v>305569.89084111498</v>
      </c>
      <c r="R281" s="192">
        <v>305569.89084111498</v>
      </c>
      <c r="S281" s="192">
        <v>0</v>
      </c>
      <c r="T281" s="194">
        <v>305569.89084111498</v>
      </c>
      <c r="U281" s="195" t="s">
        <v>486</v>
      </c>
    </row>
    <row r="282" spans="1:21" outlineLevel="1" x14ac:dyDescent="0.25">
      <c r="A282" s="190" t="s">
        <v>482</v>
      </c>
      <c r="B282" s="191" t="s">
        <v>487</v>
      </c>
      <c r="C282" s="191" t="s">
        <v>323</v>
      </c>
      <c r="D282" s="191" t="s">
        <v>483</v>
      </c>
      <c r="E282" s="192">
        <v>2131729.3228989299</v>
      </c>
      <c r="F282" s="192">
        <v>2494171</v>
      </c>
      <c r="G282" s="192">
        <v>6420</v>
      </c>
      <c r="H282" s="192">
        <v>0</v>
      </c>
      <c r="I282" s="192">
        <v>1156.35593220339</v>
      </c>
      <c r="J282" s="192">
        <v>1102</v>
      </c>
      <c r="K282" s="193">
        <v>85.468451156674107</v>
      </c>
      <c r="L282" s="193">
        <v>52.128112465626998</v>
      </c>
      <c r="M282" s="193">
        <v>104.932480236242</v>
      </c>
      <c r="N282" s="193">
        <v>1.1000000000000001</v>
      </c>
      <c r="O282" s="193">
        <v>0</v>
      </c>
      <c r="P282" s="192">
        <v>2344902.25518882</v>
      </c>
      <c r="Q282" s="192">
        <v>2351322.25518882</v>
      </c>
      <c r="R282" s="192">
        <v>2351322.25518882</v>
      </c>
      <c r="S282" s="192">
        <v>0</v>
      </c>
      <c r="T282" s="194">
        <v>2351322.25518882</v>
      </c>
      <c r="U282" s="195" t="s">
        <v>488</v>
      </c>
    </row>
    <row r="283" spans="1:21" outlineLevel="1" x14ac:dyDescent="0.25">
      <c r="A283" s="190" t="s">
        <v>482</v>
      </c>
      <c r="B283" s="191" t="s">
        <v>489</v>
      </c>
      <c r="C283" s="191" t="s">
        <v>323</v>
      </c>
      <c r="D283" s="191" t="s">
        <v>483</v>
      </c>
      <c r="E283" s="192">
        <v>1368110.4171640901</v>
      </c>
      <c r="F283" s="192">
        <v>1132364</v>
      </c>
      <c r="G283" s="192">
        <v>311151.40862886701</v>
      </c>
      <c r="H283" s="192">
        <v>415217.98</v>
      </c>
      <c r="I283" s="192">
        <v>1834.9820143884899</v>
      </c>
      <c r="J283" s="192">
        <v>1601</v>
      </c>
      <c r="K283" s="193">
        <v>120.81896079035501</v>
      </c>
      <c r="L283" s="193">
        <v>74.936882220000896</v>
      </c>
      <c r="M283" s="193">
        <v>114.614741685727</v>
      </c>
      <c r="N283" s="193">
        <v>1.1000000000000001</v>
      </c>
      <c r="O283" s="193">
        <v>0</v>
      </c>
      <c r="P283" s="192">
        <v>1504921.4588804999</v>
      </c>
      <c r="Q283" s="192">
        <v>1816072.86750937</v>
      </c>
      <c r="R283" s="192">
        <v>1816072.86750937</v>
      </c>
      <c r="S283" s="192">
        <v>0</v>
      </c>
      <c r="T283" s="194">
        <v>1816072.86750937</v>
      </c>
      <c r="U283" s="195" t="s">
        <v>490</v>
      </c>
    </row>
    <row r="284" spans="1:21" outlineLevel="1" x14ac:dyDescent="0.25">
      <c r="A284" s="190" t="s">
        <v>491</v>
      </c>
      <c r="B284" s="191" t="s">
        <v>492</v>
      </c>
      <c r="C284" s="191" t="s">
        <v>323</v>
      </c>
      <c r="D284" s="191" t="s">
        <v>483</v>
      </c>
      <c r="E284" s="192">
        <v>6824369.0740878899</v>
      </c>
      <c r="F284" s="192">
        <v>4688007</v>
      </c>
      <c r="G284" s="192">
        <v>5789653.36799624</v>
      </c>
      <c r="H284" s="192">
        <v>2276856.36</v>
      </c>
      <c r="I284" s="192">
        <v>3073.5332655137299</v>
      </c>
      <c r="J284" s="192">
        <v>2623</v>
      </c>
      <c r="K284" s="193">
        <v>145.570795309988</v>
      </c>
      <c r="L284" s="193">
        <v>254.28276766639101</v>
      </c>
      <c r="M284" s="193">
        <v>117.17625869286</v>
      </c>
      <c r="N284" s="193">
        <v>1.1100000000000001</v>
      </c>
      <c r="O284" s="193">
        <v>0</v>
      </c>
      <c r="P284" s="192">
        <v>7575049.6722375602</v>
      </c>
      <c r="Q284" s="192">
        <v>13364703.0402338</v>
      </c>
      <c r="R284" s="192">
        <v>13364703.0402338</v>
      </c>
      <c r="S284" s="192">
        <v>0</v>
      </c>
      <c r="T284" s="194">
        <v>13364703.0402338</v>
      </c>
      <c r="U284" s="195" t="s">
        <v>493</v>
      </c>
    </row>
    <row r="285" spans="1:21" outlineLevel="1" x14ac:dyDescent="0.25">
      <c r="A285" s="190" t="s">
        <v>491</v>
      </c>
      <c r="B285" s="191" t="s">
        <v>494</v>
      </c>
      <c r="C285" s="191" t="s">
        <v>323</v>
      </c>
      <c r="D285" s="191" t="s">
        <v>483</v>
      </c>
      <c r="E285" s="192">
        <v>57854.896216733898</v>
      </c>
      <c r="F285" s="192">
        <v>90881</v>
      </c>
      <c r="G285" s="192">
        <v>4089.23239416865</v>
      </c>
      <c r="H285" s="192">
        <v>9022.91</v>
      </c>
      <c r="I285" s="192">
        <v>168.22140221402199</v>
      </c>
      <c r="J285" s="192">
        <v>162</v>
      </c>
      <c r="K285" s="193">
        <v>63.660056795957203</v>
      </c>
      <c r="L285" s="193">
        <v>45.320549514166203</v>
      </c>
      <c r="M285" s="193">
        <v>103.840371737051</v>
      </c>
      <c r="N285" s="193">
        <v>1.1100000000000001</v>
      </c>
      <c r="O285" s="193">
        <v>0</v>
      </c>
      <c r="P285" s="192">
        <v>64218.9348005746</v>
      </c>
      <c r="Q285" s="192">
        <v>68308.167194743306</v>
      </c>
      <c r="R285" s="192">
        <v>68308.167194743306</v>
      </c>
      <c r="S285" s="192">
        <v>0</v>
      </c>
      <c r="T285" s="194">
        <v>68308.167194743306</v>
      </c>
      <c r="U285" s="195" t="s">
        <v>495</v>
      </c>
    </row>
    <row r="286" spans="1:21" outlineLevel="1" x14ac:dyDescent="0.25">
      <c r="A286" s="190" t="s">
        <v>491</v>
      </c>
      <c r="B286" s="191" t="s">
        <v>446</v>
      </c>
      <c r="C286" s="191" t="s">
        <v>323</v>
      </c>
      <c r="D286" s="191" t="s">
        <v>483</v>
      </c>
      <c r="E286" s="192">
        <v>10563388.446668301</v>
      </c>
      <c r="F286" s="192">
        <v>10897564</v>
      </c>
      <c r="G286" s="192">
        <v>626610.42674419098</v>
      </c>
      <c r="H286" s="192">
        <v>239965.6</v>
      </c>
      <c r="I286" s="192">
        <v>4724.7557377049197</v>
      </c>
      <c r="J286" s="192">
        <v>5021</v>
      </c>
      <c r="K286" s="193">
        <v>96.933483911343004</v>
      </c>
      <c r="L286" s="193">
        <v>261.12510574190298</v>
      </c>
      <c r="M286" s="193">
        <v>94.099895194282396</v>
      </c>
      <c r="N286" s="193">
        <v>1.1100000000000001</v>
      </c>
      <c r="O286" s="193">
        <v>0</v>
      </c>
      <c r="P286" s="192">
        <v>11725361.175801801</v>
      </c>
      <c r="Q286" s="192">
        <v>12351971.602546001</v>
      </c>
      <c r="R286" s="192">
        <v>12351971.602546001</v>
      </c>
      <c r="S286" s="192">
        <v>0</v>
      </c>
      <c r="T286" s="194">
        <v>12351971.602546001</v>
      </c>
      <c r="U286" s="195" t="s">
        <v>447</v>
      </c>
    </row>
    <row r="287" spans="1:21" outlineLevel="1" x14ac:dyDescent="0.25">
      <c r="A287" s="190" t="s">
        <v>482</v>
      </c>
      <c r="B287" s="191" t="s">
        <v>496</v>
      </c>
      <c r="C287" s="191" t="s">
        <v>323</v>
      </c>
      <c r="D287" s="191" t="s">
        <v>483</v>
      </c>
      <c r="E287" s="192">
        <v>925804.57349381596</v>
      </c>
      <c r="F287" s="192">
        <v>801955</v>
      </c>
      <c r="G287" s="192">
        <v>100160.195107427</v>
      </c>
      <c r="H287" s="192">
        <v>809432.78</v>
      </c>
      <c r="I287" s="192">
        <v>1110.71222178836</v>
      </c>
      <c r="J287" s="192">
        <v>1085</v>
      </c>
      <c r="K287" s="193">
        <v>115.44345673932</v>
      </c>
      <c r="L287" s="193">
        <v>12.374121431977001</v>
      </c>
      <c r="M287" s="193">
        <v>102.36979002657699</v>
      </c>
      <c r="N287" s="193">
        <v>1.1000000000000001</v>
      </c>
      <c r="O287" s="193">
        <v>0</v>
      </c>
      <c r="P287" s="192">
        <v>1018385.0308432</v>
      </c>
      <c r="Q287" s="192">
        <v>1118545.2259506199</v>
      </c>
      <c r="R287" s="192">
        <v>1118545.2259506199</v>
      </c>
      <c r="S287" s="192">
        <v>0</v>
      </c>
      <c r="T287" s="194">
        <v>1118545.2259506199</v>
      </c>
      <c r="U287" s="195" t="s">
        <v>497</v>
      </c>
    </row>
    <row r="288" spans="1:21" outlineLevel="1" x14ac:dyDescent="0.25">
      <c r="A288" s="190" t="s">
        <v>482</v>
      </c>
      <c r="B288" s="191" t="s">
        <v>498</v>
      </c>
      <c r="C288" s="191" t="s">
        <v>323</v>
      </c>
      <c r="D288" s="191" t="s">
        <v>483</v>
      </c>
      <c r="E288" s="192">
        <v>2269511.4981338601</v>
      </c>
      <c r="F288" s="192">
        <v>1733999</v>
      </c>
      <c r="G288" s="192">
        <v>20762.256821835999</v>
      </c>
      <c r="H288" s="192">
        <v>69839.39</v>
      </c>
      <c r="I288" s="192">
        <v>1700.8955978584199</v>
      </c>
      <c r="J288" s="192">
        <v>1460</v>
      </c>
      <c r="K288" s="193">
        <v>130.88309152046</v>
      </c>
      <c r="L288" s="193">
        <v>29.728576984758899</v>
      </c>
      <c r="M288" s="193">
        <v>116.499698483453</v>
      </c>
      <c r="N288" s="193">
        <v>1.1000000000000001</v>
      </c>
      <c r="O288" s="193">
        <v>0</v>
      </c>
      <c r="P288" s="192">
        <v>2496462.6479472499</v>
      </c>
      <c r="Q288" s="192">
        <v>2517224.9047690802</v>
      </c>
      <c r="R288" s="192">
        <v>2517224.9047690802</v>
      </c>
      <c r="S288" s="192">
        <v>0</v>
      </c>
      <c r="T288" s="194">
        <v>2517224.9047690802</v>
      </c>
      <c r="U288" s="195" t="s">
        <v>499</v>
      </c>
    </row>
    <row r="289" spans="1:21" outlineLevel="1" x14ac:dyDescent="0.25">
      <c r="A289" s="190" t="s">
        <v>482</v>
      </c>
      <c r="B289" s="191" t="s">
        <v>500</v>
      </c>
      <c r="C289" s="191" t="s">
        <v>323</v>
      </c>
      <c r="D289" s="191" t="s">
        <v>483</v>
      </c>
      <c r="E289" s="192">
        <v>112890.857142857</v>
      </c>
      <c r="F289" s="192">
        <v>0</v>
      </c>
      <c r="G289" s="192">
        <v>6921.1371428571401</v>
      </c>
      <c r="H289" s="192">
        <v>0</v>
      </c>
      <c r="I289" s="192">
        <v>224.57142857142901</v>
      </c>
      <c r="J289" s="192">
        <v>0</v>
      </c>
      <c r="K289" s="193">
        <v>130.88309152046</v>
      </c>
      <c r="L289" s="193">
        <v>29.728576984758899</v>
      </c>
      <c r="M289" s="193">
        <v>116.499698483453</v>
      </c>
      <c r="N289" s="193">
        <v>1.1000000000000001</v>
      </c>
      <c r="O289" s="193">
        <v>0</v>
      </c>
      <c r="P289" s="192">
        <v>124179.942857143</v>
      </c>
      <c r="Q289" s="192">
        <v>131101.07999999999</v>
      </c>
      <c r="R289" s="192">
        <v>131101.07999999999</v>
      </c>
      <c r="S289" s="192">
        <v>0</v>
      </c>
      <c r="T289" s="194">
        <v>131101.07999999999</v>
      </c>
      <c r="U289" s="195" t="s">
        <v>501</v>
      </c>
    </row>
    <row r="290" spans="1:21" outlineLevel="1" x14ac:dyDescent="0.25">
      <c r="A290" s="190" t="s">
        <v>491</v>
      </c>
      <c r="B290" s="191" t="s">
        <v>74</v>
      </c>
      <c r="C290" s="191" t="s">
        <v>323</v>
      </c>
      <c r="D290" s="191" t="s">
        <v>483</v>
      </c>
      <c r="E290" s="192">
        <v>1279876.5350170601</v>
      </c>
      <c r="F290" s="192">
        <v>1073221</v>
      </c>
      <c r="G290" s="192">
        <v>191916.201784312</v>
      </c>
      <c r="H290" s="192">
        <v>148.71</v>
      </c>
      <c r="I290" s="192">
        <v>932.86721991701199</v>
      </c>
      <c r="J290" s="192">
        <v>765</v>
      </c>
      <c r="K290" s="193">
        <v>119.25563653870501</v>
      </c>
      <c r="L290" s="193">
        <v>129053.998913531</v>
      </c>
      <c r="M290" s="193">
        <v>121.943427440132</v>
      </c>
      <c r="N290" s="193">
        <v>1.1100000000000001</v>
      </c>
      <c r="O290" s="193">
        <v>0</v>
      </c>
      <c r="P290" s="192">
        <v>1420662.95386894</v>
      </c>
      <c r="Q290" s="192">
        <v>1612579.1556532499</v>
      </c>
      <c r="R290" s="192">
        <v>1612579.1556532499</v>
      </c>
      <c r="S290" s="192">
        <v>0</v>
      </c>
      <c r="T290" s="194">
        <v>1612579.1556532499</v>
      </c>
      <c r="U290" s="195" t="s">
        <v>502</v>
      </c>
    </row>
    <row r="291" spans="1:21" outlineLevel="1" x14ac:dyDescent="0.25">
      <c r="A291" s="190" t="s">
        <v>482</v>
      </c>
      <c r="B291" s="191" t="s">
        <v>503</v>
      </c>
      <c r="C291" s="191" t="s">
        <v>323</v>
      </c>
      <c r="D291" s="191" t="s">
        <v>483</v>
      </c>
      <c r="E291" s="192">
        <v>5245214.1358391196</v>
      </c>
      <c r="F291" s="192">
        <v>4694654</v>
      </c>
      <c r="G291" s="192">
        <v>25350244.656908799</v>
      </c>
      <c r="H291" s="192">
        <v>18385256.73</v>
      </c>
      <c r="I291" s="192">
        <v>2543.8924424526399</v>
      </c>
      <c r="J291" s="192">
        <v>2458</v>
      </c>
      <c r="K291" s="193">
        <v>111.727384719707</v>
      </c>
      <c r="L291" s="193">
        <v>137.88355000528099</v>
      </c>
      <c r="M291" s="193">
        <v>103.494403679928</v>
      </c>
      <c r="N291" s="193">
        <v>1.1000000000000001</v>
      </c>
      <c r="O291" s="193">
        <v>0</v>
      </c>
      <c r="P291" s="192">
        <v>5769735.5494230296</v>
      </c>
      <c r="Q291" s="192">
        <v>31119980.206331801</v>
      </c>
      <c r="R291" s="192">
        <v>31119980.206331801</v>
      </c>
      <c r="S291" s="192">
        <v>0</v>
      </c>
      <c r="T291" s="194">
        <v>31119980.206331801</v>
      </c>
      <c r="U291" s="195" t="s">
        <v>504</v>
      </c>
    </row>
    <row r="292" spans="1:21" outlineLevel="1" x14ac:dyDescent="0.25">
      <c r="A292" s="190" t="s">
        <v>482</v>
      </c>
      <c r="B292" s="191" t="s">
        <v>448</v>
      </c>
      <c r="C292" s="191" t="s">
        <v>323</v>
      </c>
      <c r="D292" s="191" t="s">
        <v>483</v>
      </c>
      <c r="E292" s="192">
        <v>67073.142857142899</v>
      </c>
      <c r="F292" s="192">
        <v>0</v>
      </c>
      <c r="G292" s="192">
        <v>0</v>
      </c>
      <c r="H292" s="192">
        <v>0</v>
      </c>
      <c r="I292" s="192">
        <v>68.571428571428598</v>
      </c>
      <c r="J292" s="192">
        <v>0</v>
      </c>
      <c r="K292" s="193">
        <v>111.727384719707</v>
      </c>
      <c r="L292" s="193">
        <v>137.88355000528099</v>
      </c>
      <c r="M292" s="193">
        <v>103.494403679928</v>
      </c>
      <c r="N292" s="193">
        <v>1.1000000000000001</v>
      </c>
      <c r="O292" s="193">
        <v>0</v>
      </c>
      <c r="P292" s="192">
        <v>73780.457142857194</v>
      </c>
      <c r="Q292" s="192">
        <v>73780.457142857194</v>
      </c>
      <c r="R292" s="192">
        <v>73780.457142857194</v>
      </c>
      <c r="S292" s="192">
        <v>0</v>
      </c>
      <c r="T292" s="194">
        <v>73780.457142857194</v>
      </c>
      <c r="U292" s="195" t="s">
        <v>449</v>
      </c>
    </row>
    <row r="293" spans="1:21" outlineLevel="1" x14ac:dyDescent="0.25">
      <c r="A293" s="190" t="s">
        <v>482</v>
      </c>
      <c r="B293" s="191" t="s">
        <v>505</v>
      </c>
      <c r="C293" s="191" t="s">
        <v>323</v>
      </c>
      <c r="D293" s="191" t="s">
        <v>483</v>
      </c>
      <c r="E293" s="192">
        <v>87568.897142250105</v>
      </c>
      <c r="F293" s="192">
        <v>91451</v>
      </c>
      <c r="G293" s="192">
        <v>0</v>
      </c>
      <c r="H293" s="192">
        <v>0</v>
      </c>
      <c r="I293" s="192">
        <v>82.622340425531902</v>
      </c>
      <c r="J293" s="192">
        <v>163</v>
      </c>
      <c r="K293" s="193">
        <v>95.754991353019804</v>
      </c>
      <c r="L293" s="193">
        <v>137.88355000528099</v>
      </c>
      <c r="M293" s="193">
        <v>50.688552408301803</v>
      </c>
      <c r="N293" s="193">
        <v>1.1000000000000001</v>
      </c>
      <c r="O293" s="193">
        <v>0</v>
      </c>
      <c r="P293" s="192">
        <v>96325.786856475097</v>
      </c>
      <c r="Q293" s="192">
        <v>96325.786856475097</v>
      </c>
      <c r="R293" s="192">
        <v>96325.786856475097</v>
      </c>
      <c r="S293" s="192">
        <v>0</v>
      </c>
      <c r="T293" s="194">
        <v>96325.786856475097</v>
      </c>
      <c r="U293" s="195" t="s">
        <v>506</v>
      </c>
    </row>
    <row r="294" spans="1:21" outlineLevel="1" x14ac:dyDescent="0.25">
      <c r="A294" s="190" t="s">
        <v>491</v>
      </c>
      <c r="B294" s="191" t="s">
        <v>110</v>
      </c>
      <c r="C294" s="191" t="s">
        <v>323</v>
      </c>
      <c r="D294" s="191" t="s">
        <v>483</v>
      </c>
      <c r="E294" s="192">
        <v>10189765.0160031</v>
      </c>
      <c r="F294" s="192">
        <v>8515417</v>
      </c>
      <c r="G294" s="192">
        <v>1749005.1663220001</v>
      </c>
      <c r="H294" s="192">
        <v>979235.25</v>
      </c>
      <c r="I294" s="192">
        <v>3753.4886877828098</v>
      </c>
      <c r="J294" s="192">
        <v>3270</v>
      </c>
      <c r="K294" s="193">
        <v>119.66254871608901</v>
      </c>
      <c r="L294" s="193">
        <v>178.60929396914599</v>
      </c>
      <c r="M294" s="193">
        <v>114.785586782349</v>
      </c>
      <c r="N294" s="193">
        <v>1.1100000000000001</v>
      </c>
      <c r="O294" s="193">
        <v>0</v>
      </c>
      <c r="P294" s="192">
        <v>11310639.167763401</v>
      </c>
      <c r="Q294" s="192">
        <v>13059644.334085399</v>
      </c>
      <c r="R294" s="192">
        <v>13059644.334085399</v>
      </c>
      <c r="S294" s="192">
        <v>0</v>
      </c>
      <c r="T294" s="194">
        <v>13059644.334085399</v>
      </c>
      <c r="U294" s="195" t="s">
        <v>450</v>
      </c>
    </row>
    <row r="295" spans="1:21" outlineLevel="1" x14ac:dyDescent="0.25">
      <c r="A295" s="190" t="s">
        <v>507</v>
      </c>
      <c r="B295" s="191" t="s">
        <v>110</v>
      </c>
      <c r="C295" s="191" t="s">
        <v>323</v>
      </c>
      <c r="D295" s="191" t="s">
        <v>463</v>
      </c>
      <c r="E295" s="192">
        <v>1458.5432666954</v>
      </c>
      <c r="F295" s="192">
        <v>0</v>
      </c>
      <c r="G295" s="192">
        <v>0</v>
      </c>
      <c r="H295" s="192">
        <v>0</v>
      </c>
      <c r="I295" s="192">
        <v>5.3755656108597298</v>
      </c>
      <c r="J295" s="192">
        <v>0</v>
      </c>
      <c r="K295" s="193">
        <v>119.66254871608901</v>
      </c>
      <c r="L295" s="193">
        <v>178.60929396914599</v>
      </c>
      <c r="M295" s="193">
        <v>114.785586782349</v>
      </c>
      <c r="N295" s="193">
        <v>1.0900000000000001</v>
      </c>
      <c r="O295" s="193">
        <v>0</v>
      </c>
      <c r="P295" s="192">
        <v>1589.8121606979901</v>
      </c>
      <c r="Q295" s="192">
        <v>1589.8121606979901</v>
      </c>
      <c r="R295" s="192">
        <v>1589.8121606979901</v>
      </c>
      <c r="S295" s="192">
        <v>0</v>
      </c>
      <c r="T295" s="194">
        <v>1589.8121606979901</v>
      </c>
      <c r="U295" s="195" t="s">
        <v>450</v>
      </c>
    </row>
    <row r="296" spans="1:21" outlineLevel="1" x14ac:dyDescent="0.25">
      <c r="A296" s="190" t="s">
        <v>482</v>
      </c>
      <c r="B296" s="191" t="s">
        <v>508</v>
      </c>
      <c r="C296" s="191" t="s">
        <v>323</v>
      </c>
      <c r="D296" s="191" t="s">
        <v>483</v>
      </c>
      <c r="E296" s="192">
        <v>2230.5368007850798</v>
      </c>
      <c r="F296" s="192">
        <v>4526</v>
      </c>
      <c r="G296" s="192">
        <v>0</v>
      </c>
      <c r="H296" s="192">
        <v>0</v>
      </c>
      <c r="I296" s="192">
        <v>3.8</v>
      </c>
      <c r="J296" s="192">
        <v>8</v>
      </c>
      <c r="K296" s="193">
        <v>49.282739743373398</v>
      </c>
      <c r="L296" s="193">
        <v>178.60929396914599</v>
      </c>
      <c r="M296" s="193">
        <v>47.5</v>
      </c>
      <c r="N296" s="193">
        <v>1.1000000000000001</v>
      </c>
      <c r="O296" s="193">
        <v>0</v>
      </c>
      <c r="P296" s="192">
        <v>2453.5904808635901</v>
      </c>
      <c r="Q296" s="192">
        <v>2453.5904808635901</v>
      </c>
      <c r="R296" s="192">
        <v>2453.5904808635901</v>
      </c>
      <c r="S296" s="192">
        <v>0</v>
      </c>
      <c r="T296" s="194">
        <v>2453.5904808635901</v>
      </c>
      <c r="U296" s="195" t="s">
        <v>509</v>
      </c>
    </row>
    <row r="297" spans="1:21" outlineLevel="1" x14ac:dyDescent="0.25">
      <c r="A297" s="190" t="s">
        <v>482</v>
      </c>
      <c r="B297" s="191" t="s">
        <v>148</v>
      </c>
      <c r="C297" s="191" t="s">
        <v>323</v>
      </c>
      <c r="D297" s="191" t="s">
        <v>483</v>
      </c>
      <c r="E297" s="192">
        <v>5278290.63738978</v>
      </c>
      <c r="F297" s="192">
        <v>5012338</v>
      </c>
      <c r="G297" s="192">
        <v>1193501.73117096</v>
      </c>
      <c r="H297" s="192">
        <v>3245370.15</v>
      </c>
      <c r="I297" s="192">
        <v>2733.1920588891398</v>
      </c>
      <c r="J297" s="192">
        <v>2723</v>
      </c>
      <c r="K297" s="193">
        <v>105.305959761488</v>
      </c>
      <c r="L297" s="193">
        <v>36.775519463348701</v>
      </c>
      <c r="M297" s="193">
        <v>100.374295221783</v>
      </c>
      <c r="N297" s="193">
        <v>1.1000000000000001</v>
      </c>
      <c r="O297" s="193">
        <v>0</v>
      </c>
      <c r="P297" s="192">
        <v>5806119.7011287604</v>
      </c>
      <c r="Q297" s="192">
        <v>6999621.4322997201</v>
      </c>
      <c r="R297" s="192">
        <v>6999621.4322997201</v>
      </c>
      <c r="S297" s="192">
        <v>0</v>
      </c>
      <c r="T297" s="194">
        <v>6999621.4322997201</v>
      </c>
      <c r="U297" s="195" t="s">
        <v>464</v>
      </c>
    </row>
    <row r="298" spans="1:21" outlineLevel="1" x14ac:dyDescent="0.25">
      <c r="A298" s="190" t="s">
        <v>482</v>
      </c>
      <c r="B298" s="191" t="s">
        <v>510</v>
      </c>
      <c r="C298" s="191" t="s">
        <v>323</v>
      </c>
      <c r="D298" s="191" t="s">
        <v>483</v>
      </c>
      <c r="E298" s="192">
        <v>3136675.6857447899</v>
      </c>
      <c r="F298" s="192">
        <v>3208010</v>
      </c>
      <c r="G298" s="192">
        <v>0</v>
      </c>
      <c r="H298" s="192">
        <v>0</v>
      </c>
      <c r="I298" s="192">
        <v>1076.35147190009</v>
      </c>
      <c r="J298" s="192">
        <v>1069</v>
      </c>
      <c r="K298" s="193">
        <v>97.776368706605993</v>
      </c>
      <c r="L298" s="193">
        <v>36.775519463348701</v>
      </c>
      <c r="M298" s="193">
        <v>100.68769615529401</v>
      </c>
      <c r="N298" s="193">
        <v>1.1000000000000001</v>
      </c>
      <c r="O298" s="193">
        <v>0</v>
      </c>
      <c r="P298" s="192">
        <v>3450343.2543192701</v>
      </c>
      <c r="Q298" s="192">
        <v>3450343.2543192701</v>
      </c>
      <c r="R298" s="192">
        <v>3450343.2543192701</v>
      </c>
      <c r="S298" s="192">
        <v>0</v>
      </c>
      <c r="T298" s="194">
        <v>3450343.2543192701</v>
      </c>
      <c r="U298" s="195" t="s">
        <v>511</v>
      </c>
    </row>
    <row r="299" spans="1:21" outlineLevel="1" x14ac:dyDescent="0.25">
      <c r="A299" s="190" t="s">
        <v>482</v>
      </c>
      <c r="B299" s="191" t="s">
        <v>186</v>
      </c>
      <c r="C299" s="191" t="s">
        <v>323</v>
      </c>
      <c r="D299" s="191" t="s">
        <v>483</v>
      </c>
      <c r="E299" s="192">
        <v>5027568.5646555098</v>
      </c>
      <c r="F299" s="192">
        <v>5988904</v>
      </c>
      <c r="G299" s="192">
        <v>14262002.328808401</v>
      </c>
      <c r="H299" s="192">
        <v>6744222.4299999997</v>
      </c>
      <c r="I299" s="192">
        <v>4319.6710323574698</v>
      </c>
      <c r="J299" s="192">
        <v>4501</v>
      </c>
      <c r="K299" s="193">
        <v>83.948057351654199</v>
      </c>
      <c r="L299" s="193">
        <v>211.469928176856</v>
      </c>
      <c r="M299" s="193">
        <v>95.971362638468605</v>
      </c>
      <c r="N299" s="193">
        <v>1.1000000000000001</v>
      </c>
      <c r="O299" s="193">
        <v>0</v>
      </c>
      <c r="P299" s="192">
        <v>5530325.4211210599</v>
      </c>
      <c r="Q299" s="192">
        <v>19792327.749929499</v>
      </c>
      <c r="R299" s="192">
        <v>19792327.749929499</v>
      </c>
      <c r="S299" s="192">
        <v>0</v>
      </c>
      <c r="T299" s="194">
        <v>19792327.749929499</v>
      </c>
      <c r="U299" s="195" t="s">
        <v>512</v>
      </c>
    </row>
    <row r="300" spans="1:21" outlineLevel="1" x14ac:dyDescent="0.25">
      <c r="A300" s="190" t="s">
        <v>482</v>
      </c>
      <c r="B300" s="191" t="s">
        <v>513</v>
      </c>
      <c r="C300" s="191" t="s">
        <v>323</v>
      </c>
      <c r="D300" s="191" t="s">
        <v>483</v>
      </c>
      <c r="E300" s="192">
        <v>1652487.9923314999</v>
      </c>
      <c r="F300" s="192">
        <v>1238045</v>
      </c>
      <c r="G300" s="192">
        <v>3858.2758620689701</v>
      </c>
      <c r="H300" s="192">
        <v>42436.17</v>
      </c>
      <c r="I300" s="192">
        <v>1536.6395182105</v>
      </c>
      <c r="J300" s="192">
        <v>1267</v>
      </c>
      <c r="K300" s="193">
        <v>133.47560002516099</v>
      </c>
      <c r="L300" s="193">
        <v>9.0919511870863197</v>
      </c>
      <c r="M300" s="193">
        <v>121.28172992979501</v>
      </c>
      <c r="N300" s="193">
        <v>1.1000000000000001</v>
      </c>
      <c r="O300" s="193">
        <v>0</v>
      </c>
      <c r="P300" s="192">
        <v>1817736.7915646499</v>
      </c>
      <c r="Q300" s="192">
        <v>1821595.0674267199</v>
      </c>
      <c r="R300" s="192">
        <v>1821595.0674267199</v>
      </c>
      <c r="S300" s="192">
        <v>0</v>
      </c>
      <c r="T300" s="194">
        <v>1821595.0674267199</v>
      </c>
      <c r="U300" s="195" t="s">
        <v>514</v>
      </c>
    </row>
    <row r="301" spans="1:21" outlineLevel="1" x14ac:dyDescent="0.25">
      <c r="A301" s="190" t="s">
        <v>491</v>
      </c>
      <c r="B301" s="191" t="s">
        <v>515</v>
      </c>
      <c r="C301" s="191" t="s">
        <v>323</v>
      </c>
      <c r="D301" s="191" t="s">
        <v>483</v>
      </c>
      <c r="E301" s="192">
        <v>1461256.12600124</v>
      </c>
      <c r="F301" s="192">
        <v>1367822</v>
      </c>
      <c r="G301" s="192">
        <v>0</v>
      </c>
      <c r="H301" s="192">
        <v>0</v>
      </c>
      <c r="I301" s="192">
        <v>558.81281407035203</v>
      </c>
      <c r="J301" s="192">
        <v>682</v>
      </c>
      <c r="K301" s="193">
        <v>106.83086878272501</v>
      </c>
      <c r="L301" s="193">
        <v>9.0919511870863197</v>
      </c>
      <c r="M301" s="193">
        <v>81.937362766913793</v>
      </c>
      <c r="N301" s="193">
        <v>1.1100000000000001</v>
      </c>
      <c r="O301" s="193">
        <v>0</v>
      </c>
      <c r="P301" s="192">
        <v>1621994.2998613799</v>
      </c>
      <c r="Q301" s="192">
        <v>1621994.2998613799</v>
      </c>
      <c r="R301" s="192">
        <v>1621994.2998613799</v>
      </c>
      <c r="S301" s="192">
        <v>0</v>
      </c>
      <c r="T301" s="194">
        <v>1621994.2998613799</v>
      </c>
      <c r="U301" s="195" t="s">
        <v>516</v>
      </c>
    </row>
    <row r="302" spans="1:21" outlineLevel="1" x14ac:dyDescent="0.25">
      <c r="A302" s="190" t="s">
        <v>482</v>
      </c>
      <c r="B302" s="191" t="s">
        <v>517</v>
      </c>
      <c r="C302" s="191" t="s">
        <v>323</v>
      </c>
      <c r="D302" s="191" t="s">
        <v>483</v>
      </c>
      <c r="E302" s="192">
        <v>1087580.2252942</v>
      </c>
      <c r="F302" s="192">
        <v>1096416</v>
      </c>
      <c r="G302" s="192">
        <v>17943.6262692194</v>
      </c>
      <c r="H302" s="192">
        <v>10896.21</v>
      </c>
      <c r="I302" s="192">
        <v>662.38138385502498</v>
      </c>
      <c r="J302" s="192">
        <v>789</v>
      </c>
      <c r="K302" s="193">
        <v>99.194122057157102</v>
      </c>
      <c r="L302" s="193">
        <v>164.67768397653299</v>
      </c>
      <c r="M302" s="193">
        <v>83.952013162867601</v>
      </c>
      <c r="N302" s="193">
        <v>1.1000000000000001</v>
      </c>
      <c r="O302" s="193">
        <v>0</v>
      </c>
      <c r="P302" s="192">
        <v>1196338.24782362</v>
      </c>
      <c r="Q302" s="192">
        <v>1214281.8740928399</v>
      </c>
      <c r="R302" s="192">
        <v>1214281.8740928399</v>
      </c>
      <c r="S302" s="192">
        <v>0</v>
      </c>
      <c r="T302" s="194">
        <v>1214281.8740928399</v>
      </c>
      <c r="U302" s="195" t="s">
        <v>518</v>
      </c>
    </row>
    <row r="303" spans="1:21" outlineLevel="1" x14ac:dyDescent="0.25">
      <c r="A303" s="190" t="s">
        <v>491</v>
      </c>
      <c r="B303" s="191" t="s">
        <v>519</v>
      </c>
      <c r="C303" s="191" t="s">
        <v>323</v>
      </c>
      <c r="D303" s="191" t="s">
        <v>483</v>
      </c>
      <c r="E303" s="192">
        <v>11075146.0005806</v>
      </c>
      <c r="F303" s="192">
        <v>4784456</v>
      </c>
      <c r="G303" s="192">
        <v>15582517.9699088</v>
      </c>
      <c r="H303" s="192">
        <v>9778510.0999999996</v>
      </c>
      <c r="I303" s="192">
        <v>3103.52125279642</v>
      </c>
      <c r="J303" s="192">
        <v>2280</v>
      </c>
      <c r="K303" s="193">
        <v>231.481823651019</v>
      </c>
      <c r="L303" s="193">
        <v>159.354725930168</v>
      </c>
      <c r="M303" s="193">
        <v>136.119353192825</v>
      </c>
      <c r="N303" s="193">
        <v>1.1100000000000001</v>
      </c>
      <c r="O303" s="193">
        <v>0</v>
      </c>
      <c r="P303" s="192">
        <v>12293412.0606445</v>
      </c>
      <c r="Q303" s="192">
        <v>27875930.0305533</v>
      </c>
      <c r="R303" s="192">
        <v>27875930.0305533</v>
      </c>
      <c r="S303" s="192">
        <v>0</v>
      </c>
      <c r="T303" s="194">
        <v>27875930.0305533</v>
      </c>
      <c r="U303" s="195" t="s">
        <v>520</v>
      </c>
    </row>
    <row r="304" spans="1:21" outlineLevel="1" x14ac:dyDescent="0.25">
      <c r="A304" s="190" t="s">
        <v>491</v>
      </c>
      <c r="B304" s="191" t="s">
        <v>521</v>
      </c>
      <c r="C304" s="191" t="s">
        <v>323</v>
      </c>
      <c r="D304" s="191" t="s">
        <v>483</v>
      </c>
      <c r="E304" s="192">
        <v>14105440.9963206</v>
      </c>
      <c r="F304" s="192">
        <v>11631676</v>
      </c>
      <c r="G304" s="192">
        <v>2715580.01733264</v>
      </c>
      <c r="H304" s="192">
        <v>3370086.87</v>
      </c>
      <c r="I304" s="192">
        <v>1393.4688000000001</v>
      </c>
      <c r="J304" s="192">
        <v>2494</v>
      </c>
      <c r="K304" s="193">
        <v>121.267485410706</v>
      </c>
      <c r="L304" s="193">
        <v>80.578932297155902</v>
      </c>
      <c r="M304" s="193">
        <v>55.872846832397798</v>
      </c>
      <c r="N304" s="193">
        <v>1.1100000000000001</v>
      </c>
      <c r="O304" s="193">
        <v>0</v>
      </c>
      <c r="P304" s="192">
        <v>15657039.505915901</v>
      </c>
      <c r="Q304" s="192">
        <v>18372619.523248501</v>
      </c>
      <c r="R304" s="192">
        <v>18372619.523248501</v>
      </c>
      <c r="S304" s="192">
        <v>0</v>
      </c>
      <c r="T304" s="194">
        <v>18372619.523248501</v>
      </c>
      <c r="U304" s="195" t="s">
        <v>522</v>
      </c>
    </row>
    <row r="305" spans="1:21" outlineLevel="1" x14ac:dyDescent="0.25">
      <c r="A305" s="190" t="s">
        <v>523</v>
      </c>
      <c r="B305" s="191" t="s">
        <v>521</v>
      </c>
      <c r="C305" s="191" t="s">
        <v>323</v>
      </c>
      <c r="D305" s="191" t="s">
        <v>483</v>
      </c>
      <c r="E305" s="192">
        <v>58913490.741604201</v>
      </c>
      <c r="F305" s="192">
        <v>56282757</v>
      </c>
      <c r="G305" s="192">
        <v>0</v>
      </c>
      <c r="H305" s="192">
        <v>0</v>
      </c>
      <c r="I305" s="192">
        <v>329.43419999999998</v>
      </c>
      <c r="J305" s="192">
        <v>515</v>
      </c>
      <c r="K305" s="193">
        <v>104.67413801638099</v>
      </c>
      <c r="L305" s="193">
        <v>80.578932297155902</v>
      </c>
      <c r="M305" s="193">
        <v>63.967805825242699</v>
      </c>
      <c r="N305" s="193">
        <v>0.84</v>
      </c>
      <c r="O305" s="193">
        <v>0</v>
      </c>
      <c r="P305" s="192">
        <v>49487332.222947501</v>
      </c>
      <c r="Q305" s="192">
        <v>49487332.222947501</v>
      </c>
      <c r="R305" s="192">
        <v>49487332.222947501</v>
      </c>
      <c r="S305" s="192">
        <v>0</v>
      </c>
      <c r="T305" s="194">
        <v>49487332.222947501</v>
      </c>
      <c r="U305" s="195" t="s">
        <v>522</v>
      </c>
    </row>
    <row r="306" spans="1:21" outlineLevel="1" x14ac:dyDescent="0.25">
      <c r="A306" s="190" t="s">
        <v>482</v>
      </c>
      <c r="B306" s="191" t="s">
        <v>524</v>
      </c>
      <c r="C306" s="191" t="s">
        <v>323</v>
      </c>
      <c r="D306" s="191" t="s">
        <v>483</v>
      </c>
      <c r="E306" s="192">
        <v>4211594.6404527398</v>
      </c>
      <c r="F306" s="192">
        <v>3685822</v>
      </c>
      <c r="G306" s="192">
        <v>97107.666710683698</v>
      </c>
      <c r="H306" s="192">
        <v>22242.2</v>
      </c>
      <c r="I306" s="192">
        <v>4163.7462099943896</v>
      </c>
      <c r="J306" s="192">
        <v>3888</v>
      </c>
      <c r="K306" s="193">
        <v>114.264732275534</v>
      </c>
      <c r="L306" s="193">
        <v>436.59200398649301</v>
      </c>
      <c r="M306" s="193">
        <v>107.09223791137801</v>
      </c>
      <c r="N306" s="193">
        <v>1.1000000000000001</v>
      </c>
      <c r="O306" s="193">
        <v>0</v>
      </c>
      <c r="P306" s="192">
        <v>4632754.1044980101</v>
      </c>
      <c r="Q306" s="192">
        <v>4729861.7712086998</v>
      </c>
      <c r="R306" s="192">
        <v>4729861.7712086998</v>
      </c>
      <c r="S306" s="192">
        <v>0</v>
      </c>
      <c r="T306" s="194">
        <v>4729861.7712086998</v>
      </c>
      <c r="U306" s="195" t="s">
        <v>525</v>
      </c>
    </row>
    <row r="307" spans="1:21" outlineLevel="1" x14ac:dyDescent="0.25">
      <c r="A307" s="190" t="s">
        <v>482</v>
      </c>
      <c r="B307" s="191" t="s">
        <v>526</v>
      </c>
      <c r="C307" s="191" t="s">
        <v>323</v>
      </c>
      <c r="D307" s="191" t="s">
        <v>483</v>
      </c>
      <c r="E307" s="192">
        <v>30439722.659945399</v>
      </c>
      <c r="F307" s="192">
        <v>34268172</v>
      </c>
      <c r="G307" s="192">
        <v>17421728.3304548</v>
      </c>
      <c r="H307" s="192">
        <v>22135933.010000002</v>
      </c>
      <c r="I307" s="192">
        <v>3061.5443592552001</v>
      </c>
      <c r="J307" s="192">
        <v>3449</v>
      </c>
      <c r="K307" s="193">
        <v>88.827973257357897</v>
      </c>
      <c r="L307" s="193">
        <v>78.703383871754895</v>
      </c>
      <c r="M307" s="193">
        <v>88.766145527839896</v>
      </c>
      <c r="N307" s="193">
        <v>1.1000000000000001</v>
      </c>
      <c r="O307" s="193">
        <v>0</v>
      </c>
      <c r="P307" s="192">
        <v>33483694.925939899</v>
      </c>
      <c r="Q307" s="192">
        <v>50905423.256394699</v>
      </c>
      <c r="R307" s="192">
        <v>50905423.256394699</v>
      </c>
      <c r="S307" s="192">
        <v>0</v>
      </c>
      <c r="T307" s="194">
        <v>50905423.256394699</v>
      </c>
      <c r="U307" s="195" t="s">
        <v>527</v>
      </c>
    </row>
    <row r="308" spans="1:21" outlineLevel="1" x14ac:dyDescent="0.25">
      <c r="A308" s="190" t="s">
        <v>482</v>
      </c>
      <c r="B308" s="191" t="s">
        <v>528</v>
      </c>
      <c r="C308" s="191" t="s">
        <v>323</v>
      </c>
      <c r="D308" s="191" t="s">
        <v>483</v>
      </c>
      <c r="E308" s="192">
        <v>339144.58221377502</v>
      </c>
      <c r="F308" s="192">
        <v>276545</v>
      </c>
      <c r="G308" s="192">
        <v>46067.7130239322</v>
      </c>
      <c r="H308" s="192">
        <v>98432.63</v>
      </c>
      <c r="I308" s="192">
        <v>298.68542713567803</v>
      </c>
      <c r="J308" s="192">
        <v>266</v>
      </c>
      <c r="K308" s="193">
        <v>122.636309538692</v>
      </c>
      <c r="L308" s="193">
        <v>46.801261963570603</v>
      </c>
      <c r="M308" s="193">
        <v>112.287754562285</v>
      </c>
      <c r="N308" s="193">
        <v>1.1000000000000001</v>
      </c>
      <c r="O308" s="193">
        <v>0</v>
      </c>
      <c r="P308" s="192">
        <v>373059.040435153</v>
      </c>
      <c r="Q308" s="192">
        <v>419126.75345908501</v>
      </c>
      <c r="R308" s="192">
        <v>419126.75345908501</v>
      </c>
      <c r="S308" s="192">
        <v>0</v>
      </c>
      <c r="T308" s="194">
        <v>419126.75345908501</v>
      </c>
      <c r="U308" s="195" t="s">
        <v>529</v>
      </c>
    </row>
    <row r="309" spans="1:21" outlineLevel="1" x14ac:dyDescent="0.25">
      <c r="A309" s="190" t="s">
        <v>530</v>
      </c>
      <c r="B309" s="191" t="s">
        <v>531</v>
      </c>
      <c r="C309" s="191" t="s">
        <v>323</v>
      </c>
      <c r="D309" s="191" t="s">
        <v>483</v>
      </c>
      <c r="E309" s="192">
        <v>2463514.4257310401</v>
      </c>
      <c r="F309" s="192">
        <v>8116157</v>
      </c>
      <c r="G309" s="192">
        <v>19845.147751474098</v>
      </c>
      <c r="H309" s="192">
        <v>63776.14</v>
      </c>
      <c r="I309" s="192">
        <v>4453.7118178823703</v>
      </c>
      <c r="J309" s="192">
        <v>12915</v>
      </c>
      <c r="K309" s="193">
        <v>30.3532130505982</v>
      </c>
      <c r="L309" s="193">
        <v>31.1168843888547</v>
      </c>
      <c r="M309" s="193">
        <v>34.484799209309898</v>
      </c>
      <c r="N309" s="193">
        <v>1.1100000000000001</v>
      </c>
      <c r="O309" s="193">
        <v>0</v>
      </c>
      <c r="P309" s="192">
        <v>2734501.01256146</v>
      </c>
      <c r="Q309" s="192">
        <v>2754346.1603129301</v>
      </c>
      <c r="R309" s="192">
        <v>2754346.1603129301</v>
      </c>
      <c r="S309" s="192">
        <v>0</v>
      </c>
      <c r="T309" s="194">
        <v>2754346.1603129301</v>
      </c>
      <c r="U309" s="195" t="s">
        <v>532</v>
      </c>
    </row>
    <row r="310" spans="1:21" outlineLevel="1" x14ac:dyDescent="0.25">
      <c r="A310" s="190" t="s">
        <v>530</v>
      </c>
      <c r="B310" s="191" t="s">
        <v>533</v>
      </c>
      <c r="C310" s="191" t="s">
        <v>323</v>
      </c>
      <c r="D310" s="191" t="s">
        <v>483</v>
      </c>
      <c r="E310" s="192">
        <v>119316.57585413499</v>
      </c>
      <c r="F310" s="192">
        <v>132714</v>
      </c>
      <c r="G310" s="192">
        <v>0</v>
      </c>
      <c r="H310" s="192">
        <v>0</v>
      </c>
      <c r="I310" s="192">
        <v>203.2</v>
      </c>
      <c r="J310" s="192">
        <v>238</v>
      </c>
      <c r="K310" s="193">
        <v>89.905040805141098</v>
      </c>
      <c r="L310" s="193">
        <v>31.1168843888547</v>
      </c>
      <c r="M310" s="193">
        <v>85.378151260504197</v>
      </c>
      <c r="N310" s="193">
        <v>1.1100000000000001</v>
      </c>
      <c r="O310" s="193">
        <v>0</v>
      </c>
      <c r="P310" s="192">
        <v>132441.39919808999</v>
      </c>
      <c r="Q310" s="192">
        <v>132441.39919808999</v>
      </c>
      <c r="R310" s="192">
        <v>132441.39919808999</v>
      </c>
      <c r="S310" s="192">
        <v>0</v>
      </c>
      <c r="T310" s="194">
        <v>132441.39919808999</v>
      </c>
      <c r="U310" s="195" t="s">
        <v>534</v>
      </c>
    </row>
    <row r="311" spans="1:21" outlineLevel="1" x14ac:dyDescent="0.25">
      <c r="A311" s="190" t="s">
        <v>530</v>
      </c>
      <c r="B311" s="191" t="s">
        <v>535</v>
      </c>
      <c r="C311" s="191" t="s">
        <v>323</v>
      </c>
      <c r="D311" s="191" t="s">
        <v>483</v>
      </c>
      <c r="E311" s="192">
        <v>1836550.56010862</v>
      </c>
      <c r="F311" s="192">
        <v>2196213</v>
      </c>
      <c r="G311" s="192">
        <v>2946.30130937795</v>
      </c>
      <c r="H311" s="192">
        <v>6256.51</v>
      </c>
      <c r="I311" s="192">
        <v>2984.7756355019401</v>
      </c>
      <c r="J311" s="192">
        <v>3553</v>
      </c>
      <c r="K311" s="193">
        <v>83.623517396018499</v>
      </c>
      <c r="L311" s="193">
        <v>47.091770162246199</v>
      </c>
      <c r="M311" s="193">
        <v>84.0071949198407</v>
      </c>
      <c r="N311" s="193">
        <v>1.1100000000000001</v>
      </c>
      <c r="O311" s="193">
        <v>0</v>
      </c>
      <c r="P311" s="192">
        <v>2038571.1217205699</v>
      </c>
      <c r="Q311" s="192">
        <v>2041517.4230299499</v>
      </c>
      <c r="R311" s="192">
        <v>2041517.4230299499</v>
      </c>
      <c r="S311" s="192">
        <v>0</v>
      </c>
      <c r="T311" s="194">
        <v>2041517.4230299499</v>
      </c>
      <c r="U311" s="195" t="s">
        <v>536</v>
      </c>
    </row>
    <row r="312" spans="1:21" outlineLevel="1" x14ac:dyDescent="0.25">
      <c r="A312" s="190" t="s">
        <v>530</v>
      </c>
      <c r="B312" s="191" t="s">
        <v>537</v>
      </c>
      <c r="C312" s="191" t="s">
        <v>323</v>
      </c>
      <c r="D312" s="191" t="s">
        <v>483</v>
      </c>
      <c r="E312" s="192">
        <v>532502.35751000699</v>
      </c>
      <c r="F312" s="192">
        <v>503363</v>
      </c>
      <c r="G312" s="192">
        <v>2026.24004934395</v>
      </c>
      <c r="H312" s="192">
        <v>4513.41</v>
      </c>
      <c r="I312" s="192">
        <v>1140.44345238095</v>
      </c>
      <c r="J312" s="192">
        <v>1193</v>
      </c>
      <c r="K312" s="193">
        <v>105.78893512435501</v>
      </c>
      <c r="L312" s="193">
        <v>44.893773207928099</v>
      </c>
      <c r="M312" s="193">
        <v>95.594589470322703</v>
      </c>
      <c r="N312" s="193">
        <v>1.1100000000000001</v>
      </c>
      <c r="O312" s="193">
        <v>0</v>
      </c>
      <c r="P312" s="192">
        <v>591077.61683610803</v>
      </c>
      <c r="Q312" s="192">
        <v>593103.85688545206</v>
      </c>
      <c r="R312" s="192">
        <v>593103.85688545206</v>
      </c>
      <c r="S312" s="192">
        <v>0</v>
      </c>
      <c r="T312" s="194">
        <v>593103.85688545206</v>
      </c>
      <c r="U312" s="195" t="s">
        <v>538</v>
      </c>
    </row>
    <row r="313" spans="1:21" outlineLevel="1" x14ac:dyDescent="0.25">
      <c r="A313" s="190" t="s">
        <v>530</v>
      </c>
      <c r="B313" s="191" t="s">
        <v>539</v>
      </c>
      <c r="C313" s="191" t="s">
        <v>323</v>
      </c>
      <c r="D313" s="191" t="s">
        <v>483</v>
      </c>
      <c r="E313" s="192">
        <v>12467.225296442701</v>
      </c>
      <c r="F313" s="192">
        <v>4597</v>
      </c>
      <c r="G313" s="192">
        <v>0</v>
      </c>
      <c r="H313" s="192">
        <v>0</v>
      </c>
      <c r="I313" s="192">
        <v>49.5</v>
      </c>
      <c r="J313" s="192">
        <v>19</v>
      </c>
      <c r="K313" s="193">
        <v>271.20350873271002</v>
      </c>
      <c r="L313" s="193">
        <v>44.893773207928099</v>
      </c>
      <c r="M313" s="193">
        <v>260.52631578947398</v>
      </c>
      <c r="N313" s="193">
        <v>1.1100000000000001</v>
      </c>
      <c r="O313" s="193">
        <v>0</v>
      </c>
      <c r="P313" s="192">
        <v>13838.620079051399</v>
      </c>
      <c r="Q313" s="192">
        <v>13838.620079051399</v>
      </c>
      <c r="R313" s="192">
        <v>13838.620079051399</v>
      </c>
      <c r="S313" s="192">
        <v>0</v>
      </c>
      <c r="T313" s="194">
        <v>13838.620079051399</v>
      </c>
      <c r="U313" s="195" t="s">
        <v>540</v>
      </c>
    </row>
    <row r="314" spans="1:21" outlineLevel="1" x14ac:dyDescent="0.25">
      <c r="A314" s="190" t="s">
        <v>530</v>
      </c>
      <c r="B314" s="191" t="s">
        <v>541</v>
      </c>
      <c r="C314" s="191" t="s">
        <v>323</v>
      </c>
      <c r="D314" s="191" t="s">
        <v>483</v>
      </c>
      <c r="E314" s="192">
        <v>1194196.98448231</v>
      </c>
      <c r="F314" s="192">
        <v>1051127</v>
      </c>
      <c r="G314" s="192">
        <v>16440.991202715199</v>
      </c>
      <c r="H314" s="192">
        <v>3533.58</v>
      </c>
      <c r="I314" s="192">
        <v>2748.3653108211802</v>
      </c>
      <c r="J314" s="192">
        <v>2482</v>
      </c>
      <c r="K314" s="193">
        <v>113.61110355668799</v>
      </c>
      <c r="L314" s="193">
        <v>465.278590062067</v>
      </c>
      <c r="M314" s="193">
        <v>110.731881983126</v>
      </c>
      <c r="N314" s="193">
        <v>1.1100000000000001</v>
      </c>
      <c r="O314" s="193">
        <v>0</v>
      </c>
      <c r="P314" s="192">
        <v>1325558.65277536</v>
      </c>
      <c r="Q314" s="192">
        <v>1341999.64397808</v>
      </c>
      <c r="R314" s="192">
        <v>1341999.64397808</v>
      </c>
      <c r="S314" s="192">
        <v>0</v>
      </c>
      <c r="T314" s="194">
        <v>1341999.64397808</v>
      </c>
      <c r="U314" s="195" t="s">
        <v>542</v>
      </c>
    </row>
    <row r="315" spans="1:21" outlineLevel="1" x14ac:dyDescent="0.25">
      <c r="A315" s="190" t="s">
        <v>530</v>
      </c>
      <c r="B315" s="191" t="s">
        <v>292</v>
      </c>
      <c r="C315" s="191" t="s">
        <v>323</v>
      </c>
      <c r="D315" s="191" t="s">
        <v>483</v>
      </c>
      <c r="E315" s="192">
        <v>2461090.5360534498</v>
      </c>
      <c r="F315" s="192">
        <v>2488121</v>
      </c>
      <c r="G315" s="192">
        <v>37807.855073295097</v>
      </c>
      <c r="H315" s="192">
        <v>14310.05</v>
      </c>
      <c r="I315" s="192">
        <v>1319.67015706806</v>
      </c>
      <c r="J315" s="192">
        <v>1332</v>
      </c>
      <c r="K315" s="193">
        <v>98.913619396060298</v>
      </c>
      <c r="L315" s="193">
        <v>264.204912444716</v>
      </c>
      <c r="M315" s="193">
        <v>99.074336116220707</v>
      </c>
      <c r="N315" s="193">
        <v>1.1100000000000001</v>
      </c>
      <c r="O315" s="193">
        <v>0</v>
      </c>
      <c r="P315" s="192">
        <v>2731810.4950193302</v>
      </c>
      <c r="Q315" s="192">
        <v>2769618.3500926201</v>
      </c>
      <c r="R315" s="192">
        <v>2769618.3500926201</v>
      </c>
      <c r="S315" s="192">
        <v>0</v>
      </c>
      <c r="T315" s="194">
        <v>2769618.3500926201</v>
      </c>
      <c r="U315" s="195" t="s">
        <v>543</v>
      </c>
    </row>
    <row r="316" spans="1:21" outlineLevel="1" x14ac:dyDescent="0.25">
      <c r="A316" s="190" t="s">
        <v>530</v>
      </c>
      <c r="B316" s="191" t="s">
        <v>295</v>
      </c>
      <c r="C316" s="191" t="s">
        <v>323</v>
      </c>
      <c r="D316" s="191" t="s">
        <v>483</v>
      </c>
      <c r="E316" s="192">
        <v>153670.009436611</v>
      </c>
      <c r="F316" s="192">
        <v>224586</v>
      </c>
      <c r="G316" s="192">
        <v>2918.1638871765699</v>
      </c>
      <c r="H316" s="192">
        <v>3250.7</v>
      </c>
      <c r="I316" s="192">
        <v>637.11180124223597</v>
      </c>
      <c r="J316" s="192">
        <v>639</v>
      </c>
      <c r="K316" s="193">
        <v>68.423681545871503</v>
      </c>
      <c r="L316" s="193">
        <v>89.770322920496199</v>
      </c>
      <c r="M316" s="193">
        <v>99.704507236656696</v>
      </c>
      <c r="N316" s="193">
        <v>1.1100000000000001</v>
      </c>
      <c r="O316" s="193">
        <v>0</v>
      </c>
      <c r="P316" s="192">
        <v>170573.71047463801</v>
      </c>
      <c r="Q316" s="192">
        <v>173491.87436181499</v>
      </c>
      <c r="R316" s="192">
        <v>173491.87436181499</v>
      </c>
      <c r="S316" s="192">
        <v>0</v>
      </c>
      <c r="T316" s="194">
        <v>173491.87436181499</v>
      </c>
      <c r="U316" s="195" t="s">
        <v>544</v>
      </c>
    </row>
    <row r="317" spans="1:21" outlineLevel="1" x14ac:dyDescent="0.25">
      <c r="A317" s="190" t="s">
        <v>530</v>
      </c>
      <c r="B317" s="191" t="s">
        <v>545</v>
      </c>
      <c r="C317" s="191" t="s">
        <v>323</v>
      </c>
      <c r="D317" s="191" t="s">
        <v>483</v>
      </c>
      <c r="E317" s="192">
        <v>3701736.8589509898</v>
      </c>
      <c r="F317" s="192">
        <v>3729195</v>
      </c>
      <c r="G317" s="192">
        <v>52428.337833888298</v>
      </c>
      <c r="H317" s="192">
        <v>32787.19</v>
      </c>
      <c r="I317" s="192">
        <v>5584.8349561830601</v>
      </c>
      <c r="J317" s="192">
        <v>5869</v>
      </c>
      <c r="K317" s="193">
        <v>99.263697901316206</v>
      </c>
      <c r="L317" s="193">
        <v>159.904944076904</v>
      </c>
      <c r="M317" s="193">
        <v>95.158203376777294</v>
      </c>
      <c r="N317" s="193">
        <v>1.1100000000000001</v>
      </c>
      <c r="O317" s="193">
        <v>0</v>
      </c>
      <c r="P317" s="192">
        <v>4108927.9134356002</v>
      </c>
      <c r="Q317" s="192">
        <v>4161356.25126949</v>
      </c>
      <c r="R317" s="192">
        <v>4161356.25126949</v>
      </c>
      <c r="S317" s="192">
        <v>0</v>
      </c>
      <c r="T317" s="194">
        <v>4161356.25126949</v>
      </c>
      <c r="U317" s="195" t="s">
        <v>546</v>
      </c>
    </row>
    <row r="318" spans="1:21" outlineLevel="1" x14ac:dyDescent="0.25">
      <c r="A318" s="190" t="s">
        <v>530</v>
      </c>
      <c r="B318" s="191" t="s">
        <v>451</v>
      </c>
      <c r="C318" s="191" t="s">
        <v>323</v>
      </c>
      <c r="D318" s="191" t="s">
        <v>483</v>
      </c>
      <c r="E318" s="192">
        <v>6569399.8034549197</v>
      </c>
      <c r="F318" s="192">
        <v>5174039</v>
      </c>
      <c r="G318" s="192">
        <v>252924.66626446901</v>
      </c>
      <c r="H318" s="192">
        <v>56639.39</v>
      </c>
      <c r="I318" s="192">
        <v>5477.6374764595103</v>
      </c>
      <c r="J318" s="192">
        <v>4294</v>
      </c>
      <c r="K318" s="193">
        <v>126.96850185039</v>
      </c>
      <c r="L318" s="193">
        <v>446.55259575441897</v>
      </c>
      <c r="M318" s="193">
        <v>127.564915613868</v>
      </c>
      <c r="N318" s="193">
        <v>1.1100000000000001</v>
      </c>
      <c r="O318" s="193">
        <v>0</v>
      </c>
      <c r="P318" s="192">
        <v>7292033.78183496</v>
      </c>
      <c r="Q318" s="192">
        <v>7544958.4480994297</v>
      </c>
      <c r="R318" s="192">
        <v>7544958.4480994297</v>
      </c>
      <c r="S318" s="192">
        <v>0</v>
      </c>
      <c r="T318" s="194">
        <v>7544958.4480994297</v>
      </c>
      <c r="U318" s="195" t="s">
        <v>452</v>
      </c>
    </row>
    <row r="319" spans="1:21" outlineLevel="1" x14ac:dyDescent="0.25">
      <c r="A319" s="190" t="s">
        <v>547</v>
      </c>
      <c r="B319" s="191" t="s">
        <v>451</v>
      </c>
      <c r="C319" s="191" t="s">
        <v>323</v>
      </c>
      <c r="D319" s="191" t="s">
        <v>483</v>
      </c>
      <c r="E319" s="192">
        <v>5081.6757778454803</v>
      </c>
      <c r="F319" s="192">
        <v>0</v>
      </c>
      <c r="G319" s="192">
        <v>0</v>
      </c>
      <c r="H319" s="192">
        <v>0</v>
      </c>
      <c r="I319" s="192">
        <v>13.4585687382298</v>
      </c>
      <c r="J319" s="192">
        <v>0</v>
      </c>
      <c r="K319" s="193">
        <v>126.96850185039</v>
      </c>
      <c r="L319" s="193">
        <v>446.55259575441897</v>
      </c>
      <c r="M319" s="193">
        <v>127.564915613868</v>
      </c>
      <c r="N319" s="193">
        <v>1.0900000000000001</v>
      </c>
      <c r="O319" s="193">
        <v>0</v>
      </c>
      <c r="P319" s="192">
        <v>5539.0265978515699</v>
      </c>
      <c r="Q319" s="192">
        <v>5539.0265978515699</v>
      </c>
      <c r="R319" s="192">
        <v>5539.0265978515699</v>
      </c>
      <c r="S319" s="192">
        <v>0</v>
      </c>
      <c r="T319" s="194">
        <v>5539.0265978515699</v>
      </c>
      <c r="U319" s="195" t="s">
        <v>452</v>
      </c>
    </row>
    <row r="320" spans="1:21" outlineLevel="1" x14ac:dyDescent="0.25">
      <c r="A320" s="190" t="s">
        <v>482</v>
      </c>
      <c r="B320" s="191" t="s">
        <v>548</v>
      </c>
      <c r="C320" s="191" t="s">
        <v>323</v>
      </c>
      <c r="D320" s="191" t="s">
        <v>483</v>
      </c>
      <c r="E320" s="192">
        <v>2268265.1930724699</v>
      </c>
      <c r="F320" s="192">
        <v>2474668</v>
      </c>
      <c r="G320" s="192">
        <v>0</v>
      </c>
      <c r="H320" s="192">
        <v>0</v>
      </c>
      <c r="I320" s="192">
        <v>894.96393643031797</v>
      </c>
      <c r="J320" s="192">
        <v>909</v>
      </c>
      <c r="K320" s="193">
        <v>91.659373826002906</v>
      </c>
      <c r="L320" s="193">
        <v>446.55259575441897</v>
      </c>
      <c r="M320" s="193">
        <v>98.455878595194505</v>
      </c>
      <c r="N320" s="193">
        <v>1.1000000000000001</v>
      </c>
      <c r="O320" s="193">
        <v>0</v>
      </c>
      <c r="P320" s="192">
        <v>2495091.7123797201</v>
      </c>
      <c r="Q320" s="192">
        <v>2495091.7123797201</v>
      </c>
      <c r="R320" s="192">
        <v>2495091.7123797201</v>
      </c>
      <c r="S320" s="192">
        <v>0</v>
      </c>
      <c r="T320" s="194">
        <v>2495091.7123797201</v>
      </c>
      <c r="U320" s="195" t="s">
        <v>549</v>
      </c>
    </row>
    <row r="321" spans="1:21" outlineLevel="1" x14ac:dyDescent="0.25">
      <c r="A321" s="190" t="s">
        <v>547</v>
      </c>
      <c r="B321" s="191" t="s">
        <v>548</v>
      </c>
      <c r="C321" s="191" t="s">
        <v>323</v>
      </c>
      <c r="D321" s="191" t="s">
        <v>483</v>
      </c>
      <c r="E321" s="192">
        <v>12404.951479630899</v>
      </c>
      <c r="F321" s="192">
        <v>34566</v>
      </c>
      <c r="G321" s="192">
        <v>0</v>
      </c>
      <c r="H321" s="192">
        <v>0</v>
      </c>
      <c r="I321" s="192">
        <v>20.7487775061125</v>
      </c>
      <c r="J321" s="192">
        <v>65</v>
      </c>
      <c r="K321" s="193">
        <v>35.887726319594101</v>
      </c>
      <c r="L321" s="193">
        <v>446.55259575441897</v>
      </c>
      <c r="M321" s="193">
        <v>31.921196163249999</v>
      </c>
      <c r="N321" s="193">
        <v>1.0900000000000001</v>
      </c>
      <c r="O321" s="193">
        <v>0</v>
      </c>
      <c r="P321" s="192">
        <v>13521.3971127977</v>
      </c>
      <c r="Q321" s="192">
        <v>13521.3971127977</v>
      </c>
      <c r="R321" s="192">
        <v>13521.3971127977</v>
      </c>
      <c r="S321" s="192">
        <v>0</v>
      </c>
      <c r="T321" s="194">
        <v>13521.3971127977</v>
      </c>
      <c r="U321" s="195" t="s">
        <v>549</v>
      </c>
    </row>
    <row r="322" spans="1:21" outlineLevel="1" x14ac:dyDescent="0.25">
      <c r="A322" s="190" t="s">
        <v>491</v>
      </c>
      <c r="B322" s="191" t="s">
        <v>550</v>
      </c>
      <c r="C322" s="191" t="s">
        <v>323</v>
      </c>
      <c r="D322" s="191" t="s">
        <v>483</v>
      </c>
      <c r="E322" s="192">
        <v>11784520.0129235</v>
      </c>
      <c r="F322" s="192">
        <v>8624547</v>
      </c>
      <c r="G322" s="192">
        <v>15898.711398367601</v>
      </c>
      <c r="H322" s="192">
        <v>7127.87</v>
      </c>
      <c r="I322" s="192">
        <v>6334.7597841911402</v>
      </c>
      <c r="J322" s="192">
        <v>6015</v>
      </c>
      <c r="K322" s="193">
        <v>136.63929262514901</v>
      </c>
      <c r="L322" s="193">
        <v>223.049963009533</v>
      </c>
      <c r="M322" s="193">
        <v>105.31603963742501</v>
      </c>
      <c r="N322" s="193">
        <v>1.1100000000000001</v>
      </c>
      <c r="O322" s="193">
        <v>0</v>
      </c>
      <c r="P322" s="192">
        <v>13080817.214345099</v>
      </c>
      <c r="Q322" s="192">
        <v>13096715.9257435</v>
      </c>
      <c r="R322" s="192">
        <v>13096715.9257435</v>
      </c>
      <c r="S322" s="192">
        <v>0</v>
      </c>
      <c r="T322" s="194">
        <v>13096715.9257435</v>
      </c>
      <c r="U322" s="195" t="s">
        <v>551</v>
      </c>
    </row>
    <row r="323" spans="1:21" outlineLevel="1" x14ac:dyDescent="0.25">
      <c r="A323" s="190" t="s">
        <v>552</v>
      </c>
      <c r="B323" s="191" t="s">
        <v>550</v>
      </c>
      <c r="C323" s="191" t="s">
        <v>323</v>
      </c>
      <c r="D323" s="191" t="s">
        <v>483</v>
      </c>
      <c r="E323" s="192">
        <v>0</v>
      </c>
      <c r="F323" s="192">
        <v>0</v>
      </c>
      <c r="G323" s="192">
        <v>0</v>
      </c>
      <c r="H323" s="192">
        <v>8682230</v>
      </c>
      <c r="I323" s="192">
        <v>0</v>
      </c>
      <c r="J323" s="192">
        <v>466</v>
      </c>
      <c r="K323" s="193">
        <v>136.63929262514901</v>
      </c>
      <c r="L323" s="193">
        <v>0</v>
      </c>
      <c r="M323" s="193">
        <v>0</v>
      </c>
      <c r="N323" s="193">
        <v>1</v>
      </c>
      <c r="O323" s="193">
        <v>0</v>
      </c>
      <c r="P323" s="192">
        <v>0</v>
      </c>
      <c r="Q323" s="192">
        <v>0</v>
      </c>
      <c r="R323" s="192">
        <v>0</v>
      </c>
      <c r="S323" s="192">
        <v>0</v>
      </c>
      <c r="T323" s="194">
        <v>0</v>
      </c>
      <c r="U323" s="195" t="s">
        <v>551</v>
      </c>
    </row>
    <row r="324" spans="1:21" outlineLevel="1" x14ac:dyDescent="0.25">
      <c r="A324" s="190" t="s">
        <v>553</v>
      </c>
      <c r="B324" s="191" t="s">
        <v>550</v>
      </c>
      <c r="C324" s="191" t="s">
        <v>323</v>
      </c>
      <c r="D324" s="191" t="s">
        <v>483</v>
      </c>
      <c r="E324" s="192">
        <v>0</v>
      </c>
      <c r="F324" s="192">
        <v>0</v>
      </c>
      <c r="G324" s="192">
        <v>12955154.703376399</v>
      </c>
      <c r="H324" s="192">
        <v>0</v>
      </c>
      <c r="I324" s="192">
        <v>381.24526847649201</v>
      </c>
      <c r="J324" s="192">
        <v>0</v>
      </c>
      <c r="K324" s="193">
        <v>136.63929262514901</v>
      </c>
      <c r="L324" s="193">
        <v>0</v>
      </c>
      <c r="M324" s="193">
        <v>0</v>
      </c>
      <c r="N324" s="193">
        <v>1</v>
      </c>
      <c r="O324" s="193">
        <v>0</v>
      </c>
      <c r="P324" s="192">
        <v>0</v>
      </c>
      <c r="Q324" s="192">
        <v>12955154.703376399</v>
      </c>
      <c r="R324" s="192">
        <v>12955154.703376399</v>
      </c>
      <c r="S324" s="192">
        <v>0</v>
      </c>
      <c r="T324" s="194">
        <v>12955154.703376399</v>
      </c>
      <c r="U324" s="195" t="s">
        <v>551</v>
      </c>
    </row>
    <row r="325" spans="1:21" outlineLevel="1" x14ac:dyDescent="0.25">
      <c r="A325" s="190" t="s">
        <v>554</v>
      </c>
      <c r="B325" s="191" t="s">
        <v>550</v>
      </c>
      <c r="C325" s="191" t="s">
        <v>323</v>
      </c>
      <c r="D325" s="191" t="s">
        <v>483</v>
      </c>
      <c r="E325" s="192">
        <v>0</v>
      </c>
      <c r="F325" s="192">
        <v>0</v>
      </c>
      <c r="G325" s="192">
        <v>619364.12303026498</v>
      </c>
      <c r="H325" s="192">
        <v>0</v>
      </c>
      <c r="I325" s="192">
        <v>20.294424937912101</v>
      </c>
      <c r="J325" s="192">
        <v>0</v>
      </c>
      <c r="K325" s="193">
        <v>136.63929262514901</v>
      </c>
      <c r="L325" s="193">
        <v>0</v>
      </c>
      <c r="M325" s="193">
        <v>0</v>
      </c>
      <c r="N325" s="193">
        <v>1</v>
      </c>
      <c r="O325" s="193">
        <v>0</v>
      </c>
      <c r="P325" s="192">
        <v>0</v>
      </c>
      <c r="Q325" s="192">
        <v>619364.12303026498</v>
      </c>
      <c r="R325" s="192">
        <v>619364.12303026498</v>
      </c>
      <c r="S325" s="192">
        <v>0</v>
      </c>
      <c r="T325" s="194">
        <v>619364.12303026498</v>
      </c>
      <c r="U325" s="195" t="s">
        <v>551</v>
      </c>
    </row>
    <row r="326" spans="1:21" outlineLevel="1" x14ac:dyDescent="0.25">
      <c r="A326" s="190" t="s">
        <v>555</v>
      </c>
      <c r="B326" s="191" t="s">
        <v>550</v>
      </c>
      <c r="C326" s="191" t="s">
        <v>323</v>
      </c>
      <c r="D326" s="191" t="s">
        <v>483</v>
      </c>
      <c r="E326" s="192">
        <v>40465.505309290798</v>
      </c>
      <c r="F326" s="192">
        <v>52676</v>
      </c>
      <c r="G326" s="192">
        <v>0</v>
      </c>
      <c r="H326" s="192">
        <v>0</v>
      </c>
      <c r="I326" s="192">
        <v>5.79840712511775</v>
      </c>
      <c r="J326" s="192">
        <v>7</v>
      </c>
      <c r="K326" s="193">
        <v>76.819624324722398</v>
      </c>
      <c r="L326" s="193">
        <v>0</v>
      </c>
      <c r="M326" s="193">
        <v>82.834387501682201</v>
      </c>
      <c r="N326" s="193">
        <v>0.85</v>
      </c>
      <c r="O326" s="193">
        <v>0</v>
      </c>
      <c r="P326" s="192">
        <v>34395.679512897201</v>
      </c>
      <c r="Q326" s="192">
        <v>34395.679512897201</v>
      </c>
      <c r="R326" s="192">
        <v>34395.679512897201</v>
      </c>
      <c r="S326" s="192">
        <v>0</v>
      </c>
      <c r="T326" s="194">
        <v>34395.679512897201</v>
      </c>
      <c r="U326" s="195" t="s">
        <v>551</v>
      </c>
    </row>
    <row r="327" spans="1:21" outlineLevel="1" x14ac:dyDescent="0.25">
      <c r="A327" s="190" t="s">
        <v>530</v>
      </c>
      <c r="B327" s="191" t="s">
        <v>556</v>
      </c>
      <c r="C327" s="191" t="s">
        <v>323</v>
      </c>
      <c r="D327" s="191" t="s">
        <v>483</v>
      </c>
      <c r="E327" s="192">
        <v>5089342.2012731498</v>
      </c>
      <c r="F327" s="192">
        <v>5865277</v>
      </c>
      <c r="G327" s="192">
        <v>1949851.2132989899</v>
      </c>
      <c r="H327" s="192">
        <v>1455622.68</v>
      </c>
      <c r="I327" s="192">
        <v>3578.6410390973501</v>
      </c>
      <c r="J327" s="192">
        <v>3897</v>
      </c>
      <c r="K327" s="193">
        <v>86.770704968804495</v>
      </c>
      <c r="L327" s="193">
        <v>133.95306627806801</v>
      </c>
      <c r="M327" s="193">
        <v>91.830665617073393</v>
      </c>
      <c r="N327" s="193">
        <v>1.1100000000000001</v>
      </c>
      <c r="O327" s="193">
        <v>0</v>
      </c>
      <c r="P327" s="192">
        <v>5649169.8434132002</v>
      </c>
      <c r="Q327" s="192">
        <v>7599021.0567121897</v>
      </c>
      <c r="R327" s="192">
        <v>7599021.0567121897</v>
      </c>
      <c r="S327" s="192">
        <v>0</v>
      </c>
      <c r="T327" s="194">
        <v>7599021.0567121897</v>
      </c>
      <c r="U327" s="195" t="s">
        <v>557</v>
      </c>
    </row>
    <row r="328" spans="1:21" outlineLevel="1" x14ac:dyDescent="0.25">
      <c r="A328" s="190" t="s">
        <v>530</v>
      </c>
      <c r="B328" s="191" t="s">
        <v>558</v>
      </c>
      <c r="C328" s="191" t="s">
        <v>323</v>
      </c>
      <c r="D328" s="191" t="s">
        <v>483</v>
      </c>
      <c r="E328" s="192">
        <v>601849.44366745697</v>
      </c>
      <c r="F328" s="192">
        <v>488202</v>
      </c>
      <c r="G328" s="192">
        <v>12840</v>
      </c>
      <c r="H328" s="192">
        <v>0</v>
      </c>
      <c r="I328" s="192">
        <v>878.24885496183197</v>
      </c>
      <c r="J328" s="192">
        <v>735</v>
      </c>
      <c r="K328" s="193">
        <v>123.27877470134401</v>
      </c>
      <c r="L328" s="193">
        <v>133.95306627806801</v>
      </c>
      <c r="M328" s="193">
        <v>119.48964013086101</v>
      </c>
      <c r="N328" s="193">
        <v>1.1100000000000001</v>
      </c>
      <c r="O328" s="193">
        <v>0</v>
      </c>
      <c r="P328" s="192">
        <v>668052.88247087703</v>
      </c>
      <c r="Q328" s="192">
        <v>680892.88247087703</v>
      </c>
      <c r="R328" s="192">
        <v>680892.88247087703</v>
      </c>
      <c r="S328" s="192">
        <v>0</v>
      </c>
      <c r="T328" s="194">
        <v>680892.88247087703</v>
      </c>
      <c r="U328" s="195" t="s">
        <v>559</v>
      </c>
    </row>
    <row r="329" spans="1:21" outlineLevel="1" x14ac:dyDescent="0.25">
      <c r="A329" s="190" t="s">
        <v>482</v>
      </c>
      <c r="B329" s="191" t="s">
        <v>560</v>
      </c>
      <c r="C329" s="191" t="s">
        <v>323</v>
      </c>
      <c r="D329" s="191" t="s">
        <v>483</v>
      </c>
      <c r="E329" s="192">
        <v>2186185.6806800002</v>
      </c>
      <c r="F329" s="192">
        <v>2104138</v>
      </c>
      <c r="G329" s="192">
        <v>19558.83540774</v>
      </c>
      <c r="H329" s="192">
        <v>286557.73</v>
      </c>
      <c r="I329" s="192">
        <v>5263.8887657877203</v>
      </c>
      <c r="J329" s="192">
        <v>2385</v>
      </c>
      <c r="K329" s="193">
        <v>103.899348839287</v>
      </c>
      <c r="L329" s="193">
        <v>6.8254433086624502</v>
      </c>
      <c r="M329" s="193">
        <v>220.708124351686</v>
      </c>
      <c r="N329" s="193">
        <v>1.1000000000000001</v>
      </c>
      <c r="O329" s="193">
        <v>0</v>
      </c>
      <c r="P329" s="192">
        <v>2404804.2487479998</v>
      </c>
      <c r="Q329" s="192">
        <v>2424363.0841557402</v>
      </c>
      <c r="R329" s="192">
        <v>2424363.0841557402</v>
      </c>
      <c r="S329" s="192">
        <v>0</v>
      </c>
      <c r="T329" s="194">
        <v>2424363.0841557402</v>
      </c>
      <c r="U329" s="195" t="s">
        <v>561</v>
      </c>
    </row>
    <row r="330" spans="1:21" outlineLevel="1" x14ac:dyDescent="0.25">
      <c r="A330" s="190" t="s">
        <v>482</v>
      </c>
      <c r="B330" s="191" t="s">
        <v>562</v>
      </c>
      <c r="C330" s="191" t="s">
        <v>323</v>
      </c>
      <c r="D330" s="191" t="s">
        <v>483</v>
      </c>
      <c r="E330" s="192">
        <v>973870.28571428603</v>
      </c>
      <c r="F330" s="192">
        <v>0</v>
      </c>
      <c r="G330" s="192">
        <v>227082.72</v>
      </c>
      <c r="H330" s="192">
        <v>0</v>
      </c>
      <c r="I330" s="192">
        <v>555.42857142857099</v>
      </c>
      <c r="J330" s="192">
        <v>0</v>
      </c>
      <c r="K330" s="193">
        <v>103.899348839287</v>
      </c>
      <c r="L330" s="193">
        <v>6.8254433086624502</v>
      </c>
      <c r="M330" s="193">
        <v>220.708124351686</v>
      </c>
      <c r="N330" s="193">
        <v>1.1000000000000001</v>
      </c>
      <c r="O330" s="193">
        <v>0</v>
      </c>
      <c r="P330" s="192">
        <v>1071257.31428571</v>
      </c>
      <c r="Q330" s="192">
        <v>1298340.03428571</v>
      </c>
      <c r="R330" s="192">
        <v>1298340.03428571</v>
      </c>
      <c r="S330" s="192">
        <v>0</v>
      </c>
      <c r="T330" s="194">
        <v>1298340.03428571</v>
      </c>
      <c r="U330" s="195" t="s">
        <v>563</v>
      </c>
    </row>
    <row r="331" spans="1:21" outlineLevel="1" x14ac:dyDescent="0.25">
      <c r="A331" s="190" t="s">
        <v>482</v>
      </c>
      <c r="B331" s="191" t="s">
        <v>453</v>
      </c>
      <c r="C331" s="191" t="s">
        <v>323</v>
      </c>
      <c r="D331" s="191" t="s">
        <v>483</v>
      </c>
      <c r="E331" s="192">
        <v>325482.85714285698</v>
      </c>
      <c r="F331" s="192">
        <v>0</v>
      </c>
      <c r="G331" s="192">
        <v>153537.17142857099</v>
      </c>
      <c r="H331" s="192">
        <v>0</v>
      </c>
      <c r="I331" s="192">
        <v>2785.7142857142899</v>
      </c>
      <c r="J331" s="192">
        <v>0</v>
      </c>
      <c r="K331" s="193">
        <v>103.899348839287</v>
      </c>
      <c r="L331" s="193">
        <v>6.8254433086624502</v>
      </c>
      <c r="M331" s="193">
        <v>220.708124351686</v>
      </c>
      <c r="N331" s="193">
        <v>1.1000000000000001</v>
      </c>
      <c r="O331" s="193">
        <v>0</v>
      </c>
      <c r="P331" s="192">
        <v>358031.14285714302</v>
      </c>
      <c r="Q331" s="192">
        <v>511568.314285714</v>
      </c>
      <c r="R331" s="192">
        <v>511568.314285714</v>
      </c>
      <c r="S331" s="192">
        <v>0</v>
      </c>
      <c r="T331" s="194">
        <v>511568.314285714</v>
      </c>
      <c r="U331" s="195" t="s">
        <v>454</v>
      </c>
    </row>
    <row r="332" spans="1:21" outlineLevel="1" x14ac:dyDescent="0.25">
      <c r="A332" s="190" t="s">
        <v>482</v>
      </c>
      <c r="B332" s="191" t="s">
        <v>564</v>
      </c>
      <c r="C332" s="191" t="s">
        <v>323</v>
      </c>
      <c r="D332" s="191" t="s">
        <v>483</v>
      </c>
      <c r="E332" s="192">
        <v>52345.714285714297</v>
      </c>
      <c r="F332" s="192">
        <v>0</v>
      </c>
      <c r="G332" s="192">
        <v>76854.942857142902</v>
      </c>
      <c r="H332" s="192">
        <v>0</v>
      </c>
      <c r="I332" s="192">
        <v>61.714285714285701</v>
      </c>
      <c r="J332" s="192">
        <v>0</v>
      </c>
      <c r="K332" s="193">
        <v>103.899348839287</v>
      </c>
      <c r="L332" s="193">
        <v>6.8254433086624502</v>
      </c>
      <c r="M332" s="193">
        <v>220.708124351686</v>
      </c>
      <c r="N332" s="193">
        <v>1.1000000000000001</v>
      </c>
      <c r="O332" s="193">
        <v>0</v>
      </c>
      <c r="P332" s="192">
        <v>57580.285714285703</v>
      </c>
      <c r="Q332" s="192">
        <v>134435.228571429</v>
      </c>
      <c r="R332" s="192">
        <v>134435.228571429</v>
      </c>
      <c r="S332" s="192">
        <v>0</v>
      </c>
      <c r="T332" s="194">
        <v>134435.228571429</v>
      </c>
      <c r="U332" s="195" t="s">
        <v>565</v>
      </c>
    </row>
    <row r="333" spans="1:21" outlineLevel="1" x14ac:dyDescent="0.25">
      <c r="A333" s="190" t="s">
        <v>482</v>
      </c>
      <c r="B333" s="191" t="s">
        <v>566</v>
      </c>
      <c r="C333" s="191" t="s">
        <v>323</v>
      </c>
      <c r="D333" s="191" t="s">
        <v>483</v>
      </c>
      <c r="E333" s="192">
        <v>4952.4306738629402</v>
      </c>
      <c r="F333" s="192">
        <v>2295</v>
      </c>
      <c r="G333" s="192">
        <v>0</v>
      </c>
      <c r="H333" s="192">
        <v>0</v>
      </c>
      <c r="I333" s="192">
        <v>53.941880341880299</v>
      </c>
      <c r="J333" s="192">
        <v>36</v>
      </c>
      <c r="K333" s="193">
        <v>215.79218622496501</v>
      </c>
      <c r="L333" s="193">
        <v>6.8254433086624502</v>
      </c>
      <c r="M333" s="193">
        <v>149.83855650522301</v>
      </c>
      <c r="N333" s="193">
        <v>1.1000000000000001</v>
      </c>
      <c r="O333" s="193">
        <v>0</v>
      </c>
      <c r="P333" s="192">
        <v>5447.6737412492303</v>
      </c>
      <c r="Q333" s="192">
        <v>5447.6737412492303</v>
      </c>
      <c r="R333" s="192">
        <v>5447.6737412492303</v>
      </c>
      <c r="S333" s="192">
        <v>0</v>
      </c>
      <c r="T333" s="194">
        <v>5447.6737412492303</v>
      </c>
      <c r="U333" s="195" t="s">
        <v>567</v>
      </c>
    </row>
    <row r="334" spans="1:21" outlineLevel="1" x14ac:dyDescent="0.25">
      <c r="A334" s="190" t="s">
        <v>568</v>
      </c>
      <c r="B334" s="191" t="s">
        <v>569</v>
      </c>
      <c r="C334" s="191" t="s">
        <v>323</v>
      </c>
      <c r="D334" s="191" t="s">
        <v>480</v>
      </c>
      <c r="E334" s="192">
        <v>3360112.4932535598</v>
      </c>
      <c r="F334" s="192">
        <v>1828560</v>
      </c>
      <c r="G334" s="192">
        <v>0</v>
      </c>
      <c r="H334" s="192">
        <v>0</v>
      </c>
      <c r="I334" s="192">
        <v>457.97701149425302</v>
      </c>
      <c r="J334" s="192">
        <v>279</v>
      </c>
      <c r="K334" s="193">
        <v>183.75730045793199</v>
      </c>
      <c r="L334" s="193">
        <v>6.8254433086624502</v>
      </c>
      <c r="M334" s="193">
        <v>164.14946648539501</v>
      </c>
      <c r="N334" s="193">
        <v>1.1200000000000001</v>
      </c>
      <c r="O334" s="193">
        <v>0</v>
      </c>
      <c r="P334" s="192">
        <v>3763325.99244399</v>
      </c>
      <c r="Q334" s="192">
        <v>3763325.99244399</v>
      </c>
      <c r="R334" s="192">
        <v>3763325.99244399</v>
      </c>
      <c r="S334" s="192">
        <v>0</v>
      </c>
      <c r="T334" s="194">
        <v>3763325.99244399</v>
      </c>
      <c r="U334" s="195" t="s">
        <v>570</v>
      </c>
    </row>
    <row r="335" spans="1:21" outlineLevel="1" x14ac:dyDescent="0.25">
      <c r="A335" s="190" t="s">
        <v>571</v>
      </c>
      <c r="B335" s="191" t="s">
        <v>569</v>
      </c>
      <c r="C335" s="191" t="s">
        <v>323</v>
      </c>
      <c r="D335" s="191" t="s">
        <v>480</v>
      </c>
      <c r="E335" s="192">
        <v>208848.65682985401</v>
      </c>
      <c r="F335" s="192">
        <v>175545</v>
      </c>
      <c r="G335" s="192">
        <v>0</v>
      </c>
      <c r="H335" s="192">
        <v>0</v>
      </c>
      <c r="I335" s="192">
        <v>65.425287356321803</v>
      </c>
      <c r="J335" s="192">
        <v>58</v>
      </c>
      <c r="K335" s="193">
        <v>118.97157813088</v>
      </c>
      <c r="L335" s="193">
        <v>6.8254433086624502</v>
      </c>
      <c r="M335" s="193">
        <v>112.802219579865</v>
      </c>
      <c r="N335" s="193">
        <v>1.3</v>
      </c>
      <c r="O335" s="193">
        <v>0</v>
      </c>
      <c r="P335" s="192">
        <v>271503.25387880998</v>
      </c>
      <c r="Q335" s="192">
        <v>271503.25387880998</v>
      </c>
      <c r="R335" s="192">
        <v>271503.25387880998</v>
      </c>
      <c r="S335" s="192">
        <v>0</v>
      </c>
      <c r="T335" s="194">
        <v>271503.25387880998</v>
      </c>
      <c r="U335" s="195" t="s">
        <v>570</v>
      </c>
    </row>
    <row r="336" spans="1:21" outlineLevel="1" x14ac:dyDescent="0.25">
      <c r="A336" s="190" t="s">
        <v>482</v>
      </c>
      <c r="B336" s="191" t="s">
        <v>572</v>
      </c>
      <c r="C336" s="191" t="s">
        <v>323</v>
      </c>
      <c r="D336" s="191" t="s">
        <v>483</v>
      </c>
      <c r="E336" s="192">
        <v>559751.26101756003</v>
      </c>
      <c r="F336" s="192">
        <v>459793</v>
      </c>
      <c r="G336" s="192">
        <v>0</v>
      </c>
      <c r="H336" s="192">
        <v>0</v>
      </c>
      <c r="I336" s="192">
        <v>149.07975460122699</v>
      </c>
      <c r="J336" s="192">
        <v>60</v>
      </c>
      <c r="K336" s="193">
        <v>121.7398396708</v>
      </c>
      <c r="L336" s="193">
        <v>6.8254433086624502</v>
      </c>
      <c r="M336" s="193">
        <v>248.46625766871199</v>
      </c>
      <c r="N336" s="193">
        <v>1.1000000000000001</v>
      </c>
      <c r="O336" s="193">
        <v>0</v>
      </c>
      <c r="P336" s="192">
        <v>615726.38711931603</v>
      </c>
      <c r="Q336" s="192">
        <v>615726.38711931603</v>
      </c>
      <c r="R336" s="192">
        <v>615726.38711931603</v>
      </c>
      <c r="S336" s="192">
        <v>0</v>
      </c>
      <c r="T336" s="194">
        <v>615726.38711931603</v>
      </c>
      <c r="U336" s="195" t="s">
        <v>573</v>
      </c>
    </row>
    <row r="337" spans="1:21" outlineLevel="1" x14ac:dyDescent="0.25">
      <c r="A337" s="190" t="s">
        <v>574</v>
      </c>
      <c r="B337" s="191" t="s">
        <v>575</v>
      </c>
      <c r="C337" s="191" t="s">
        <v>323</v>
      </c>
      <c r="D337" s="191" t="s">
        <v>480</v>
      </c>
      <c r="E337" s="192">
        <v>263756.64108943002</v>
      </c>
      <c r="F337" s="192">
        <v>421600</v>
      </c>
      <c r="G337" s="192">
        <v>0</v>
      </c>
      <c r="H337" s="192">
        <v>0</v>
      </c>
      <c r="I337" s="192">
        <v>37.394736842105303</v>
      </c>
      <c r="J337" s="192">
        <v>49</v>
      </c>
      <c r="K337" s="193">
        <v>62.560873123678803</v>
      </c>
      <c r="L337" s="193">
        <v>6.8254433086624502</v>
      </c>
      <c r="M337" s="193">
        <v>76.315789473684305</v>
      </c>
      <c r="N337" s="193">
        <v>1.0900000000000001</v>
      </c>
      <c r="O337" s="193">
        <v>0</v>
      </c>
      <c r="P337" s="192">
        <v>287494.738787479</v>
      </c>
      <c r="Q337" s="192">
        <v>287494.738787479</v>
      </c>
      <c r="R337" s="192">
        <v>287494.738787479</v>
      </c>
      <c r="S337" s="192">
        <v>0</v>
      </c>
      <c r="T337" s="194">
        <v>287494.738787479</v>
      </c>
      <c r="U337" s="195" t="s">
        <v>576</v>
      </c>
    </row>
    <row r="338" spans="1:21" outlineLevel="1" x14ac:dyDescent="0.25">
      <c r="A338" s="190" t="s">
        <v>482</v>
      </c>
      <c r="B338" s="191" t="s">
        <v>577</v>
      </c>
      <c r="C338" s="191" t="s">
        <v>323</v>
      </c>
      <c r="D338" s="191" t="s">
        <v>483</v>
      </c>
      <c r="E338" s="192">
        <v>0</v>
      </c>
      <c r="F338" s="192">
        <v>0</v>
      </c>
      <c r="G338" s="192">
        <v>0</v>
      </c>
      <c r="H338" s="192">
        <v>0</v>
      </c>
      <c r="I338" s="192">
        <v>132</v>
      </c>
      <c r="J338" s="192">
        <v>4</v>
      </c>
      <c r="K338" s="193">
        <v>62.560873123678803</v>
      </c>
      <c r="L338" s="193">
        <v>6.8254433086624502</v>
      </c>
      <c r="M338" s="193">
        <v>3300</v>
      </c>
      <c r="N338" s="193">
        <v>1.1000000000000001</v>
      </c>
      <c r="O338" s="193">
        <v>0</v>
      </c>
      <c r="P338" s="192">
        <v>0</v>
      </c>
      <c r="Q338" s="192">
        <v>0</v>
      </c>
      <c r="R338" s="192">
        <v>0</v>
      </c>
      <c r="S338" s="192">
        <v>0</v>
      </c>
      <c r="T338" s="194">
        <v>0</v>
      </c>
      <c r="U338" s="195" t="s">
        <v>578</v>
      </c>
    </row>
    <row r="339" spans="1:21" x14ac:dyDescent="0.25">
      <c r="A339" s="196" t="s">
        <v>579</v>
      </c>
      <c r="B339" s="197"/>
      <c r="C339" s="197"/>
      <c r="D339" s="197"/>
      <c r="E339" s="198">
        <v>233683193.10789499</v>
      </c>
      <c r="F339" s="198">
        <v>218594756</v>
      </c>
      <c r="G339" s="198">
        <v>101952780.307705</v>
      </c>
      <c r="H339" s="198">
        <v>79322608.219999999</v>
      </c>
      <c r="I339" s="197"/>
      <c r="J339" s="197"/>
      <c r="K339" s="199"/>
      <c r="L339" s="199"/>
      <c r="M339" s="199"/>
      <c r="N339" s="199"/>
      <c r="O339" s="199"/>
      <c r="P339" s="198">
        <v>242751370.121097</v>
      </c>
      <c r="Q339" s="198">
        <v>344704150.42880201</v>
      </c>
      <c r="R339" s="198">
        <v>344704150.42880201</v>
      </c>
      <c r="S339" s="198">
        <v>0</v>
      </c>
      <c r="T339" s="198">
        <v>344704150.42880201</v>
      </c>
      <c r="U339" s="192"/>
    </row>
    <row r="340" spans="1:21" outlineLevel="1" x14ac:dyDescent="0.25">
      <c r="A340" s="190" t="s">
        <v>580</v>
      </c>
      <c r="B340" s="191" t="s">
        <v>581</v>
      </c>
      <c r="C340" s="191" t="s">
        <v>323</v>
      </c>
      <c r="D340" s="191" t="s">
        <v>582</v>
      </c>
      <c r="E340" s="192">
        <v>3786901.0356021002</v>
      </c>
      <c r="F340" s="192">
        <v>5018599</v>
      </c>
      <c r="G340" s="192">
        <v>70337.931593741698</v>
      </c>
      <c r="H340" s="192">
        <v>46148.97</v>
      </c>
      <c r="I340" s="192">
        <v>2667.35777598711</v>
      </c>
      <c r="J340" s="192">
        <v>2864</v>
      </c>
      <c r="K340" s="193">
        <v>75.457334519097898</v>
      </c>
      <c r="L340" s="193">
        <v>152.414954426375</v>
      </c>
      <c r="M340" s="193">
        <v>93.134000558209195</v>
      </c>
      <c r="N340" s="193">
        <v>1.1599999999999999</v>
      </c>
      <c r="O340" s="193">
        <v>0</v>
      </c>
      <c r="P340" s="192">
        <v>4392805.2012984399</v>
      </c>
      <c r="Q340" s="192">
        <v>4463143.1328921802</v>
      </c>
      <c r="R340" s="192">
        <v>4463143.1328921802</v>
      </c>
      <c r="S340" s="192">
        <v>0</v>
      </c>
      <c r="T340" s="194">
        <v>4463143.1328921802</v>
      </c>
      <c r="U340" s="195" t="s">
        <v>583</v>
      </c>
    </row>
    <row r="341" spans="1:21" outlineLevel="1" x14ac:dyDescent="0.25">
      <c r="A341" s="190" t="s">
        <v>584</v>
      </c>
      <c r="B341" s="191" t="s">
        <v>581</v>
      </c>
      <c r="C341" s="191" t="s">
        <v>323</v>
      </c>
      <c r="D341" s="191" t="s">
        <v>582</v>
      </c>
      <c r="E341" s="192">
        <v>1130334.39198574</v>
      </c>
      <c r="F341" s="192">
        <v>0</v>
      </c>
      <c r="G341" s="192">
        <v>0</v>
      </c>
      <c r="H341" s="192">
        <v>0</v>
      </c>
      <c r="I341" s="192">
        <v>463.36502820306202</v>
      </c>
      <c r="J341" s="192">
        <v>0</v>
      </c>
      <c r="K341" s="193">
        <v>75.457334519097898</v>
      </c>
      <c r="L341" s="193">
        <v>152.414954426375</v>
      </c>
      <c r="M341" s="193">
        <v>93.134000558209195</v>
      </c>
      <c r="N341" s="193">
        <v>1</v>
      </c>
      <c r="O341" s="193">
        <v>0</v>
      </c>
      <c r="P341" s="192">
        <v>1130334.39198574</v>
      </c>
      <c r="Q341" s="192">
        <v>1130334.39198574</v>
      </c>
      <c r="R341" s="192">
        <v>1130334.39198574</v>
      </c>
      <c r="S341" s="192">
        <v>0</v>
      </c>
      <c r="T341" s="194">
        <v>1130334.39198574</v>
      </c>
      <c r="U341" s="195" t="s">
        <v>583</v>
      </c>
    </row>
    <row r="342" spans="1:21" outlineLevel="1" x14ac:dyDescent="0.25">
      <c r="A342" s="190" t="s">
        <v>585</v>
      </c>
      <c r="B342" s="191" t="s">
        <v>586</v>
      </c>
      <c r="C342" s="191" t="s">
        <v>323</v>
      </c>
      <c r="D342" s="191" t="s">
        <v>582</v>
      </c>
      <c r="E342" s="192">
        <v>0</v>
      </c>
      <c r="F342" s="192">
        <v>5120</v>
      </c>
      <c r="G342" s="192">
        <v>0</v>
      </c>
      <c r="H342" s="192">
        <v>0</v>
      </c>
      <c r="I342" s="192">
        <v>0</v>
      </c>
      <c r="J342" s="192">
        <v>12</v>
      </c>
      <c r="K342" s="193">
        <v>0</v>
      </c>
      <c r="L342" s="193">
        <v>152.414954426375</v>
      </c>
      <c r="M342" s="193">
        <v>0</v>
      </c>
      <c r="N342" s="193">
        <v>1.1599999999999999</v>
      </c>
      <c r="O342" s="193">
        <v>0</v>
      </c>
      <c r="P342" s="192">
        <v>0</v>
      </c>
      <c r="Q342" s="192">
        <v>0</v>
      </c>
      <c r="R342" s="192">
        <v>0</v>
      </c>
      <c r="S342" s="192">
        <v>0</v>
      </c>
      <c r="T342" s="194">
        <v>0</v>
      </c>
      <c r="U342" s="195" t="s">
        <v>587</v>
      </c>
    </row>
    <row r="343" spans="1:21" x14ac:dyDescent="0.25">
      <c r="A343" s="196" t="s">
        <v>588</v>
      </c>
      <c r="B343" s="197"/>
      <c r="C343" s="197"/>
      <c r="D343" s="197"/>
      <c r="E343" s="198">
        <v>4917235.4275878398</v>
      </c>
      <c r="F343" s="198">
        <v>5023719</v>
      </c>
      <c r="G343" s="198">
        <v>70337.931593741698</v>
      </c>
      <c r="H343" s="198">
        <v>46148.97</v>
      </c>
      <c r="I343" s="197"/>
      <c r="J343" s="197"/>
      <c r="K343" s="199"/>
      <c r="L343" s="199"/>
      <c r="M343" s="199"/>
      <c r="N343" s="199"/>
      <c r="O343" s="199"/>
      <c r="P343" s="198">
        <v>5523139.5932841804</v>
      </c>
      <c r="Q343" s="198">
        <v>5593477.5248779198</v>
      </c>
      <c r="R343" s="198">
        <v>5593477.5248779198</v>
      </c>
      <c r="S343" s="198">
        <v>0</v>
      </c>
      <c r="T343" s="198">
        <v>5593477.5248779198</v>
      </c>
      <c r="U343" s="192"/>
    </row>
    <row r="344" spans="1:21" outlineLevel="1" x14ac:dyDescent="0.25">
      <c r="A344" s="190" t="s">
        <v>589</v>
      </c>
      <c r="B344" s="191" t="s">
        <v>590</v>
      </c>
      <c r="C344" s="191" t="s">
        <v>323</v>
      </c>
      <c r="D344" s="191" t="s">
        <v>591</v>
      </c>
      <c r="E344" s="192">
        <v>6535086.4685024898</v>
      </c>
      <c r="F344" s="192">
        <v>6256183</v>
      </c>
      <c r="G344" s="192">
        <v>0</v>
      </c>
      <c r="H344" s="192">
        <v>0</v>
      </c>
      <c r="I344" s="192">
        <v>1154.8804347826101</v>
      </c>
      <c r="J344" s="192">
        <v>1374</v>
      </c>
      <c r="K344" s="193">
        <v>104.458045241044</v>
      </c>
      <c r="L344" s="193">
        <v>152.414954426375</v>
      </c>
      <c r="M344" s="193">
        <v>84.052433390291895</v>
      </c>
      <c r="N344" s="193">
        <v>0.84</v>
      </c>
      <c r="O344" s="193">
        <v>0</v>
      </c>
      <c r="P344" s="192">
        <v>5489472.6335420897</v>
      </c>
      <c r="Q344" s="192">
        <v>5489472.6335420897</v>
      </c>
      <c r="R344" s="192">
        <v>5489472.6335420897</v>
      </c>
      <c r="S344" s="192">
        <v>0</v>
      </c>
      <c r="T344" s="194">
        <v>5489472.6335420897</v>
      </c>
      <c r="U344" s="195" t="s">
        <v>592</v>
      </c>
    </row>
    <row r="345" spans="1:21" outlineLevel="1" x14ac:dyDescent="0.25">
      <c r="A345" s="190" t="s">
        <v>593</v>
      </c>
      <c r="B345" s="191" t="s">
        <v>590</v>
      </c>
      <c r="C345" s="191" t="s">
        <v>323</v>
      </c>
      <c r="D345" s="191" t="s">
        <v>591</v>
      </c>
      <c r="E345" s="192">
        <v>42078.969267129301</v>
      </c>
      <c r="F345" s="192">
        <v>51983</v>
      </c>
      <c r="G345" s="192">
        <v>0</v>
      </c>
      <c r="H345" s="192">
        <v>0</v>
      </c>
      <c r="I345" s="192">
        <v>1151.77173913043</v>
      </c>
      <c r="J345" s="192">
        <v>1309</v>
      </c>
      <c r="K345" s="193">
        <v>80.947558369330906</v>
      </c>
      <c r="L345" s="193">
        <v>152.414954426375</v>
      </c>
      <c r="M345" s="193">
        <v>87.988673730361299</v>
      </c>
      <c r="N345" s="193">
        <v>1.26</v>
      </c>
      <c r="O345" s="193">
        <v>0</v>
      </c>
      <c r="P345" s="192">
        <v>53019.501276582901</v>
      </c>
      <c r="Q345" s="192">
        <v>53019.501276582901</v>
      </c>
      <c r="R345" s="192">
        <v>53019.501276582901</v>
      </c>
      <c r="S345" s="192">
        <v>0</v>
      </c>
      <c r="T345" s="194">
        <v>53019.501276582901</v>
      </c>
      <c r="U345" s="195" t="s">
        <v>592</v>
      </c>
    </row>
    <row r="346" spans="1:21" outlineLevel="1" x14ac:dyDescent="0.25">
      <c r="A346" s="190" t="s">
        <v>589</v>
      </c>
      <c r="B346" s="191" t="s">
        <v>594</v>
      </c>
      <c r="C346" s="191" t="s">
        <v>323</v>
      </c>
      <c r="D346" s="191" t="s">
        <v>591</v>
      </c>
      <c r="E346" s="192">
        <v>81104784.162878096</v>
      </c>
      <c r="F346" s="192">
        <v>64945627</v>
      </c>
      <c r="G346" s="192">
        <v>0</v>
      </c>
      <c r="H346" s="192">
        <v>0</v>
      </c>
      <c r="I346" s="192">
        <v>23333.299153054999</v>
      </c>
      <c r="J346" s="192">
        <v>21770</v>
      </c>
      <c r="K346" s="193">
        <v>124.881054982929</v>
      </c>
      <c r="L346" s="193">
        <v>152.414954426375</v>
      </c>
      <c r="M346" s="193">
        <v>107.180979113712</v>
      </c>
      <c r="N346" s="193">
        <v>0.84</v>
      </c>
      <c r="O346" s="193">
        <v>0</v>
      </c>
      <c r="P346" s="192">
        <v>68128018.696817607</v>
      </c>
      <c r="Q346" s="192">
        <v>68128018.696817607</v>
      </c>
      <c r="R346" s="192">
        <v>68128018.696817607</v>
      </c>
      <c r="S346" s="192">
        <v>0</v>
      </c>
      <c r="T346" s="194">
        <v>68128018.696817607</v>
      </c>
      <c r="U346" s="195" t="s">
        <v>595</v>
      </c>
    </row>
    <row r="347" spans="1:21" outlineLevel="1" x14ac:dyDescent="0.25">
      <c r="A347" s="190" t="s">
        <v>596</v>
      </c>
      <c r="B347" s="191" t="s">
        <v>594</v>
      </c>
      <c r="C347" s="191" t="s">
        <v>323</v>
      </c>
      <c r="D347" s="191" t="s">
        <v>463</v>
      </c>
      <c r="E347" s="192">
        <v>9433.9493061571702</v>
      </c>
      <c r="F347" s="192">
        <v>7704</v>
      </c>
      <c r="G347" s="192">
        <v>0</v>
      </c>
      <c r="H347" s="192">
        <v>0</v>
      </c>
      <c r="I347" s="192">
        <v>60.714609800363</v>
      </c>
      <c r="J347" s="192">
        <v>46</v>
      </c>
      <c r="K347" s="193">
        <v>122.45520906226901</v>
      </c>
      <c r="L347" s="193">
        <v>152.414954426375</v>
      </c>
      <c r="M347" s="193">
        <v>131.98828217470199</v>
      </c>
      <c r="N347" s="193">
        <v>1.24</v>
      </c>
      <c r="O347" s="193">
        <v>0</v>
      </c>
      <c r="P347" s="192">
        <v>11698.0971396349</v>
      </c>
      <c r="Q347" s="192">
        <v>11698.0971396349</v>
      </c>
      <c r="R347" s="192">
        <v>11698.0971396349</v>
      </c>
      <c r="S347" s="192">
        <v>0</v>
      </c>
      <c r="T347" s="194">
        <v>11698.0971396349</v>
      </c>
      <c r="U347" s="195" t="s">
        <v>595</v>
      </c>
    </row>
    <row r="348" spans="1:21" outlineLevel="1" x14ac:dyDescent="0.25">
      <c r="A348" s="190" t="s">
        <v>593</v>
      </c>
      <c r="B348" s="191" t="s">
        <v>594</v>
      </c>
      <c r="C348" s="191" t="s">
        <v>323</v>
      </c>
      <c r="D348" s="191" t="s">
        <v>591</v>
      </c>
      <c r="E348" s="192">
        <v>1412087.7772880399</v>
      </c>
      <c r="F348" s="192">
        <v>1296304</v>
      </c>
      <c r="G348" s="192">
        <v>0</v>
      </c>
      <c r="H348" s="192">
        <v>0</v>
      </c>
      <c r="I348" s="192">
        <v>22287.658650937701</v>
      </c>
      <c r="J348" s="192">
        <v>20704</v>
      </c>
      <c r="K348" s="193">
        <v>108.931838310153</v>
      </c>
      <c r="L348" s="193">
        <v>152.414954426375</v>
      </c>
      <c r="M348" s="193">
        <v>107.649046807079</v>
      </c>
      <c r="N348" s="193">
        <v>1.26</v>
      </c>
      <c r="O348" s="193">
        <v>0</v>
      </c>
      <c r="P348" s="192">
        <v>1779230.59938293</v>
      </c>
      <c r="Q348" s="192">
        <v>1779230.59938293</v>
      </c>
      <c r="R348" s="192">
        <v>1779230.59938293</v>
      </c>
      <c r="S348" s="192">
        <v>0</v>
      </c>
      <c r="T348" s="194">
        <v>1779230.59938293</v>
      </c>
      <c r="U348" s="195" t="s">
        <v>595</v>
      </c>
    </row>
    <row r="349" spans="1:21" outlineLevel="1" x14ac:dyDescent="0.25">
      <c r="A349" s="190" t="s">
        <v>597</v>
      </c>
      <c r="B349" s="191" t="s">
        <v>466</v>
      </c>
      <c r="C349" s="191" t="s">
        <v>323</v>
      </c>
      <c r="D349" s="191" t="s">
        <v>591</v>
      </c>
      <c r="E349" s="192">
        <v>23154523.7519334</v>
      </c>
      <c r="F349" s="192">
        <v>17654380</v>
      </c>
      <c r="G349" s="192">
        <v>0</v>
      </c>
      <c r="H349" s="192">
        <v>0</v>
      </c>
      <c r="I349" s="192">
        <v>6820.5151440531899</v>
      </c>
      <c r="J349" s="192">
        <v>5907</v>
      </c>
      <c r="K349" s="193">
        <v>131.15455627404299</v>
      </c>
      <c r="L349" s="193">
        <v>152.414954426375</v>
      </c>
      <c r="M349" s="193">
        <v>115.464959269565</v>
      </c>
      <c r="N349" s="193">
        <v>0.97</v>
      </c>
      <c r="O349" s="193">
        <v>0</v>
      </c>
      <c r="P349" s="192">
        <v>22459888.039375398</v>
      </c>
      <c r="Q349" s="192">
        <v>22459888.039375398</v>
      </c>
      <c r="R349" s="192">
        <v>22459888.039375398</v>
      </c>
      <c r="S349" s="192">
        <v>0</v>
      </c>
      <c r="T349" s="194">
        <v>22459888.039375398</v>
      </c>
      <c r="U349" s="195" t="s">
        <v>467</v>
      </c>
    </row>
    <row r="350" spans="1:21" outlineLevel="1" x14ac:dyDescent="0.25">
      <c r="A350" s="190" t="s">
        <v>593</v>
      </c>
      <c r="B350" s="191" t="s">
        <v>466</v>
      </c>
      <c r="C350" s="191" t="s">
        <v>323</v>
      </c>
      <c r="D350" s="191" t="s">
        <v>591</v>
      </c>
      <c r="E350" s="192">
        <v>133236.69317267899</v>
      </c>
      <c r="F350" s="192">
        <v>139175</v>
      </c>
      <c r="G350" s="192">
        <v>0</v>
      </c>
      <c r="H350" s="192">
        <v>0</v>
      </c>
      <c r="I350" s="192">
        <v>2115.8532381186901</v>
      </c>
      <c r="J350" s="192">
        <v>2058</v>
      </c>
      <c r="K350" s="193">
        <v>95.733208674459505</v>
      </c>
      <c r="L350" s="193">
        <v>152.414954426375</v>
      </c>
      <c r="M350" s="193">
        <v>102.811138878459</v>
      </c>
      <c r="N350" s="193">
        <v>1.26</v>
      </c>
      <c r="O350" s="193">
        <v>0</v>
      </c>
      <c r="P350" s="192">
        <v>167878.233397576</v>
      </c>
      <c r="Q350" s="192">
        <v>167878.233397576</v>
      </c>
      <c r="R350" s="192">
        <v>167878.233397576</v>
      </c>
      <c r="S350" s="192">
        <v>0</v>
      </c>
      <c r="T350" s="194">
        <v>167878.233397576</v>
      </c>
      <c r="U350" s="195" t="s">
        <v>467</v>
      </c>
    </row>
    <row r="351" spans="1:21" outlineLevel="1" x14ac:dyDescent="0.25">
      <c r="A351" s="190" t="s">
        <v>589</v>
      </c>
      <c r="B351" s="191" t="s">
        <v>598</v>
      </c>
      <c r="C351" s="191" t="s">
        <v>323</v>
      </c>
      <c r="D351" s="191" t="s">
        <v>591</v>
      </c>
      <c r="E351" s="192">
        <v>30240931.620025601</v>
      </c>
      <c r="F351" s="192">
        <v>17102609</v>
      </c>
      <c r="G351" s="192">
        <v>0</v>
      </c>
      <c r="H351" s="192">
        <v>0</v>
      </c>
      <c r="I351" s="192">
        <v>3806.76826535186</v>
      </c>
      <c r="J351" s="192">
        <v>3843</v>
      </c>
      <c r="K351" s="193">
        <v>176.82057527027399</v>
      </c>
      <c r="L351" s="193">
        <v>152.414954426375</v>
      </c>
      <c r="M351" s="193">
        <v>99.057201804628207</v>
      </c>
      <c r="N351" s="193">
        <v>0.84</v>
      </c>
      <c r="O351" s="193">
        <v>0</v>
      </c>
      <c r="P351" s="192">
        <v>25402382.5608215</v>
      </c>
      <c r="Q351" s="192">
        <v>25402382.5608215</v>
      </c>
      <c r="R351" s="192">
        <v>25402382.5608215</v>
      </c>
      <c r="S351" s="192">
        <v>0</v>
      </c>
      <c r="T351" s="194">
        <v>25402382.5608215</v>
      </c>
      <c r="U351" s="195" t="s">
        <v>599</v>
      </c>
    </row>
    <row r="352" spans="1:21" outlineLevel="1" x14ac:dyDescent="0.25">
      <c r="A352" s="190" t="s">
        <v>600</v>
      </c>
      <c r="B352" s="191" t="s">
        <v>601</v>
      </c>
      <c r="C352" s="191" t="s">
        <v>323</v>
      </c>
      <c r="D352" s="191" t="s">
        <v>591</v>
      </c>
      <c r="E352" s="192">
        <v>7999002.2628254304</v>
      </c>
      <c r="F352" s="192">
        <v>7639994</v>
      </c>
      <c r="G352" s="192">
        <v>3550568.0597693599</v>
      </c>
      <c r="H352" s="192">
        <v>2391461.9</v>
      </c>
      <c r="I352" s="192">
        <v>8495.1557693180293</v>
      </c>
      <c r="J352" s="192">
        <v>8811</v>
      </c>
      <c r="K352" s="193">
        <v>104.699064722111</v>
      </c>
      <c r="L352" s="193">
        <v>148.46851876541999</v>
      </c>
      <c r="M352" s="193">
        <v>96.415341837680501</v>
      </c>
      <c r="N352" s="193">
        <v>1.47</v>
      </c>
      <c r="O352" s="193">
        <v>0</v>
      </c>
      <c r="P352" s="192">
        <v>11758533.326353399</v>
      </c>
      <c r="Q352" s="192">
        <v>15309101.3861227</v>
      </c>
      <c r="R352" s="192">
        <v>15309101.3861227</v>
      </c>
      <c r="S352" s="192">
        <v>0</v>
      </c>
      <c r="T352" s="194">
        <v>15309101.3861227</v>
      </c>
      <c r="U352" s="195" t="s">
        <v>602</v>
      </c>
    </row>
    <row r="353" spans="1:21" outlineLevel="1" x14ac:dyDescent="0.25">
      <c r="A353" s="190" t="s">
        <v>603</v>
      </c>
      <c r="B353" s="191" t="s">
        <v>601</v>
      </c>
      <c r="C353" s="191" t="s">
        <v>323</v>
      </c>
      <c r="D353" s="191" t="s">
        <v>591</v>
      </c>
      <c r="E353" s="192">
        <v>20911116.2391151</v>
      </c>
      <c r="F353" s="192">
        <v>29859386</v>
      </c>
      <c r="G353" s="192">
        <v>0</v>
      </c>
      <c r="H353" s="192">
        <v>0</v>
      </c>
      <c r="I353" s="192">
        <v>2110.1652071328099</v>
      </c>
      <c r="J353" s="192">
        <v>2800</v>
      </c>
      <c r="K353" s="193">
        <v>70.031969977932903</v>
      </c>
      <c r="L353" s="193">
        <v>148.46851876541999</v>
      </c>
      <c r="M353" s="193">
        <v>75.3630431118861</v>
      </c>
      <c r="N353" s="193">
        <v>0.65</v>
      </c>
      <c r="O353" s="193">
        <v>0</v>
      </c>
      <c r="P353" s="192">
        <v>13592225.5554248</v>
      </c>
      <c r="Q353" s="192">
        <v>13592225.5554248</v>
      </c>
      <c r="R353" s="192">
        <v>13592225.5554248</v>
      </c>
      <c r="S353" s="192">
        <v>0</v>
      </c>
      <c r="T353" s="194">
        <v>13592225.5554248</v>
      </c>
      <c r="U353" s="195" t="s">
        <v>602</v>
      </c>
    </row>
    <row r="354" spans="1:21" outlineLevel="1" x14ac:dyDescent="0.25">
      <c r="A354" s="190" t="s">
        <v>604</v>
      </c>
      <c r="B354" s="191" t="s">
        <v>601</v>
      </c>
      <c r="C354" s="191" t="s">
        <v>323</v>
      </c>
      <c r="D354" s="191" t="s">
        <v>591</v>
      </c>
      <c r="E354" s="192">
        <v>16383678.8980045</v>
      </c>
      <c r="F354" s="192">
        <v>15423353</v>
      </c>
      <c r="G354" s="192">
        <v>0</v>
      </c>
      <c r="H354" s="192">
        <v>0</v>
      </c>
      <c r="I354" s="192">
        <v>5034.72702935705</v>
      </c>
      <c r="J354" s="192">
        <v>5136</v>
      </c>
      <c r="K354" s="193">
        <v>106.226440502299</v>
      </c>
      <c r="L354" s="193">
        <v>148.46851876541999</v>
      </c>
      <c r="M354" s="193">
        <v>98.028174247606103</v>
      </c>
      <c r="N354" s="193">
        <v>0.65</v>
      </c>
      <c r="O354" s="193">
        <v>0</v>
      </c>
      <c r="P354" s="192">
        <v>10649391.283702901</v>
      </c>
      <c r="Q354" s="192">
        <v>10649391.283702901</v>
      </c>
      <c r="R354" s="192">
        <v>10649391.283702901</v>
      </c>
      <c r="S354" s="192">
        <v>0</v>
      </c>
      <c r="T354" s="194">
        <v>10649391.283702901</v>
      </c>
      <c r="U354" s="195" t="s">
        <v>602</v>
      </c>
    </row>
    <row r="355" spans="1:21" outlineLevel="1" x14ac:dyDescent="0.25">
      <c r="A355" s="190" t="s">
        <v>593</v>
      </c>
      <c r="B355" s="191" t="s">
        <v>601</v>
      </c>
      <c r="C355" s="191" t="s">
        <v>323</v>
      </c>
      <c r="D355" s="191" t="s">
        <v>591</v>
      </c>
      <c r="E355" s="192">
        <v>282332.64195900998</v>
      </c>
      <c r="F355" s="192">
        <v>268691</v>
      </c>
      <c r="G355" s="192">
        <v>0</v>
      </c>
      <c r="H355" s="192">
        <v>0</v>
      </c>
      <c r="I355" s="192">
        <v>862.83656245746204</v>
      </c>
      <c r="J355" s="192">
        <v>916</v>
      </c>
      <c r="K355" s="193">
        <v>105.077074393638</v>
      </c>
      <c r="L355" s="193">
        <v>148.46851876541999</v>
      </c>
      <c r="M355" s="193">
        <v>94.196131272648699</v>
      </c>
      <c r="N355" s="193">
        <v>1.26</v>
      </c>
      <c r="O355" s="193">
        <v>0</v>
      </c>
      <c r="P355" s="192">
        <v>355739.12886835297</v>
      </c>
      <c r="Q355" s="192">
        <v>355739.12886835297</v>
      </c>
      <c r="R355" s="192">
        <v>355739.12886835297</v>
      </c>
      <c r="S355" s="192">
        <v>0</v>
      </c>
      <c r="T355" s="194">
        <v>355739.12886835297</v>
      </c>
      <c r="U355" s="195" t="s">
        <v>602</v>
      </c>
    </row>
    <row r="356" spans="1:21" outlineLevel="1" x14ac:dyDescent="0.25">
      <c r="A356" s="190" t="s">
        <v>605</v>
      </c>
      <c r="B356" s="191" t="s">
        <v>601</v>
      </c>
      <c r="C356" s="191" t="s">
        <v>323</v>
      </c>
      <c r="D356" s="191" t="s">
        <v>463</v>
      </c>
      <c r="E356" s="192">
        <v>5619169.0405562501</v>
      </c>
      <c r="F356" s="192">
        <v>5705873</v>
      </c>
      <c r="G356" s="192">
        <v>0</v>
      </c>
      <c r="H356" s="192">
        <v>0</v>
      </c>
      <c r="I356" s="192">
        <v>13598.0014746586</v>
      </c>
      <c r="J356" s="192">
        <v>13848</v>
      </c>
      <c r="K356" s="193">
        <v>98.480443580785106</v>
      </c>
      <c r="L356" s="193">
        <v>148.46851876541999</v>
      </c>
      <c r="M356" s="193">
        <v>98.194695801983002</v>
      </c>
      <c r="N356" s="193">
        <v>1.47</v>
      </c>
      <c r="O356" s="193">
        <v>0</v>
      </c>
      <c r="P356" s="192">
        <v>8260178.4896176904</v>
      </c>
      <c r="Q356" s="192">
        <v>8260178.4896176904</v>
      </c>
      <c r="R356" s="192">
        <v>8260178.4896176904</v>
      </c>
      <c r="S356" s="192">
        <v>0</v>
      </c>
      <c r="T356" s="194">
        <v>8260178.4896176904</v>
      </c>
      <c r="U356" s="195" t="s">
        <v>602</v>
      </c>
    </row>
    <row r="357" spans="1:21" outlineLevel="1" x14ac:dyDescent="0.25">
      <c r="A357" s="190" t="s">
        <v>606</v>
      </c>
      <c r="B357" s="191" t="s">
        <v>601</v>
      </c>
      <c r="C357" s="191" t="s">
        <v>323</v>
      </c>
      <c r="D357" s="191" t="s">
        <v>463</v>
      </c>
      <c r="E357" s="192">
        <v>198762.81807106099</v>
      </c>
      <c r="F357" s="192">
        <v>0</v>
      </c>
      <c r="G357" s="192">
        <v>0</v>
      </c>
      <c r="H357" s="192">
        <v>0</v>
      </c>
      <c r="I357" s="192">
        <v>84.769907890557604</v>
      </c>
      <c r="J357" s="192">
        <v>0</v>
      </c>
      <c r="K357" s="193">
        <v>98.480443580785106</v>
      </c>
      <c r="L357" s="193">
        <v>148.46851876541999</v>
      </c>
      <c r="M357" s="193">
        <v>98.194695801983002</v>
      </c>
      <c r="N357" s="193">
        <v>1.1100000000000001</v>
      </c>
      <c r="O357" s="193">
        <v>0</v>
      </c>
      <c r="P357" s="192">
        <v>220626.72805887801</v>
      </c>
      <c r="Q357" s="192">
        <v>220626.72805887801</v>
      </c>
      <c r="R357" s="192">
        <v>220626.72805887801</v>
      </c>
      <c r="S357" s="192">
        <v>0</v>
      </c>
      <c r="T357" s="194">
        <v>220626.72805887801</v>
      </c>
      <c r="U357" s="195" t="s">
        <v>602</v>
      </c>
    </row>
    <row r="358" spans="1:21" outlineLevel="1" x14ac:dyDescent="0.25">
      <c r="A358" s="190" t="s">
        <v>600</v>
      </c>
      <c r="B358" s="191" t="s">
        <v>607</v>
      </c>
      <c r="C358" s="191" t="s">
        <v>323</v>
      </c>
      <c r="D358" s="191" t="s">
        <v>591</v>
      </c>
      <c r="E358" s="192">
        <v>0</v>
      </c>
      <c r="F358" s="192">
        <v>0</v>
      </c>
      <c r="G358" s="192">
        <v>517767.497142857</v>
      </c>
      <c r="H358" s="192">
        <v>0</v>
      </c>
      <c r="I358" s="192">
        <v>397.71428571428601</v>
      </c>
      <c r="J358" s="192">
        <v>0</v>
      </c>
      <c r="K358" s="193">
        <v>98.480443580785106</v>
      </c>
      <c r="L358" s="193">
        <v>148.46851876541999</v>
      </c>
      <c r="M358" s="193">
        <v>98.194695801983002</v>
      </c>
      <c r="N358" s="193">
        <v>1.47</v>
      </c>
      <c r="O358" s="193">
        <v>0</v>
      </c>
      <c r="P358" s="192">
        <v>0</v>
      </c>
      <c r="Q358" s="192">
        <v>517767.497142857</v>
      </c>
      <c r="R358" s="192">
        <v>517767.497142857</v>
      </c>
      <c r="S358" s="192">
        <v>0</v>
      </c>
      <c r="T358" s="194">
        <v>517767.497142857</v>
      </c>
      <c r="U358" s="195" t="s">
        <v>608</v>
      </c>
    </row>
    <row r="359" spans="1:21" outlineLevel="1" x14ac:dyDescent="0.25">
      <c r="A359" s="190" t="s">
        <v>603</v>
      </c>
      <c r="B359" s="191" t="s">
        <v>607</v>
      </c>
      <c r="C359" s="191" t="s">
        <v>323</v>
      </c>
      <c r="D359" s="191" t="s">
        <v>591</v>
      </c>
      <c r="E359" s="192">
        <v>15662451.428571399</v>
      </c>
      <c r="F359" s="192">
        <v>0</v>
      </c>
      <c r="G359" s="192">
        <v>0</v>
      </c>
      <c r="H359" s="192">
        <v>0</v>
      </c>
      <c r="I359" s="192">
        <v>1400.57142857143</v>
      </c>
      <c r="J359" s="192">
        <v>0</v>
      </c>
      <c r="K359" s="193">
        <v>98.480443580785106</v>
      </c>
      <c r="L359" s="193">
        <v>148.46851876541999</v>
      </c>
      <c r="M359" s="193">
        <v>98.194695801983002</v>
      </c>
      <c r="N359" s="193">
        <v>0.65</v>
      </c>
      <c r="O359" s="193">
        <v>0</v>
      </c>
      <c r="P359" s="192">
        <v>10180593.428571399</v>
      </c>
      <c r="Q359" s="192">
        <v>10180593.428571399</v>
      </c>
      <c r="R359" s="192">
        <v>10180593.428571399</v>
      </c>
      <c r="S359" s="192">
        <v>0</v>
      </c>
      <c r="T359" s="194">
        <v>10180593.428571399</v>
      </c>
      <c r="U359" s="195" t="s">
        <v>608</v>
      </c>
    </row>
    <row r="360" spans="1:21" outlineLevel="1" x14ac:dyDescent="0.25">
      <c r="A360" s="190" t="s">
        <v>589</v>
      </c>
      <c r="B360" s="191" t="s">
        <v>609</v>
      </c>
      <c r="C360" s="191" t="s">
        <v>323</v>
      </c>
      <c r="D360" s="191" t="s">
        <v>591</v>
      </c>
      <c r="E360" s="192">
        <v>31083386.509346001</v>
      </c>
      <c r="F360" s="192">
        <v>26380527</v>
      </c>
      <c r="G360" s="192">
        <v>0</v>
      </c>
      <c r="H360" s="192">
        <v>0</v>
      </c>
      <c r="I360" s="192">
        <v>4909.6904987160397</v>
      </c>
      <c r="J360" s="192">
        <v>4082</v>
      </c>
      <c r="K360" s="193">
        <v>117.8270112244</v>
      </c>
      <c r="L360" s="193">
        <v>148.46851876541999</v>
      </c>
      <c r="M360" s="193">
        <v>120.27659232523401</v>
      </c>
      <c r="N360" s="193">
        <v>0.84</v>
      </c>
      <c r="O360" s="193">
        <v>0</v>
      </c>
      <c r="P360" s="192">
        <v>26110044.667850599</v>
      </c>
      <c r="Q360" s="192">
        <v>26110044.667850599</v>
      </c>
      <c r="R360" s="192">
        <v>26110044.667850599</v>
      </c>
      <c r="S360" s="192">
        <v>0</v>
      </c>
      <c r="T360" s="194">
        <v>26110044.667850599</v>
      </c>
      <c r="U360" s="195" t="s">
        <v>610</v>
      </c>
    </row>
    <row r="361" spans="1:21" outlineLevel="1" x14ac:dyDescent="0.25">
      <c r="A361" s="190" t="s">
        <v>593</v>
      </c>
      <c r="B361" s="191" t="s">
        <v>609</v>
      </c>
      <c r="C361" s="191" t="s">
        <v>323</v>
      </c>
      <c r="D361" s="191" t="s">
        <v>591</v>
      </c>
      <c r="E361" s="192">
        <v>96341.546899787296</v>
      </c>
      <c r="F361" s="192">
        <v>76106</v>
      </c>
      <c r="G361" s="192">
        <v>0</v>
      </c>
      <c r="H361" s="192">
        <v>0</v>
      </c>
      <c r="I361" s="192">
        <v>3389.4310041897602</v>
      </c>
      <c r="J361" s="192">
        <v>2771</v>
      </c>
      <c r="K361" s="193">
        <v>126.588635455532</v>
      </c>
      <c r="L361" s="193">
        <v>148.46851876541999</v>
      </c>
      <c r="M361" s="193">
        <v>122.317972002518</v>
      </c>
      <c r="N361" s="193">
        <v>1.26</v>
      </c>
      <c r="O361" s="193">
        <v>0</v>
      </c>
      <c r="P361" s="192">
        <v>121390.349093732</v>
      </c>
      <c r="Q361" s="192">
        <v>121390.349093732</v>
      </c>
      <c r="R361" s="192">
        <v>121390.349093732</v>
      </c>
      <c r="S361" s="192">
        <v>0</v>
      </c>
      <c r="T361" s="194">
        <v>121390.349093732</v>
      </c>
      <c r="U361" s="195" t="s">
        <v>610</v>
      </c>
    </row>
    <row r="362" spans="1:21" outlineLevel="1" x14ac:dyDescent="0.25">
      <c r="A362" s="190" t="s">
        <v>589</v>
      </c>
      <c r="B362" s="191" t="s">
        <v>611</v>
      </c>
      <c r="C362" s="191" t="s">
        <v>323</v>
      </c>
      <c r="D362" s="191" t="s">
        <v>591</v>
      </c>
      <c r="E362" s="192">
        <v>5266161.8584684497</v>
      </c>
      <c r="F362" s="192">
        <v>3898567</v>
      </c>
      <c r="G362" s="192">
        <v>0</v>
      </c>
      <c r="H362" s="192">
        <v>0</v>
      </c>
      <c r="I362" s="192">
        <v>887.08849557522103</v>
      </c>
      <c r="J362" s="192">
        <v>857</v>
      </c>
      <c r="K362" s="193">
        <v>135.079424272263</v>
      </c>
      <c r="L362" s="193">
        <v>148.46851876541999</v>
      </c>
      <c r="M362" s="193">
        <v>103.51090963538201</v>
      </c>
      <c r="N362" s="193">
        <v>0.84</v>
      </c>
      <c r="O362" s="193">
        <v>0</v>
      </c>
      <c r="P362" s="192">
        <v>4423575.9611135004</v>
      </c>
      <c r="Q362" s="192">
        <v>4423575.9611135004</v>
      </c>
      <c r="R362" s="192">
        <v>4423575.9611135004</v>
      </c>
      <c r="S362" s="192">
        <v>0</v>
      </c>
      <c r="T362" s="194">
        <v>4423575.9611135004</v>
      </c>
      <c r="U362" s="195" t="s">
        <v>612</v>
      </c>
    </row>
    <row r="363" spans="1:21" outlineLevel="1" x14ac:dyDescent="0.25">
      <c r="A363" s="190" t="s">
        <v>593</v>
      </c>
      <c r="B363" s="191" t="s">
        <v>611</v>
      </c>
      <c r="C363" s="191" t="s">
        <v>323</v>
      </c>
      <c r="D363" s="191" t="s">
        <v>591</v>
      </c>
      <c r="E363" s="192">
        <v>13637.868903345099</v>
      </c>
      <c r="F363" s="192">
        <v>10235</v>
      </c>
      <c r="G363" s="192">
        <v>0</v>
      </c>
      <c r="H363" s="192">
        <v>0</v>
      </c>
      <c r="I363" s="192">
        <v>322.42576204523101</v>
      </c>
      <c r="J363" s="192">
        <v>257</v>
      </c>
      <c r="K363" s="193">
        <v>133.247375704398</v>
      </c>
      <c r="L363" s="193">
        <v>148.46851876541999</v>
      </c>
      <c r="M363" s="193">
        <v>125.457494959234</v>
      </c>
      <c r="N363" s="193">
        <v>1.26</v>
      </c>
      <c r="O363" s="193">
        <v>0</v>
      </c>
      <c r="P363" s="192">
        <v>17183.714818214801</v>
      </c>
      <c r="Q363" s="192">
        <v>17183.714818214801</v>
      </c>
      <c r="R363" s="192">
        <v>17183.714818214801</v>
      </c>
      <c r="S363" s="192">
        <v>0</v>
      </c>
      <c r="T363" s="194">
        <v>17183.714818214801</v>
      </c>
      <c r="U363" s="195" t="s">
        <v>612</v>
      </c>
    </row>
    <row r="364" spans="1:21" outlineLevel="1" x14ac:dyDescent="0.25">
      <c r="A364" s="190" t="s">
        <v>613</v>
      </c>
      <c r="B364" s="191" t="s">
        <v>614</v>
      </c>
      <c r="C364" s="191" t="s">
        <v>323</v>
      </c>
      <c r="D364" s="191" t="s">
        <v>591</v>
      </c>
      <c r="E364" s="192">
        <v>42152497.919991396</v>
      </c>
      <c r="F364" s="192">
        <v>55708756</v>
      </c>
      <c r="G364" s="192">
        <v>8329061.1428571399</v>
      </c>
      <c r="H364" s="192">
        <v>7220987</v>
      </c>
      <c r="I364" s="192">
        <v>1519.4459036898099</v>
      </c>
      <c r="J364" s="192">
        <v>1934</v>
      </c>
      <c r="K364" s="193">
        <v>75.665839531565595</v>
      </c>
      <c r="L364" s="193">
        <v>115.345189554518</v>
      </c>
      <c r="M364" s="193">
        <v>78.564938143216693</v>
      </c>
      <c r="N364" s="193">
        <v>0.9</v>
      </c>
      <c r="O364" s="193">
        <v>0</v>
      </c>
      <c r="P364" s="192">
        <v>37937248.127992302</v>
      </c>
      <c r="Q364" s="192">
        <v>46266309.270849399</v>
      </c>
      <c r="R364" s="192">
        <v>46266309.270849399</v>
      </c>
      <c r="S364" s="192">
        <v>0</v>
      </c>
      <c r="T364" s="194">
        <v>46266309.270849399</v>
      </c>
      <c r="U364" s="195" t="s">
        <v>615</v>
      </c>
    </row>
    <row r="365" spans="1:21" outlineLevel="1" x14ac:dyDescent="0.25">
      <c r="A365" s="190" t="s">
        <v>597</v>
      </c>
      <c r="B365" s="191" t="s">
        <v>616</v>
      </c>
      <c r="C365" s="191" t="s">
        <v>323</v>
      </c>
      <c r="D365" s="191" t="s">
        <v>591</v>
      </c>
      <c r="E365" s="192">
        <v>16387180.175212299</v>
      </c>
      <c r="F365" s="192">
        <v>13394111</v>
      </c>
      <c r="G365" s="192">
        <v>0</v>
      </c>
      <c r="H365" s="192">
        <v>0</v>
      </c>
      <c r="I365" s="192">
        <v>18240.295890410998</v>
      </c>
      <c r="J365" s="192">
        <v>16791</v>
      </c>
      <c r="K365" s="193">
        <v>122.34615776450001</v>
      </c>
      <c r="L365" s="193">
        <v>115.345189554518</v>
      </c>
      <c r="M365" s="193">
        <v>108.631385208808</v>
      </c>
      <c r="N365" s="193">
        <v>0.97</v>
      </c>
      <c r="O365" s="193">
        <v>0</v>
      </c>
      <c r="P365" s="192">
        <v>15895564.7699559</v>
      </c>
      <c r="Q365" s="192">
        <v>15895564.7699559</v>
      </c>
      <c r="R365" s="192">
        <v>15895564.7699559</v>
      </c>
      <c r="S365" s="192">
        <v>0</v>
      </c>
      <c r="T365" s="194">
        <v>15895564.7699559</v>
      </c>
      <c r="U365" s="195" t="s">
        <v>617</v>
      </c>
    </row>
    <row r="366" spans="1:21" outlineLevel="1" x14ac:dyDescent="0.25">
      <c r="A366" s="190" t="s">
        <v>593</v>
      </c>
      <c r="B366" s="191" t="s">
        <v>616</v>
      </c>
      <c r="C366" s="191" t="s">
        <v>323</v>
      </c>
      <c r="D366" s="191" t="s">
        <v>591</v>
      </c>
      <c r="E366" s="192">
        <v>268470.82011394901</v>
      </c>
      <c r="F366" s="192">
        <v>242155</v>
      </c>
      <c r="G366" s="192">
        <v>0</v>
      </c>
      <c r="H366" s="192">
        <v>0</v>
      </c>
      <c r="I366" s="192">
        <v>7407.1917808219196</v>
      </c>
      <c r="J366" s="192">
        <v>7399</v>
      </c>
      <c r="K366" s="193">
        <v>110.867345342425</v>
      </c>
      <c r="L366" s="193">
        <v>115.345189554518</v>
      </c>
      <c r="M366" s="193">
        <v>100.110714702283</v>
      </c>
      <c r="N366" s="193">
        <v>1.26</v>
      </c>
      <c r="O366" s="193">
        <v>0</v>
      </c>
      <c r="P366" s="192">
        <v>338273.23334357602</v>
      </c>
      <c r="Q366" s="192">
        <v>338273.23334357602</v>
      </c>
      <c r="R366" s="192">
        <v>338273.23334357602</v>
      </c>
      <c r="S366" s="192">
        <v>0</v>
      </c>
      <c r="T366" s="194">
        <v>338273.23334357602</v>
      </c>
      <c r="U366" s="195" t="s">
        <v>617</v>
      </c>
    </row>
    <row r="367" spans="1:21" outlineLevel="1" x14ac:dyDescent="0.25">
      <c r="A367" s="190" t="s">
        <v>618</v>
      </c>
      <c r="B367" s="191" t="s">
        <v>616</v>
      </c>
      <c r="C367" s="191" t="s">
        <v>323</v>
      </c>
      <c r="D367" s="191" t="s">
        <v>591</v>
      </c>
      <c r="E367" s="192">
        <v>7551.2964878994799</v>
      </c>
      <c r="F367" s="192">
        <v>0</v>
      </c>
      <c r="G367" s="192">
        <v>0</v>
      </c>
      <c r="H367" s="192">
        <v>0</v>
      </c>
      <c r="I367" s="192">
        <v>48.232876712328803</v>
      </c>
      <c r="J367" s="192">
        <v>0</v>
      </c>
      <c r="K367" s="193">
        <v>110.867345342425</v>
      </c>
      <c r="L367" s="193">
        <v>115.345189554518</v>
      </c>
      <c r="M367" s="193">
        <v>100.110714702283</v>
      </c>
      <c r="N367" s="193">
        <v>1</v>
      </c>
      <c r="O367" s="193">
        <v>0</v>
      </c>
      <c r="P367" s="192">
        <v>7551.2964878994799</v>
      </c>
      <c r="Q367" s="192">
        <v>7551.2964878994799</v>
      </c>
      <c r="R367" s="192">
        <v>7551.2964878994799</v>
      </c>
      <c r="S367" s="192">
        <v>0</v>
      </c>
      <c r="T367" s="194">
        <v>7551.2964878994799</v>
      </c>
      <c r="U367" s="195" t="s">
        <v>617</v>
      </c>
    </row>
    <row r="368" spans="1:21" outlineLevel="1" x14ac:dyDescent="0.25">
      <c r="A368" s="190" t="s">
        <v>619</v>
      </c>
      <c r="B368" s="191" t="s">
        <v>566</v>
      </c>
      <c r="C368" s="191" t="s">
        <v>323</v>
      </c>
      <c r="D368" s="191" t="s">
        <v>591</v>
      </c>
      <c r="E368" s="192">
        <v>121784.842937109</v>
      </c>
      <c r="F368" s="192">
        <v>73339</v>
      </c>
      <c r="G368" s="192">
        <v>0</v>
      </c>
      <c r="H368" s="192">
        <v>0</v>
      </c>
      <c r="I368" s="192">
        <v>154.78974358974401</v>
      </c>
      <c r="J368" s="192">
        <v>178</v>
      </c>
      <c r="K368" s="193">
        <v>166.057408659934</v>
      </c>
      <c r="L368" s="193">
        <v>115.345189554518</v>
      </c>
      <c r="M368" s="193">
        <v>86.960530106597801</v>
      </c>
      <c r="N368" s="193">
        <v>1.1100000000000001</v>
      </c>
      <c r="O368" s="193">
        <v>0</v>
      </c>
      <c r="P368" s="192">
        <v>135181.17566019099</v>
      </c>
      <c r="Q368" s="192">
        <v>135181.17566019099</v>
      </c>
      <c r="R368" s="192">
        <v>135181.17566019099</v>
      </c>
      <c r="S368" s="192">
        <v>0</v>
      </c>
      <c r="T368" s="194">
        <v>135181.17566019099</v>
      </c>
      <c r="U368" s="195" t="s">
        <v>567</v>
      </c>
    </row>
    <row r="369" spans="1:21" x14ac:dyDescent="0.25">
      <c r="A369" s="196" t="s">
        <v>620</v>
      </c>
      <c r="B369" s="197"/>
      <c r="C369" s="197"/>
      <c r="D369" s="197"/>
      <c r="E369" s="198">
        <v>305085689.55983698</v>
      </c>
      <c r="F369" s="198">
        <v>266135058</v>
      </c>
      <c r="G369" s="198">
        <v>12397396.6997694</v>
      </c>
      <c r="H369" s="198">
        <v>9612448.9000000004</v>
      </c>
      <c r="I369" s="197"/>
      <c r="J369" s="197"/>
      <c r="K369" s="199"/>
      <c r="L369" s="199"/>
      <c r="M369" s="199"/>
      <c r="N369" s="199"/>
      <c r="O369" s="199"/>
      <c r="P369" s="198">
        <v>263494889.598667</v>
      </c>
      <c r="Q369" s="198">
        <v>275892286.29843599</v>
      </c>
      <c r="R369" s="198">
        <v>275892286.29843599</v>
      </c>
      <c r="S369" s="198">
        <v>0</v>
      </c>
      <c r="T369" s="198">
        <v>275892286.29843599</v>
      </c>
      <c r="U369" s="192"/>
    </row>
    <row r="370" spans="1:21" outlineLevel="1" x14ac:dyDescent="0.25">
      <c r="A370" s="190" t="s">
        <v>621</v>
      </c>
      <c r="B370" s="191" t="s">
        <v>622</v>
      </c>
      <c r="C370" s="191" t="s">
        <v>323</v>
      </c>
      <c r="D370" s="191" t="s">
        <v>623</v>
      </c>
      <c r="E370" s="192">
        <v>371701.81607149099</v>
      </c>
      <c r="F370" s="192">
        <v>217721</v>
      </c>
      <c r="G370" s="192">
        <v>0</v>
      </c>
      <c r="H370" s="192">
        <v>0</v>
      </c>
      <c r="I370" s="192">
        <v>317.51879699248099</v>
      </c>
      <c r="J370" s="192">
        <v>183</v>
      </c>
      <c r="K370" s="193">
        <v>170.72391550263501</v>
      </c>
      <c r="L370" s="193">
        <v>115.345189554518</v>
      </c>
      <c r="M370" s="193">
        <v>173.50753934015401</v>
      </c>
      <c r="N370" s="193">
        <v>1.05</v>
      </c>
      <c r="O370" s="193">
        <v>0</v>
      </c>
      <c r="P370" s="192">
        <v>390286.90687506599</v>
      </c>
      <c r="Q370" s="192">
        <v>390286.90687506599</v>
      </c>
      <c r="R370" s="192">
        <v>390286.90687506599</v>
      </c>
      <c r="S370" s="192">
        <v>0</v>
      </c>
      <c r="T370" s="194">
        <v>390286.90687506599</v>
      </c>
      <c r="U370" s="195" t="s">
        <v>624</v>
      </c>
    </row>
    <row r="371" spans="1:21" x14ac:dyDescent="0.25">
      <c r="A371" s="196" t="s">
        <v>625</v>
      </c>
      <c r="B371" s="197"/>
      <c r="C371" s="197"/>
      <c r="D371" s="197"/>
      <c r="E371" s="198">
        <v>371701.81607149099</v>
      </c>
      <c r="F371" s="198">
        <v>217721</v>
      </c>
      <c r="G371" s="198">
        <v>0</v>
      </c>
      <c r="H371" s="198">
        <v>0</v>
      </c>
      <c r="I371" s="197"/>
      <c r="J371" s="197"/>
      <c r="K371" s="199"/>
      <c r="L371" s="199"/>
      <c r="M371" s="199"/>
      <c r="N371" s="199"/>
      <c r="O371" s="199"/>
      <c r="P371" s="198">
        <v>390286.90687506599</v>
      </c>
      <c r="Q371" s="198">
        <v>390286.90687506599</v>
      </c>
      <c r="R371" s="198">
        <v>390286.90687506599</v>
      </c>
      <c r="S371" s="198">
        <v>0</v>
      </c>
      <c r="T371" s="198">
        <v>390286.90687506599</v>
      </c>
      <c r="U371" s="192"/>
    </row>
    <row r="372" spans="1:21" outlineLevel="1" x14ac:dyDescent="0.25">
      <c r="A372" s="190" t="s">
        <v>626</v>
      </c>
      <c r="B372" s="191" t="s">
        <v>627</v>
      </c>
      <c r="C372" s="191" t="s">
        <v>323</v>
      </c>
      <c r="D372" s="191" t="s">
        <v>628</v>
      </c>
      <c r="E372" s="192">
        <v>5751153.9249055702</v>
      </c>
      <c r="F372" s="192">
        <v>5885475</v>
      </c>
      <c r="G372" s="192">
        <v>0</v>
      </c>
      <c r="H372" s="192">
        <v>0</v>
      </c>
      <c r="I372" s="192">
        <v>1017.1079999999999</v>
      </c>
      <c r="J372" s="192">
        <v>836</v>
      </c>
      <c r="K372" s="193">
        <v>97.717753025976194</v>
      </c>
      <c r="L372" s="193">
        <v>115.345189554518</v>
      </c>
      <c r="M372" s="193">
        <v>121.663636363636</v>
      </c>
      <c r="N372" s="193">
        <v>0.88</v>
      </c>
      <c r="O372" s="193">
        <v>0</v>
      </c>
      <c r="P372" s="192">
        <v>5061015.4539168999</v>
      </c>
      <c r="Q372" s="192">
        <v>5061015.4539168999</v>
      </c>
      <c r="R372" s="192">
        <v>5061015.4539168999</v>
      </c>
      <c r="S372" s="192">
        <v>0</v>
      </c>
      <c r="T372" s="194">
        <v>5061015.4539168999</v>
      </c>
      <c r="U372" s="195" t="s">
        <v>629</v>
      </c>
    </row>
    <row r="373" spans="1:21" outlineLevel="1" x14ac:dyDescent="0.25">
      <c r="A373" s="190" t="s">
        <v>626</v>
      </c>
      <c r="B373" s="191" t="s">
        <v>630</v>
      </c>
      <c r="C373" s="191" t="s">
        <v>323</v>
      </c>
      <c r="D373" s="191" t="s">
        <v>628</v>
      </c>
      <c r="E373" s="192">
        <v>103920</v>
      </c>
      <c r="F373" s="192">
        <v>13210</v>
      </c>
      <c r="G373" s="192">
        <v>0</v>
      </c>
      <c r="H373" s="192">
        <v>0</v>
      </c>
      <c r="I373" s="192">
        <v>30.8571428571429</v>
      </c>
      <c r="J373" s="192">
        <v>4</v>
      </c>
      <c r="K373" s="193">
        <v>786.67676003027998</v>
      </c>
      <c r="L373" s="193">
        <v>115.345189554518</v>
      </c>
      <c r="M373" s="193">
        <v>771.42857142857201</v>
      </c>
      <c r="N373" s="193">
        <v>0.88</v>
      </c>
      <c r="O373" s="193">
        <v>0</v>
      </c>
      <c r="P373" s="192">
        <v>91449.600000000006</v>
      </c>
      <c r="Q373" s="192">
        <v>91449.600000000006</v>
      </c>
      <c r="R373" s="192">
        <v>91449.600000000006</v>
      </c>
      <c r="S373" s="192">
        <v>0</v>
      </c>
      <c r="T373" s="194">
        <v>91449.600000000006</v>
      </c>
      <c r="U373" s="195" t="s">
        <v>631</v>
      </c>
    </row>
    <row r="374" spans="1:21" x14ac:dyDescent="0.25">
      <c r="A374" s="196" t="s">
        <v>632</v>
      </c>
      <c r="B374" s="197"/>
      <c r="C374" s="197"/>
      <c r="D374" s="197"/>
      <c r="E374" s="198">
        <v>5855073.9249055702</v>
      </c>
      <c r="F374" s="198">
        <v>5898685</v>
      </c>
      <c r="G374" s="198">
        <v>0</v>
      </c>
      <c r="H374" s="198">
        <v>0</v>
      </c>
      <c r="I374" s="197"/>
      <c r="J374" s="197"/>
      <c r="K374" s="199"/>
      <c r="L374" s="199"/>
      <c r="M374" s="199"/>
      <c r="N374" s="199"/>
      <c r="O374" s="199"/>
      <c r="P374" s="198">
        <v>5152465.0539169004</v>
      </c>
      <c r="Q374" s="198">
        <v>5152465.0539169004</v>
      </c>
      <c r="R374" s="198">
        <v>5152465.0539169004</v>
      </c>
      <c r="S374" s="198">
        <v>0</v>
      </c>
      <c r="T374" s="198">
        <v>5152465.0539169004</v>
      </c>
      <c r="U374" s="192"/>
    </row>
    <row r="375" spans="1:21" outlineLevel="1" x14ac:dyDescent="0.25">
      <c r="A375" s="190" t="s">
        <v>633</v>
      </c>
      <c r="B375" s="191" t="s">
        <v>634</v>
      </c>
      <c r="C375" s="191" t="s">
        <v>323</v>
      </c>
      <c r="D375" s="191" t="s">
        <v>635</v>
      </c>
      <c r="E375" s="192">
        <v>8012084.5106504504</v>
      </c>
      <c r="F375" s="192">
        <v>9440104</v>
      </c>
      <c r="G375" s="192">
        <v>1429831.94132383</v>
      </c>
      <c r="H375" s="192">
        <v>1441500.9</v>
      </c>
      <c r="I375" s="192">
        <v>55.426229508196698</v>
      </c>
      <c r="J375" s="192">
        <v>61</v>
      </c>
      <c r="K375" s="193">
        <v>84.872841556093604</v>
      </c>
      <c r="L375" s="193">
        <v>99.190499383235206</v>
      </c>
      <c r="M375" s="193">
        <v>90.862671324912597</v>
      </c>
      <c r="N375" s="193">
        <v>1.17</v>
      </c>
      <c r="O375" s="193">
        <v>0</v>
      </c>
      <c r="P375" s="192">
        <v>9374138.8774610292</v>
      </c>
      <c r="Q375" s="192">
        <v>10803970.8187849</v>
      </c>
      <c r="R375" s="192">
        <v>10803970.8187849</v>
      </c>
      <c r="S375" s="192">
        <v>0</v>
      </c>
      <c r="T375" s="194">
        <v>10803970.8187849</v>
      </c>
      <c r="U375" s="195" t="s">
        <v>636</v>
      </c>
    </row>
    <row r="376" spans="1:21" outlineLevel="1" x14ac:dyDescent="0.25">
      <c r="A376" s="190" t="s">
        <v>637</v>
      </c>
      <c r="B376" s="191" t="s">
        <v>634</v>
      </c>
      <c r="C376" s="191" t="s">
        <v>323</v>
      </c>
      <c r="D376" s="191" t="s">
        <v>635</v>
      </c>
      <c r="E376" s="192">
        <v>14120275.6821109</v>
      </c>
      <c r="F376" s="192">
        <v>19986475</v>
      </c>
      <c r="G376" s="192">
        <v>0</v>
      </c>
      <c r="H376" s="192">
        <v>0</v>
      </c>
      <c r="I376" s="192">
        <v>38.459016393442603</v>
      </c>
      <c r="J376" s="192">
        <v>42</v>
      </c>
      <c r="K376" s="193">
        <v>70.649154901556699</v>
      </c>
      <c r="L376" s="193">
        <v>99.190499383235206</v>
      </c>
      <c r="M376" s="193">
        <v>91.569086651053794</v>
      </c>
      <c r="N376" s="193">
        <v>0.92</v>
      </c>
      <c r="O376" s="193">
        <v>0</v>
      </c>
      <c r="P376" s="192">
        <v>12990653.627542</v>
      </c>
      <c r="Q376" s="192">
        <v>12990653.627542</v>
      </c>
      <c r="R376" s="192">
        <v>12990653.627542</v>
      </c>
      <c r="S376" s="192">
        <v>0</v>
      </c>
      <c r="T376" s="194">
        <v>12990653.627542</v>
      </c>
      <c r="U376" s="195" t="s">
        <v>636</v>
      </c>
    </row>
    <row r="377" spans="1:21" x14ac:dyDescent="0.25">
      <c r="A377" s="196" t="s">
        <v>638</v>
      </c>
      <c r="B377" s="197"/>
      <c r="C377" s="197"/>
      <c r="D377" s="197"/>
      <c r="E377" s="198">
        <v>22132360.192761399</v>
      </c>
      <c r="F377" s="198">
        <v>29426579</v>
      </c>
      <c r="G377" s="198">
        <v>1429831.94132383</v>
      </c>
      <c r="H377" s="198">
        <v>1441500.9</v>
      </c>
      <c r="I377" s="197"/>
      <c r="J377" s="197"/>
      <c r="K377" s="199"/>
      <c r="L377" s="199"/>
      <c r="M377" s="199"/>
      <c r="N377" s="199"/>
      <c r="O377" s="199"/>
      <c r="P377" s="198">
        <v>22364792.505003002</v>
      </c>
      <c r="Q377" s="198">
        <v>23794624.4463269</v>
      </c>
      <c r="R377" s="198">
        <v>23794624.4463269</v>
      </c>
      <c r="S377" s="198">
        <v>0</v>
      </c>
      <c r="T377" s="198">
        <v>23794624.4463269</v>
      </c>
      <c r="U377" s="192"/>
    </row>
    <row r="378" spans="1:21" x14ac:dyDescent="0.25">
      <c r="A378" s="200" t="s">
        <v>310</v>
      </c>
      <c r="B378" s="201"/>
      <c r="C378" s="201"/>
      <c r="D378" s="201"/>
      <c r="E378" s="202">
        <v>579993853.89186299</v>
      </c>
      <c r="F378" s="202">
        <v>531571104</v>
      </c>
      <c r="G378" s="202">
        <v>116236821.136959</v>
      </c>
      <c r="H378" s="202">
        <v>90422706.989999995</v>
      </c>
      <c r="I378" s="201"/>
      <c r="J378" s="201"/>
      <c r="K378" s="203"/>
      <c r="L378" s="203"/>
      <c r="M378" s="203"/>
      <c r="N378" s="203"/>
      <c r="O378" s="203"/>
      <c r="P378" s="202">
        <v>550029194.95151806</v>
      </c>
      <c r="Q378" s="202">
        <v>666266016.08847702</v>
      </c>
      <c r="R378" s="202">
        <v>666266016.08847702</v>
      </c>
      <c r="S378" s="202">
        <v>0</v>
      </c>
      <c r="T378" s="202">
        <v>666266016.08847702</v>
      </c>
      <c r="U378" s="192"/>
    </row>
    <row r="379" spans="1:21" x14ac:dyDescent="0.25">
      <c r="A379" s="205"/>
    </row>
    <row r="380" spans="1:21" x14ac:dyDescent="0.25">
      <c r="A380" s="206"/>
    </row>
    <row r="381" spans="1:21" x14ac:dyDescent="0.25">
      <c r="A381" s="183" t="s">
        <v>641</v>
      </c>
      <c r="B381" s="184" t="s">
        <v>642</v>
      </c>
      <c r="C381" s="184" t="s">
        <v>372</v>
      </c>
      <c r="D381" s="184" t="s">
        <v>6</v>
      </c>
      <c r="E381" s="207"/>
      <c r="F381" s="208"/>
      <c r="G381" s="209"/>
      <c r="H381" s="626" t="s">
        <v>643</v>
      </c>
      <c r="I381" s="627"/>
      <c r="J381" s="627"/>
      <c r="K381" s="627"/>
      <c r="L381" s="210" t="s">
        <v>423</v>
      </c>
      <c r="M381" s="210" t="s">
        <v>642</v>
      </c>
      <c r="N381" s="210" t="s">
        <v>372</v>
      </c>
      <c r="O381" s="210" t="s">
        <v>6</v>
      </c>
      <c r="P381" s="211"/>
      <c r="Q381" s="73"/>
      <c r="R381" s="73"/>
      <c r="S381" s="73"/>
      <c r="T381" s="73"/>
      <c r="U381" s="73"/>
    </row>
    <row r="382" spans="1:21" outlineLevel="1" x14ac:dyDescent="0.25">
      <c r="A382" s="212" t="s">
        <v>644</v>
      </c>
      <c r="B382" s="104">
        <v>676936767.35000002</v>
      </c>
      <c r="C382" s="104">
        <v>388978328.17320001</v>
      </c>
      <c r="D382" s="104">
        <v>676936767.35000002</v>
      </c>
      <c r="E382" s="213"/>
      <c r="F382" s="214"/>
      <c r="G382" s="209"/>
      <c r="H382" s="624" t="s">
        <v>462</v>
      </c>
      <c r="I382" s="625"/>
      <c r="J382" s="625"/>
      <c r="K382" s="625"/>
      <c r="L382" s="215" t="s">
        <v>463</v>
      </c>
      <c r="M382" s="216">
        <v>4383.54</v>
      </c>
      <c r="N382" s="216">
        <v>4383.54</v>
      </c>
      <c r="O382" s="216">
        <v>7528.3099831412001</v>
      </c>
      <c r="P382" s="211"/>
      <c r="Q382" s="73"/>
      <c r="R382" s="73"/>
      <c r="S382" s="73"/>
      <c r="T382" s="73"/>
      <c r="U382" s="73"/>
    </row>
    <row r="383" spans="1:21" outlineLevel="1" x14ac:dyDescent="0.25">
      <c r="A383" s="190" t="s">
        <v>645</v>
      </c>
      <c r="B383" s="192">
        <v>442513846.00040001</v>
      </c>
      <c r="C383" s="192">
        <v>442513846.00040001</v>
      </c>
      <c r="D383" s="192">
        <v>753343450.42339694</v>
      </c>
      <c r="E383" s="213"/>
      <c r="F383" s="214"/>
      <c r="G383" s="209"/>
      <c r="H383" s="624" t="s">
        <v>465</v>
      </c>
      <c r="I383" s="625"/>
      <c r="J383" s="625"/>
      <c r="K383" s="625"/>
      <c r="L383" s="215" t="s">
        <v>463</v>
      </c>
      <c r="M383" s="216">
        <v>71190.080000000002</v>
      </c>
      <c r="N383" s="216">
        <v>71190.080000000002</v>
      </c>
      <c r="O383" s="216">
        <v>120496.59979291</v>
      </c>
      <c r="P383" s="211"/>
      <c r="Q383" s="73"/>
      <c r="R383" s="73"/>
      <c r="S383" s="73"/>
      <c r="T383" s="73"/>
      <c r="U383" s="73"/>
    </row>
    <row r="384" spans="1:21" outlineLevel="1" x14ac:dyDescent="0.25">
      <c r="A384" s="212" t="s">
        <v>646</v>
      </c>
      <c r="B384" s="104">
        <v>270106176.37800002</v>
      </c>
      <c r="C384" s="104">
        <v>154190533.86320001</v>
      </c>
      <c r="D384" s="104">
        <v>270106176.37800002</v>
      </c>
      <c r="E384" s="217"/>
      <c r="F384" s="214"/>
      <c r="G384" s="209"/>
      <c r="H384" s="624" t="s">
        <v>445</v>
      </c>
      <c r="I384" s="625"/>
      <c r="J384" s="625"/>
      <c r="K384" s="625"/>
      <c r="L384" s="215" t="s">
        <v>441</v>
      </c>
      <c r="M384" s="216">
        <v>230993</v>
      </c>
      <c r="N384" s="216">
        <v>230993</v>
      </c>
      <c r="O384" s="216">
        <v>369583.53141966998</v>
      </c>
      <c r="P384" s="211"/>
      <c r="Q384" s="73"/>
      <c r="R384" s="73"/>
      <c r="S384" s="73"/>
      <c r="T384" s="73"/>
      <c r="U384" s="73"/>
    </row>
    <row r="385" spans="1:21" outlineLevel="1" x14ac:dyDescent="0.25">
      <c r="A385" s="190" t="s">
        <v>647</v>
      </c>
      <c r="B385" s="192">
        <v>185568728.1284</v>
      </c>
      <c r="C385" s="192">
        <v>185568728.1284</v>
      </c>
      <c r="D385" s="192">
        <v>310183748.26099902</v>
      </c>
      <c r="E385" s="213"/>
      <c r="F385" s="214"/>
      <c r="G385" s="209"/>
      <c r="H385" s="624" t="s">
        <v>571</v>
      </c>
      <c r="I385" s="625"/>
      <c r="J385" s="625"/>
      <c r="K385" s="625"/>
      <c r="L385" s="215" t="s">
        <v>480</v>
      </c>
      <c r="M385" s="216">
        <v>164053.5</v>
      </c>
      <c r="N385" s="216">
        <v>164053.5</v>
      </c>
      <c r="O385" s="216">
        <v>271503.25387880998</v>
      </c>
      <c r="P385" s="211"/>
      <c r="Q385" s="73"/>
      <c r="R385" s="73"/>
      <c r="S385" s="73"/>
      <c r="T385" s="73"/>
      <c r="U385" s="73"/>
    </row>
    <row r="386" spans="1:21" outlineLevel="1" x14ac:dyDescent="0.25">
      <c r="A386" s="212" t="s">
        <v>648</v>
      </c>
      <c r="B386" s="104">
        <v>406830590.972</v>
      </c>
      <c r="C386" s="104">
        <v>234787794.31</v>
      </c>
      <c r="D386" s="104">
        <v>406830590.972</v>
      </c>
      <c r="E386" s="218"/>
      <c r="F386" s="214"/>
      <c r="G386" s="209"/>
      <c r="H386" s="624" t="s">
        <v>568</v>
      </c>
      <c r="I386" s="625"/>
      <c r="J386" s="625"/>
      <c r="K386" s="625"/>
      <c r="L386" s="215" t="s">
        <v>480</v>
      </c>
      <c r="M386" s="216">
        <v>2273957.2799999998</v>
      </c>
      <c r="N386" s="216">
        <v>2273957.2799999998</v>
      </c>
      <c r="O386" s="216">
        <v>3763325.99244399</v>
      </c>
      <c r="P386" s="211"/>
      <c r="Q386" s="73"/>
      <c r="R386" s="73"/>
      <c r="S386" s="73"/>
      <c r="T386" s="73"/>
      <c r="U386" s="73"/>
    </row>
    <row r="387" spans="1:21" outlineLevel="1" x14ac:dyDescent="0.25">
      <c r="A387" s="190" t="s">
        <v>649</v>
      </c>
      <c r="B387" s="192">
        <v>256945117.87200001</v>
      </c>
      <c r="C387" s="192">
        <v>256945117.87200001</v>
      </c>
      <c r="D387" s="192">
        <v>443159702.16239798</v>
      </c>
      <c r="E387" s="213"/>
      <c r="F387" s="214"/>
      <c r="G387" s="209"/>
      <c r="H387" s="624" t="s">
        <v>574</v>
      </c>
      <c r="I387" s="625"/>
      <c r="J387" s="625"/>
      <c r="K387" s="625"/>
      <c r="L387" s="215" t="s">
        <v>480</v>
      </c>
      <c r="M387" s="216">
        <v>176972.4</v>
      </c>
      <c r="N387" s="216">
        <v>176972.4</v>
      </c>
      <c r="O387" s="216">
        <v>287494.738787479</v>
      </c>
      <c r="P387" s="211"/>
      <c r="Q387" s="73"/>
      <c r="R387" s="73"/>
      <c r="S387" s="73"/>
      <c r="T387" s="73"/>
      <c r="U387" s="73"/>
    </row>
    <row r="388" spans="1:21" outlineLevel="1" x14ac:dyDescent="0.25">
      <c r="A388" s="212" t="s">
        <v>650</v>
      </c>
      <c r="B388" s="104">
        <v>59814</v>
      </c>
      <c r="C388" s="104">
        <v>45641</v>
      </c>
      <c r="D388" s="104">
        <v>59814</v>
      </c>
      <c r="E388" s="218"/>
      <c r="F388" s="214"/>
      <c r="G388" s="209"/>
      <c r="H388" s="624" t="s">
        <v>507</v>
      </c>
      <c r="I388" s="625"/>
      <c r="J388" s="625"/>
      <c r="K388" s="625"/>
      <c r="L388" s="215" t="s">
        <v>463</v>
      </c>
      <c r="M388" s="216">
        <v>928.68</v>
      </c>
      <c r="N388" s="216">
        <v>928.68</v>
      </c>
      <c r="O388" s="216">
        <v>1589.8121606979901</v>
      </c>
      <c r="P388" s="211"/>
      <c r="Q388" s="73"/>
      <c r="R388" s="73"/>
      <c r="S388" s="73"/>
      <c r="T388" s="73"/>
      <c r="U388" s="73"/>
    </row>
    <row r="389" spans="1:21" outlineLevel="1" x14ac:dyDescent="0.25">
      <c r="A389" s="190" t="s">
        <v>651</v>
      </c>
      <c r="B389" s="192">
        <v>46732</v>
      </c>
      <c r="C389" s="192">
        <v>46732</v>
      </c>
      <c r="D389" s="192">
        <v>61244</v>
      </c>
      <c r="E389" s="213"/>
      <c r="F389" s="214"/>
      <c r="G389" s="209"/>
      <c r="H389" s="624" t="s">
        <v>478</v>
      </c>
      <c r="I389" s="625"/>
      <c r="J389" s="625"/>
      <c r="K389" s="625"/>
      <c r="L389" s="215" t="s">
        <v>480</v>
      </c>
      <c r="M389" s="216">
        <v>12127.8</v>
      </c>
      <c r="N389" s="216">
        <v>12127.8</v>
      </c>
      <c r="O389" s="216">
        <v>19215.243260143001</v>
      </c>
      <c r="P389" s="211"/>
      <c r="Q389" s="73"/>
      <c r="R389" s="73"/>
      <c r="S389" s="73"/>
      <c r="T389" s="73"/>
      <c r="U389" s="73"/>
    </row>
    <row r="390" spans="1:21" outlineLevel="1" x14ac:dyDescent="0.25">
      <c r="A390" s="212" t="s">
        <v>652</v>
      </c>
      <c r="B390" s="104">
        <v>8041738.0700000003</v>
      </c>
      <c r="C390" s="104">
        <v>8041738.0700000003</v>
      </c>
      <c r="D390" s="104">
        <v>13509970.354946099</v>
      </c>
      <c r="E390" s="213"/>
      <c r="F390" s="214"/>
      <c r="G390" s="209"/>
      <c r="H390" s="624" t="s">
        <v>605</v>
      </c>
      <c r="I390" s="625"/>
      <c r="J390" s="625"/>
      <c r="K390" s="625"/>
      <c r="L390" s="215" t="s">
        <v>463</v>
      </c>
      <c r="M390" s="216">
        <v>4867061.22</v>
      </c>
      <c r="N390" s="216">
        <v>4867061.22</v>
      </c>
      <c r="O390" s="216">
        <v>8260178.4896176904</v>
      </c>
      <c r="P390" s="211"/>
      <c r="Q390" s="73"/>
      <c r="R390" s="73"/>
      <c r="S390" s="73"/>
      <c r="T390" s="73"/>
      <c r="U390" s="73"/>
    </row>
    <row r="391" spans="1:21" outlineLevel="1" x14ac:dyDescent="0.25">
      <c r="A391" s="628"/>
      <c r="B391" s="629"/>
      <c r="C391" s="629"/>
      <c r="D391" s="630"/>
      <c r="E391" s="213"/>
      <c r="F391" s="214"/>
      <c r="G391" s="209"/>
      <c r="H391" s="624" t="s">
        <v>606</v>
      </c>
      <c r="I391" s="625"/>
      <c r="J391" s="625"/>
      <c r="K391" s="625"/>
      <c r="L391" s="215" t="s">
        <v>463</v>
      </c>
      <c r="M391" s="216">
        <v>129997.65</v>
      </c>
      <c r="N391" s="216">
        <v>129997.65</v>
      </c>
      <c r="O391" s="216">
        <v>220626.72805887801</v>
      </c>
      <c r="P391" s="211"/>
      <c r="Q391" s="73"/>
      <c r="R391" s="73"/>
      <c r="S391" s="73"/>
      <c r="T391" s="73"/>
      <c r="U391" s="73"/>
    </row>
    <row r="392" spans="1:21" ht="18" outlineLevel="1" x14ac:dyDescent="0.25">
      <c r="A392" s="219" t="s">
        <v>653</v>
      </c>
      <c r="B392" s="220">
        <v>196917605.60694101</v>
      </c>
      <c r="C392" s="220">
        <v>166102802.16272801</v>
      </c>
      <c r="D392" s="220">
        <v>286625133.708947</v>
      </c>
      <c r="E392" s="221"/>
      <c r="F392" s="222"/>
      <c r="G392" s="209"/>
      <c r="H392" s="624" t="s">
        <v>596</v>
      </c>
      <c r="I392" s="625"/>
      <c r="J392" s="625"/>
      <c r="K392" s="625"/>
      <c r="L392" s="215" t="s">
        <v>463</v>
      </c>
      <c r="M392" s="216">
        <v>6766.68</v>
      </c>
      <c r="N392" s="216">
        <v>6766.68</v>
      </c>
      <c r="O392" s="216">
        <v>11698.0971396349</v>
      </c>
      <c r="P392" s="211"/>
      <c r="Q392" s="73"/>
      <c r="R392" s="73"/>
      <c r="S392" s="73"/>
      <c r="T392" s="73"/>
      <c r="U392" s="73"/>
    </row>
    <row r="393" spans="1:21" ht="15" customHeight="1" outlineLevel="1" x14ac:dyDescent="0.35">
      <c r="A393" s="223" t="s">
        <v>654</v>
      </c>
      <c r="B393" s="36">
        <v>286625133.708947</v>
      </c>
      <c r="C393" s="36">
        <v>166102802.16272801</v>
      </c>
      <c r="D393" s="36">
        <v>286625133.708947</v>
      </c>
      <c r="E393" s="637" t="s">
        <v>655</v>
      </c>
      <c r="F393" s="639" t="s">
        <v>656</v>
      </c>
      <c r="G393" s="209"/>
      <c r="H393" s="624" t="s">
        <v>439</v>
      </c>
      <c r="I393" s="625"/>
      <c r="J393" s="625"/>
      <c r="K393" s="625"/>
      <c r="L393" s="215" t="s">
        <v>441</v>
      </c>
      <c r="M393" s="216">
        <v>69331.199999999997</v>
      </c>
      <c r="N393" s="216">
        <v>69331.199999999997</v>
      </c>
      <c r="O393" s="216">
        <v>118486.63268874701</v>
      </c>
      <c r="P393" s="211"/>
      <c r="Q393" s="73"/>
      <c r="R393" s="73"/>
      <c r="S393" s="73"/>
      <c r="T393" s="73"/>
      <c r="U393" s="73"/>
    </row>
    <row r="394" spans="1:21" ht="15" customHeight="1" outlineLevel="1" x14ac:dyDescent="0.35">
      <c r="A394" s="224" t="s">
        <v>657</v>
      </c>
      <c r="B394" s="225">
        <v>185568728.1284</v>
      </c>
      <c r="C394" s="225">
        <v>185568728.1284</v>
      </c>
      <c r="D394" s="225">
        <v>310183748.26099902</v>
      </c>
      <c r="E394" s="638"/>
      <c r="F394" s="640"/>
      <c r="G394" s="209"/>
      <c r="H394" s="624" t="s">
        <v>455</v>
      </c>
      <c r="I394" s="625"/>
      <c r="J394" s="625"/>
      <c r="K394" s="625"/>
      <c r="L394" s="215" t="s">
        <v>441</v>
      </c>
      <c r="M394" s="216">
        <v>33707.519999999997</v>
      </c>
      <c r="N394" s="216">
        <v>33707.519999999997</v>
      </c>
      <c r="O394" s="216">
        <v>57784.32</v>
      </c>
      <c r="P394" s="211"/>
      <c r="Q394" s="73"/>
      <c r="R394" s="73"/>
      <c r="S394" s="73"/>
      <c r="T394" s="73"/>
      <c r="U394" s="73"/>
    </row>
    <row r="395" spans="1:21" outlineLevel="1" x14ac:dyDescent="0.25">
      <c r="A395" s="223" t="s">
        <v>658</v>
      </c>
      <c r="B395" s="226">
        <v>1.21</v>
      </c>
      <c r="C395" s="226">
        <v>1.21</v>
      </c>
      <c r="D395" s="226">
        <v>1.21</v>
      </c>
      <c r="E395" s="635" t="s">
        <v>655</v>
      </c>
      <c r="F395" s="640"/>
      <c r="G395" s="209"/>
      <c r="H395" s="624" t="s">
        <v>458</v>
      </c>
      <c r="I395" s="625"/>
      <c r="J395" s="625"/>
      <c r="K395" s="625"/>
      <c r="L395" s="215" t="s">
        <v>441</v>
      </c>
      <c r="M395" s="216">
        <v>267.52</v>
      </c>
      <c r="N395" s="216">
        <v>267.52</v>
      </c>
      <c r="O395" s="216">
        <v>458.60571428571399</v>
      </c>
      <c r="P395" s="211"/>
      <c r="Q395" s="73"/>
      <c r="R395" s="73"/>
      <c r="S395" s="73"/>
      <c r="T395" s="73"/>
      <c r="U395" s="73"/>
    </row>
    <row r="396" spans="1:21" ht="15" customHeight="1" outlineLevel="1" x14ac:dyDescent="0.35">
      <c r="A396" s="224" t="s">
        <v>659</v>
      </c>
      <c r="B396" s="227">
        <v>0.83129591498542499</v>
      </c>
      <c r="C396" s="227">
        <v>1.4562383008192801</v>
      </c>
      <c r="D396" s="227">
        <v>1.38953629431474</v>
      </c>
      <c r="E396" s="636"/>
      <c r="F396" s="641"/>
      <c r="G396" s="209"/>
      <c r="H396" s="622" t="s">
        <v>660</v>
      </c>
      <c r="I396" s="623"/>
      <c r="J396" s="623"/>
      <c r="K396" s="623"/>
      <c r="L396" s="228"/>
      <c r="M396" s="229">
        <v>8041738.0700000003</v>
      </c>
      <c r="N396" s="229">
        <v>8041738.0700000003</v>
      </c>
      <c r="O396" s="229">
        <v>13509970.354946099</v>
      </c>
      <c r="P396" s="211"/>
      <c r="Q396" s="73"/>
      <c r="R396" s="73"/>
      <c r="S396" s="73"/>
      <c r="T396" s="73"/>
      <c r="U396" s="73"/>
    </row>
    <row r="397" spans="1:21" ht="15" customHeight="1" outlineLevel="1" x14ac:dyDescent="0.35">
      <c r="A397" s="223" t="s">
        <v>661</v>
      </c>
      <c r="B397" s="36">
        <v>204207134.303895</v>
      </c>
      <c r="C397" s="36">
        <v>118340554.404907</v>
      </c>
      <c r="D397" s="36">
        <v>204207134.303895</v>
      </c>
      <c r="E397" s="230"/>
      <c r="F397" s="231"/>
      <c r="G397" s="211"/>
      <c r="H397" s="232"/>
      <c r="I397" s="232"/>
      <c r="J397" s="232"/>
      <c r="K397" s="232"/>
      <c r="L397" s="232"/>
      <c r="M397" s="232"/>
      <c r="N397" s="232"/>
      <c r="O397" s="232"/>
      <c r="P397" s="73"/>
      <c r="Q397" s="73"/>
      <c r="R397" s="73"/>
      <c r="S397" s="73"/>
      <c r="T397" s="73"/>
      <c r="U397" s="73"/>
    </row>
    <row r="398" spans="1:21" ht="15" customHeight="1" outlineLevel="1" x14ac:dyDescent="0.35">
      <c r="A398" s="224" t="s">
        <v>662</v>
      </c>
      <c r="B398" s="225">
        <v>236880275.79251799</v>
      </c>
      <c r="C398" s="225">
        <v>137275043.10969201</v>
      </c>
      <c r="D398" s="225">
        <v>236880275.79251799</v>
      </c>
      <c r="E398" s="233"/>
      <c r="F398" s="214"/>
      <c r="G398" s="211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</row>
    <row r="399" spans="1:21" outlineLevel="1" x14ac:dyDescent="0.25">
      <c r="A399" s="631"/>
      <c r="B399" s="631"/>
      <c r="C399" s="631"/>
      <c r="D399" s="632"/>
      <c r="E399" s="213"/>
      <c r="F399" s="214"/>
      <c r="G399" s="211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</row>
    <row r="400" spans="1:21" ht="18" outlineLevel="1" x14ac:dyDescent="0.25">
      <c r="A400" s="219" t="s">
        <v>663</v>
      </c>
      <c r="B400" s="220">
        <v>270308670.56812102</v>
      </c>
      <c r="C400" s="220">
        <v>258713198.10147899</v>
      </c>
      <c r="D400" s="220">
        <v>441391600.567689</v>
      </c>
      <c r="E400" s="221"/>
      <c r="F400" s="222"/>
      <c r="G400" s="211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</row>
    <row r="401" spans="1:21" ht="15" customHeight="1" outlineLevel="1" x14ac:dyDescent="0.35">
      <c r="A401" s="223" t="s">
        <v>664</v>
      </c>
      <c r="B401" s="36">
        <v>431526696.17463499</v>
      </c>
      <c r="C401" s="36">
        <v>252818630.43833199</v>
      </c>
      <c r="D401" s="36">
        <v>431526696.17463499</v>
      </c>
      <c r="E401" s="637" t="s">
        <v>655</v>
      </c>
      <c r="F401" s="639" t="s">
        <v>656</v>
      </c>
      <c r="G401" s="211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</row>
    <row r="402" spans="1:21" ht="15" customHeight="1" outlineLevel="1" x14ac:dyDescent="0.35">
      <c r="A402" s="224" t="s">
        <v>665</v>
      </c>
      <c r="B402" s="225">
        <v>256945117.87200001</v>
      </c>
      <c r="C402" s="225">
        <v>256945117.87200001</v>
      </c>
      <c r="D402" s="225">
        <v>443159702.16239798</v>
      </c>
      <c r="E402" s="638"/>
      <c r="F402" s="640"/>
      <c r="G402" s="211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</row>
    <row r="403" spans="1:21" outlineLevel="1" x14ac:dyDescent="0.25">
      <c r="A403" s="223" t="s">
        <v>666</v>
      </c>
      <c r="B403" s="226">
        <v>1.22</v>
      </c>
      <c r="C403" s="226">
        <v>1.22</v>
      </c>
      <c r="D403" s="226">
        <v>1.22</v>
      </c>
      <c r="E403" s="635" t="s">
        <v>655</v>
      </c>
      <c r="F403" s="640"/>
      <c r="G403" s="211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</row>
    <row r="404" spans="1:21" ht="15" customHeight="1" outlineLevel="1" x14ac:dyDescent="0.35">
      <c r="A404" s="224" t="s">
        <v>667</v>
      </c>
      <c r="B404" s="227">
        <v>0.76420898409411397</v>
      </c>
      <c r="C404" s="227">
        <v>1.3241897584106199</v>
      </c>
      <c r="D404" s="227">
        <v>1.3180504404434199</v>
      </c>
      <c r="E404" s="636"/>
      <c r="F404" s="641"/>
      <c r="G404" s="211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</row>
    <row r="405" spans="1:21" ht="15" customHeight="1" outlineLevel="1" x14ac:dyDescent="0.35">
      <c r="A405" s="223" t="s">
        <v>668</v>
      </c>
      <c r="B405" s="36">
        <v>353710406.70052099</v>
      </c>
      <c r="C405" s="36">
        <v>212059998.44383499</v>
      </c>
      <c r="D405" s="36">
        <v>361796393.907942</v>
      </c>
      <c r="E405" s="234"/>
      <c r="F405" s="231"/>
      <c r="G405" s="211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</row>
    <row r="406" spans="1:21" ht="15" customHeight="1" outlineLevel="1" x14ac:dyDescent="0.35">
      <c r="A406" s="224" t="s">
        <v>669</v>
      </c>
      <c r="B406" s="225">
        <v>307574266.696105</v>
      </c>
      <c r="C406" s="225">
        <v>180198596.178426</v>
      </c>
      <c r="D406" s="235">
        <v>307574266.696105</v>
      </c>
      <c r="E406" s="213"/>
      <c r="F406" s="214"/>
      <c r="G406" s="211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</row>
    <row r="407" spans="1:21" outlineLevel="1" x14ac:dyDescent="0.25">
      <c r="A407" s="631"/>
      <c r="B407" s="631"/>
      <c r="C407" s="631"/>
      <c r="D407" s="632"/>
      <c r="E407" s="213"/>
      <c r="F407" s="214"/>
      <c r="G407" s="211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</row>
    <row r="408" spans="1:21" ht="20.25" outlineLevel="1" x14ac:dyDescent="0.25">
      <c r="A408" s="236" t="s">
        <v>670</v>
      </c>
      <c r="B408" s="237">
        <v>1</v>
      </c>
      <c r="C408" s="238">
        <v>1.02331540066065</v>
      </c>
      <c r="D408" s="238">
        <v>1.0228604730147699</v>
      </c>
      <c r="E408" s="233"/>
      <c r="F408" s="214"/>
      <c r="G408" s="211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</row>
    <row r="409" spans="1:21" ht="15" customHeight="1" outlineLevel="1" x14ac:dyDescent="0.35">
      <c r="A409" s="223" t="s">
        <v>671</v>
      </c>
      <c r="B409" s="239">
        <v>0.65684077971725496</v>
      </c>
      <c r="C409" s="240">
        <v>1.13814656921243</v>
      </c>
      <c r="D409" s="240">
        <v>1.1328698000505399</v>
      </c>
      <c r="E409" s="213"/>
      <c r="F409" s="214"/>
      <c r="G409" s="211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</row>
    <row r="410" spans="1:21" ht="15" customHeight="1" outlineLevel="1" x14ac:dyDescent="0.35">
      <c r="A410" s="224" t="s">
        <v>672</v>
      </c>
      <c r="B410" s="241">
        <v>0.52410194929313703</v>
      </c>
      <c r="C410" s="102">
        <v>1.7273664230310699</v>
      </c>
      <c r="D410" s="102">
        <v>1.71417450012636</v>
      </c>
      <c r="E410" s="213"/>
      <c r="F410" s="214"/>
      <c r="G410" s="211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</row>
    <row r="411" spans="1:21" ht="15" customHeight="1" outlineLevel="1" x14ac:dyDescent="0.35">
      <c r="A411" s="223" t="s">
        <v>673</v>
      </c>
      <c r="B411" s="239">
        <v>-0.51725726701060104</v>
      </c>
      <c r="C411" s="240">
        <v>4.6024075323577399E-2</v>
      </c>
      <c r="D411" s="240">
        <v>4.2693641282538497E-2</v>
      </c>
      <c r="E411" s="213"/>
      <c r="F411" s="214"/>
      <c r="G411" s="211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</row>
    <row r="412" spans="1:21" ht="15" customHeight="1" outlineLevel="1" x14ac:dyDescent="0.35">
      <c r="A412" s="224" t="s">
        <v>674</v>
      </c>
      <c r="B412" s="242">
        <v>-0.51725726701060104</v>
      </c>
      <c r="C412" s="243">
        <v>2.3315400660650701E-2</v>
      </c>
      <c r="D412" s="243">
        <v>2.28604730147716E-2</v>
      </c>
      <c r="E412" s="213"/>
      <c r="F412" s="214"/>
      <c r="G412" s="211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</row>
    <row r="413" spans="1:21" outlineLevel="1" x14ac:dyDescent="0.25">
      <c r="A413" s="577"/>
      <c r="B413" s="577"/>
      <c r="C413" s="577"/>
      <c r="D413" s="577"/>
      <c r="E413" s="233"/>
      <c r="F413" s="214"/>
      <c r="G413" s="211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</row>
    <row r="414" spans="1:21" ht="18.75" outlineLevel="1" x14ac:dyDescent="0.25">
      <c r="A414" s="244" t="s">
        <v>675</v>
      </c>
      <c r="B414" s="245">
        <v>1</v>
      </c>
      <c r="C414" s="245">
        <v>0.50659139801786701</v>
      </c>
      <c r="D414" s="245">
        <v>0.53545381298084405</v>
      </c>
      <c r="E414" s="233"/>
      <c r="F414" s="214"/>
      <c r="G414" s="211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</row>
    <row r="415" spans="1:21" ht="15" customHeight="1" outlineLevel="1" x14ac:dyDescent="0.35">
      <c r="A415" s="223" t="s">
        <v>676</v>
      </c>
      <c r="B415" s="246">
        <v>-0.218711338482629</v>
      </c>
      <c r="C415" s="246">
        <v>2.3903946013452901E-2</v>
      </c>
      <c r="D415" s="246">
        <v>2.3907446417226599E-2</v>
      </c>
      <c r="E415" s="233"/>
      <c r="F415" s="214"/>
      <c r="G415" s="211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</row>
    <row r="416" spans="1:21" ht="15" customHeight="1" outlineLevel="1" x14ac:dyDescent="0.35">
      <c r="A416" s="224" t="s">
        <v>677</v>
      </c>
      <c r="B416" s="247">
        <v>0.63157767280505295</v>
      </c>
      <c r="C416" s="247">
        <v>1.0943717011658001</v>
      </c>
      <c r="D416" s="247">
        <v>1.08929788466398</v>
      </c>
      <c r="E416" s="233"/>
      <c r="F416" s="214"/>
      <c r="G416" s="211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</row>
    <row r="417" spans="1:21" ht="15" customHeight="1" outlineLevel="1" x14ac:dyDescent="0.35">
      <c r="A417" s="223" t="s">
        <v>678</v>
      </c>
      <c r="B417" s="246">
        <v>-0.368422327194947</v>
      </c>
      <c r="C417" s="246">
        <v>9.43717011657976E-2</v>
      </c>
      <c r="D417" s="246">
        <v>8.9297884663982904E-2</v>
      </c>
      <c r="E417" s="233"/>
      <c r="F417" s="248"/>
      <c r="G417" s="211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</row>
    <row r="418" spans="1:21" ht="15" customHeight="1" outlineLevel="1" x14ac:dyDescent="0.35">
      <c r="A418" s="224" t="s">
        <v>679</v>
      </c>
      <c r="B418" s="247">
        <v>1.18728601574084</v>
      </c>
      <c r="C418" s="247">
        <v>0.50659139801786701</v>
      </c>
      <c r="D418" s="247">
        <v>0.53545381298084405</v>
      </c>
      <c r="E418" s="233"/>
      <c r="F418" s="214"/>
      <c r="G418" s="211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</row>
    <row r="419" spans="1:21" outlineLevel="1" x14ac:dyDescent="0.25">
      <c r="A419" s="249"/>
      <c r="B419" s="249"/>
      <c r="C419" s="249"/>
      <c r="D419" s="250"/>
      <c r="E419" s="251"/>
      <c r="F419" s="252"/>
      <c r="G419" s="211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</row>
    <row r="420" spans="1:21" outlineLevel="1" x14ac:dyDescent="0.25">
      <c r="A420" s="253" t="s">
        <v>680</v>
      </c>
      <c r="B420" s="254">
        <v>467226276.175062</v>
      </c>
      <c r="C420" s="254">
        <v>424816000.26420599</v>
      </c>
      <c r="D420" s="254">
        <v>728016734.276636</v>
      </c>
      <c r="E420" s="233"/>
      <c r="F420" s="214"/>
      <c r="G420" s="211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</row>
    <row r="421" spans="1:21" ht="15" customHeight="1" outlineLevel="1" x14ac:dyDescent="0.35">
      <c r="A421" s="255" t="s">
        <v>681</v>
      </c>
      <c r="B421" s="36">
        <v>467226276.175062</v>
      </c>
      <c r="C421" s="36">
        <v>424816000.26420599</v>
      </c>
      <c r="D421" s="36">
        <v>728016734.276636</v>
      </c>
      <c r="E421" s="256"/>
      <c r="F421" s="257"/>
      <c r="G421" s="211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</row>
    <row r="422" spans="1:21" ht="15" customHeight="1" outlineLevel="1" x14ac:dyDescent="0.35">
      <c r="A422" s="258" t="s">
        <v>682</v>
      </c>
      <c r="B422" s="247">
        <v>1.21600987581993</v>
      </c>
      <c r="C422" s="247">
        <v>1.2160360122223901</v>
      </c>
      <c r="D422" s="247">
        <v>1.21600987581993</v>
      </c>
      <c r="E422" s="649" t="s">
        <v>655</v>
      </c>
      <c r="F422" s="646" t="s">
        <v>656</v>
      </c>
      <c r="G422" s="211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</row>
    <row r="423" spans="1:21" ht="15" customHeight="1" outlineLevel="1" x14ac:dyDescent="0.35">
      <c r="A423" s="255" t="s">
        <v>683</v>
      </c>
      <c r="B423" s="246">
        <v>0.79097750260570798</v>
      </c>
      <c r="C423" s="246">
        <v>1.37653363922647</v>
      </c>
      <c r="D423" s="246">
        <v>1.3465741838498899</v>
      </c>
      <c r="E423" s="650"/>
      <c r="F423" s="647"/>
      <c r="G423" s="211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</row>
    <row r="424" spans="1:21" ht="15" customHeight="1" outlineLevel="1" x14ac:dyDescent="0.35">
      <c r="A424" s="258" t="s">
        <v>684</v>
      </c>
      <c r="B424" s="225">
        <v>590590682.49303901</v>
      </c>
      <c r="C424" s="225">
        <v>344503428.71488202</v>
      </c>
      <c r="D424" s="225">
        <v>590590682.49303901</v>
      </c>
      <c r="E424" s="259"/>
      <c r="F424" s="647"/>
      <c r="G424" s="211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</row>
    <row r="425" spans="1:21" ht="15" customHeight="1" outlineLevel="1" x14ac:dyDescent="0.35">
      <c r="A425" s="255" t="s">
        <v>685</v>
      </c>
      <c r="B425" s="36">
        <v>718151829.883582</v>
      </c>
      <c r="C425" s="36">
        <v>418921432.60105997</v>
      </c>
      <c r="D425" s="36">
        <v>718151829.883582</v>
      </c>
      <c r="E425" s="633" t="s">
        <v>655</v>
      </c>
      <c r="F425" s="647"/>
      <c r="G425" s="211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</row>
    <row r="426" spans="1:21" ht="15" customHeight="1" outlineLevel="1" x14ac:dyDescent="0.35">
      <c r="A426" s="258" t="s">
        <v>686</v>
      </c>
      <c r="B426" s="225">
        <v>442513846.00040001</v>
      </c>
      <c r="C426" s="225">
        <v>442513846.00040001</v>
      </c>
      <c r="D426" s="225">
        <v>753343450.42339694</v>
      </c>
      <c r="E426" s="634"/>
      <c r="F426" s="648"/>
      <c r="G426" s="211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</row>
    <row r="427" spans="1:21" outlineLevel="1" x14ac:dyDescent="0.25">
      <c r="A427" s="642"/>
      <c r="B427" s="642"/>
      <c r="C427" s="642"/>
      <c r="D427" s="643"/>
      <c r="E427" s="584"/>
      <c r="F427" s="584"/>
      <c r="G427" s="260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</row>
    <row r="428" spans="1:21" outlineLevel="1" x14ac:dyDescent="0.25">
      <c r="A428" s="219" t="s">
        <v>687</v>
      </c>
      <c r="B428" s="644"/>
      <c r="C428" s="644"/>
      <c r="D428" s="645"/>
      <c r="E428" s="584"/>
      <c r="F428" s="584"/>
      <c r="G428" s="260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</row>
    <row r="429" spans="1:21" ht="15" customHeight="1" outlineLevel="1" x14ac:dyDescent="0.35">
      <c r="A429" s="223" t="s">
        <v>688</v>
      </c>
      <c r="B429" s="226">
        <v>1.1599999999999999</v>
      </c>
      <c r="C429" s="226">
        <v>1.1599999999999999</v>
      </c>
      <c r="D429" s="261">
        <v>1.1599999999999999</v>
      </c>
      <c r="E429" s="584"/>
      <c r="F429" s="584"/>
      <c r="G429" s="260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</row>
    <row r="430" spans="1:21" ht="15" customHeight="1" outlineLevel="1" x14ac:dyDescent="0.35">
      <c r="A430" s="223" t="s">
        <v>689</v>
      </c>
      <c r="B430" s="226">
        <v>1.1499999999999999</v>
      </c>
      <c r="C430" s="226">
        <v>1.1499999999999999</v>
      </c>
      <c r="D430" s="261">
        <v>1.1499999999999999</v>
      </c>
      <c r="E430" s="584"/>
      <c r="F430" s="584"/>
      <c r="G430" s="260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</row>
    <row r="431" spans="1:21" ht="15" customHeight="1" outlineLevel="1" x14ac:dyDescent="0.35">
      <c r="A431" s="262" t="s">
        <v>690</v>
      </c>
      <c r="B431" s="263">
        <v>511781401</v>
      </c>
      <c r="C431" s="263">
        <v>298539150.58333302</v>
      </c>
      <c r="D431" s="264">
        <v>511781401</v>
      </c>
      <c r="E431" s="584"/>
      <c r="F431" s="584"/>
      <c r="G431" s="260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</row>
  </sheetData>
  <mergeCells count="32">
    <mergeCell ref="F393:F396"/>
    <mergeCell ref="A427:D427"/>
    <mergeCell ref="B428:D428"/>
    <mergeCell ref="E401:E402"/>
    <mergeCell ref="A413:D413"/>
    <mergeCell ref="F401:F404"/>
    <mergeCell ref="E403:E404"/>
    <mergeCell ref="F422:F426"/>
    <mergeCell ref="E422:E423"/>
    <mergeCell ref="E427:F431"/>
    <mergeCell ref="A391:D391"/>
    <mergeCell ref="A399:D399"/>
    <mergeCell ref="E425:E426"/>
    <mergeCell ref="E395:E396"/>
    <mergeCell ref="A407:D407"/>
    <mergeCell ref="E393:E394"/>
    <mergeCell ref="H381:K381"/>
    <mergeCell ref="H382:K382"/>
    <mergeCell ref="H383:K383"/>
    <mergeCell ref="H384:K384"/>
    <mergeCell ref="H385:K385"/>
    <mergeCell ref="H386:K386"/>
    <mergeCell ref="H387:K387"/>
    <mergeCell ref="H388:K388"/>
    <mergeCell ref="H389:K389"/>
    <mergeCell ref="H390:K390"/>
    <mergeCell ref="H396:K396"/>
    <mergeCell ref="H391:K391"/>
    <mergeCell ref="H392:K392"/>
    <mergeCell ref="H393:K393"/>
    <mergeCell ref="H394:K394"/>
    <mergeCell ref="H395:K395"/>
  </mergeCells>
  <hyperlinks>
    <hyperlink ref="D4" location="'Rekapitulace'!B5" display="&lt;&lt;&lt; Zpět na rekapitulaci" xr:uid="{00000000-0004-0000-0400-000000000000}"/>
  </hyperlinks>
  <pageMargins left="0.7" right="0.7" top="0.78740157499999996" bottom="0.78740157499999996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N15"/>
  <sheetViews>
    <sheetView showGridLines="0" workbookViewId="0"/>
  </sheetViews>
  <sheetFormatPr defaultColWidth="12.140625" defaultRowHeight="15" customHeight="1" x14ac:dyDescent="0.25"/>
  <cols>
    <col min="1" max="1" width="56.5703125" customWidth="1"/>
    <col min="2" max="2" width="14.28515625" customWidth="1"/>
    <col min="3" max="3" width="16.5703125" customWidth="1"/>
    <col min="4" max="14" width="15.7109375" customWidth="1"/>
  </cols>
  <sheetData>
    <row r="1" spans="1:14" x14ac:dyDescent="0.25">
      <c r="A1" s="17" t="s">
        <v>1</v>
      </c>
      <c r="B1" s="18" t="s">
        <v>1865</v>
      </c>
    </row>
    <row r="2" spans="1:14" x14ac:dyDescent="0.25">
      <c r="A2" s="17" t="s">
        <v>0</v>
      </c>
      <c r="B2" s="18" t="s">
        <v>74</v>
      </c>
    </row>
    <row r="3" spans="1:14" x14ac:dyDescent="0.25">
      <c r="A3" s="17" t="s">
        <v>2</v>
      </c>
      <c r="B3" s="18" t="s">
        <v>21</v>
      </c>
    </row>
    <row r="4" spans="1:14" x14ac:dyDescent="0.25">
      <c r="A4" s="17" t="s">
        <v>315</v>
      </c>
      <c r="B4" s="18" t="s">
        <v>36</v>
      </c>
      <c r="D4" s="19" t="s">
        <v>316</v>
      </c>
    </row>
    <row r="5" spans="1:14" x14ac:dyDescent="0.25">
      <c r="A5" s="17" t="s">
        <v>317</v>
      </c>
      <c r="B5" s="18" t="s">
        <v>318</v>
      </c>
    </row>
    <row r="6" spans="1:14" x14ac:dyDescent="0.25">
      <c r="A6" s="17" t="s">
        <v>319</v>
      </c>
      <c r="B6" s="18" t="s">
        <v>320</v>
      </c>
    </row>
    <row r="7" spans="1:14" x14ac:dyDescent="0.25">
      <c r="A7" s="17" t="s">
        <v>321</v>
      </c>
      <c r="B7" s="20">
        <v>1384962</v>
      </c>
    </row>
    <row r="8" spans="1:14" x14ac:dyDescent="0.25">
      <c r="A8" s="17" t="s">
        <v>322</v>
      </c>
      <c r="B8" s="18" t="s">
        <v>323</v>
      </c>
    </row>
    <row r="9" spans="1:14" x14ac:dyDescent="0.25">
      <c r="A9" s="17" t="s">
        <v>324</v>
      </c>
      <c r="B9" s="18" t="s">
        <v>323</v>
      </c>
    </row>
    <row r="11" spans="1:14" x14ac:dyDescent="0.25">
      <c r="A11" s="55" t="s">
        <v>1</v>
      </c>
      <c r="B11" s="342" t="s">
        <v>1581</v>
      </c>
      <c r="C11" s="342" t="s">
        <v>694</v>
      </c>
      <c r="D11" s="55" t="s">
        <v>1582</v>
      </c>
      <c r="E11" s="55" t="s">
        <v>423</v>
      </c>
      <c r="F11" s="55" t="s">
        <v>334</v>
      </c>
      <c r="G11" s="55" t="s">
        <v>1583</v>
      </c>
      <c r="H11" s="55" t="s">
        <v>1584</v>
      </c>
      <c r="I11" s="55" t="s">
        <v>1585</v>
      </c>
      <c r="J11" s="55" t="s">
        <v>1586</v>
      </c>
      <c r="K11" s="55" t="s">
        <v>1587</v>
      </c>
      <c r="L11" s="55" t="s">
        <v>1588</v>
      </c>
      <c r="M11" s="55" t="s">
        <v>1589</v>
      </c>
      <c r="N11" s="55" t="s">
        <v>1590</v>
      </c>
    </row>
    <row r="12" spans="1:14" x14ac:dyDescent="0.25">
      <c r="A12" s="343" t="s">
        <v>1600</v>
      </c>
      <c r="B12" s="343" t="s">
        <v>1601</v>
      </c>
      <c r="C12" s="344" t="s">
        <v>323</v>
      </c>
      <c r="D12" s="60">
        <v>967318.75</v>
      </c>
      <c r="E12" s="60">
        <v>0</v>
      </c>
      <c r="F12" s="60">
        <v>967318.75</v>
      </c>
      <c r="G12" s="60">
        <v>1</v>
      </c>
      <c r="H12" s="60">
        <v>616434</v>
      </c>
      <c r="I12" s="60">
        <v>295405.69</v>
      </c>
      <c r="J12" s="345" t="s">
        <v>1594</v>
      </c>
      <c r="K12" s="60">
        <v>0</v>
      </c>
      <c r="L12" s="60">
        <v>0</v>
      </c>
      <c r="M12" s="345" t="s">
        <v>1594</v>
      </c>
      <c r="N12" s="60">
        <v>0</v>
      </c>
    </row>
    <row r="13" spans="1:14" x14ac:dyDescent="0.25">
      <c r="A13" s="343" t="s">
        <v>1600</v>
      </c>
      <c r="B13" s="343" t="s">
        <v>1602</v>
      </c>
      <c r="C13" s="344" t="s">
        <v>323</v>
      </c>
      <c r="D13" s="60">
        <v>399645.58</v>
      </c>
      <c r="E13" s="60">
        <v>0</v>
      </c>
      <c r="F13" s="60">
        <v>399645.58</v>
      </c>
      <c r="G13" s="60">
        <v>1</v>
      </c>
      <c r="H13" s="60">
        <v>312935</v>
      </c>
      <c r="I13" s="60">
        <v>58546.43</v>
      </c>
      <c r="J13" s="345" t="s">
        <v>1594</v>
      </c>
      <c r="K13" s="60">
        <v>0</v>
      </c>
      <c r="L13" s="60">
        <v>0</v>
      </c>
      <c r="M13" s="345" t="s">
        <v>1594</v>
      </c>
      <c r="N13" s="60">
        <v>0</v>
      </c>
    </row>
    <row r="14" spans="1:14" x14ac:dyDescent="0.25">
      <c r="A14" s="343" t="s">
        <v>1600</v>
      </c>
      <c r="B14" s="343" t="s">
        <v>1603</v>
      </c>
      <c r="C14" s="344" t="s">
        <v>323</v>
      </c>
      <c r="D14" s="60">
        <v>17998.080000000002</v>
      </c>
      <c r="E14" s="60">
        <v>0</v>
      </c>
      <c r="F14" s="60">
        <v>17998.080000000002</v>
      </c>
      <c r="G14" s="60">
        <v>1</v>
      </c>
      <c r="H14" s="60">
        <v>16512</v>
      </c>
      <c r="I14" s="60">
        <v>0</v>
      </c>
      <c r="J14" s="345" t="s">
        <v>1594</v>
      </c>
      <c r="K14" s="60">
        <v>0</v>
      </c>
      <c r="L14" s="60">
        <v>0</v>
      </c>
      <c r="M14" s="345" t="s">
        <v>1594</v>
      </c>
      <c r="N14" s="60">
        <v>0</v>
      </c>
    </row>
    <row r="15" spans="1:14" x14ac:dyDescent="0.25">
      <c r="A15" s="61" t="s">
        <v>310</v>
      </c>
      <c r="B15" s="680"/>
      <c r="C15" s="680"/>
      <c r="D15" s="64">
        <v>1384962.41</v>
      </c>
      <c r="E15" s="64">
        <v>0</v>
      </c>
      <c r="F15" s="64">
        <v>1384962.41</v>
      </c>
      <c r="G15" s="64">
        <v>3</v>
      </c>
      <c r="H15" s="64">
        <v>945881</v>
      </c>
      <c r="I15" s="63">
        <v>353952.12</v>
      </c>
      <c r="J15" s="64"/>
      <c r="K15" s="64">
        <v>0</v>
      </c>
      <c r="L15" s="63">
        <v>0</v>
      </c>
      <c r="M15" s="63"/>
      <c r="N15" s="63">
        <v>0</v>
      </c>
    </row>
  </sheetData>
  <mergeCells count="1">
    <mergeCell ref="B15:C15"/>
  </mergeCells>
  <hyperlinks>
    <hyperlink ref="D4" location="'Rekapitulace'!B5" display="&lt;&lt;&lt; Zpět na rekapitulaci" xr:uid="{00000000-0004-0000-3100-000000000000}"/>
  </hyperlinks>
  <pageMargins left="0.7" right="0.7" top="0.78740157499999996" bottom="0.78740157499999996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I14"/>
  <sheetViews>
    <sheetView showGridLines="0" workbookViewId="0"/>
  </sheetViews>
  <sheetFormatPr defaultColWidth="12.140625" defaultRowHeight="15" customHeight="1" x14ac:dyDescent="0.25"/>
  <cols>
    <col min="1" max="1" width="65.42578125" customWidth="1"/>
    <col min="2" max="2" width="14.28515625" customWidth="1"/>
    <col min="3" max="3" width="16.5703125" customWidth="1"/>
    <col min="4" max="7" width="19" customWidth="1"/>
    <col min="8" max="9" width="14" customWidth="1"/>
  </cols>
  <sheetData>
    <row r="1" spans="1:9" x14ac:dyDescent="0.25">
      <c r="A1" s="17" t="s">
        <v>1</v>
      </c>
      <c r="B1" s="18" t="s">
        <v>1866</v>
      </c>
    </row>
    <row r="2" spans="1:9" x14ac:dyDescent="0.25">
      <c r="A2" s="17" t="s">
        <v>0</v>
      </c>
      <c r="B2" s="18" t="s">
        <v>74</v>
      </c>
    </row>
    <row r="3" spans="1:9" x14ac:dyDescent="0.25">
      <c r="A3" s="17" t="s">
        <v>2</v>
      </c>
      <c r="B3" s="18" t="s">
        <v>21</v>
      </c>
    </row>
    <row r="4" spans="1:9" x14ac:dyDescent="0.25">
      <c r="A4" s="17" t="s">
        <v>315</v>
      </c>
      <c r="B4" s="18" t="s">
        <v>36</v>
      </c>
      <c r="D4" s="19" t="s">
        <v>316</v>
      </c>
    </row>
    <row r="5" spans="1:9" x14ac:dyDescent="0.25">
      <c r="A5" s="17" t="s">
        <v>317</v>
      </c>
      <c r="B5" s="18" t="s">
        <v>318</v>
      </c>
    </row>
    <row r="6" spans="1:9" x14ac:dyDescent="0.25">
      <c r="A6" s="17" t="s">
        <v>319</v>
      </c>
      <c r="B6" s="18" t="s">
        <v>320</v>
      </c>
    </row>
    <row r="7" spans="1:9" x14ac:dyDescent="0.25">
      <c r="A7" s="17" t="s">
        <v>321</v>
      </c>
      <c r="B7" s="20">
        <v>0</v>
      </c>
    </row>
    <row r="8" spans="1:9" x14ac:dyDescent="0.25">
      <c r="A8" s="17" t="s">
        <v>322</v>
      </c>
      <c r="B8" s="18" t="s">
        <v>323</v>
      </c>
    </row>
    <row r="9" spans="1:9" x14ac:dyDescent="0.25">
      <c r="A9" s="17" t="s">
        <v>324</v>
      </c>
      <c r="B9" s="18" t="s">
        <v>323</v>
      </c>
    </row>
    <row r="11" spans="1:9" x14ac:dyDescent="0.25">
      <c r="A11" s="55" t="s">
        <v>1</v>
      </c>
      <c r="B11" s="342" t="s">
        <v>1581</v>
      </c>
      <c r="C11" s="342" t="s">
        <v>694</v>
      </c>
      <c r="D11" s="55" t="s">
        <v>1582</v>
      </c>
      <c r="E11" s="55" t="s">
        <v>423</v>
      </c>
      <c r="F11" s="55" t="s">
        <v>334</v>
      </c>
      <c r="G11" s="55" t="s">
        <v>1605</v>
      </c>
      <c r="H11" s="55" t="s">
        <v>1606</v>
      </c>
      <c r="I11" s="55" t="s">
        <v>1607</v>
      </c>
    </row>
    <row r="12" spans="1:9" x14ac:dyDescent="0.25">
      <c r="A12" s="61" t="s">
        <v>310</v>
      </c>
      <c r="B12" s="681"/>
      <c r="C12" s="682"/>
      <c r="D12" s="64">
        <v>0</v>
      </c>
      <c r="E12" s="64">
        <v>0</v>
      </c>
      <c r="F12" s="64">
        <v>0</v>
      </c>
      <c r="G12" s="681"/>
      <c r="H12" s="683"/>
      <c r="I12" s="682"/>
    </row>
    <row r="13" spans="1:9" x14ac:dyDescent="0.25">
      <c r="A13" s="346" t="s">
        <v>1608</v>
      </c>
      <c r="B13" s="684"/>
      <c r="C13" s="685"/>
      <c r="D13" s="685"/>
      <c r="E13" s="686"/>
      <c r="F13" s="347">
        <v>0</v>
      </c>
      <c r="G13" s="687"/>
      <c r="H13" s="688"/>
      <c r="I13" s="688"/>
    </row>
    <row r="14" spans="1:9" x14ac:dyDescent="0.25">
      <c r="A14" s="346" t="s">
        <v>1609</v>
      </c>
      <c r="B14" s="684"/>
      <c r="C14" s="685"/>
      <c r="D14" s="685"/>
      <c r="E14" s="686"/>
      <c r="F14" s="348">
        <v>0</v>
      </c>
      <c r="G14" s="689"/>
      <c r="H14" s="690"/>
      <c r="I14" s="690"/>
    </row>
  </sheetData>
  <mergeCells count="6">
    <mergeCell ref="B12:C12"/>
    <mergeCell ref="G12:I12"/>
    <mergeCell ref="B13:E13"/>
    <mergeCell ref="G13:I13"/>
    <mergeCell ref="B14:E14"/>
    <mergeCell ref="G14:I14"/>
  </mergeCells>
  <hyperlinks>
    <hyperlink ref="D4" location="'Rekapitulace'!B5" display="&lt;&lt;&lt; Zpět na rekapitulaci" xr:uid="{00000000-0004-0000-3200-000000000000}"/>
  </hyperlinks>
  <pageMargins left="0.7" right="0.7" top="0.78740157499999996" bottom="0.78740157499999996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J16"/>
  <sheetViews>
    <sheetView showGridLines="0" workbookViewId="0"/>
  </sheetViews>
  <sheetFormatPr defaultColWidth="12.140625" defaultRowHeight="15" customHeight="1" x14ac:dyDescent="0.25"/>
  <cols>
    <col min="1" max="1" width="65.42578125" customWidth="1"/>
    <col min="2" max="2" width="14.28515625" customWidth="1"/>
    <col min="3" max="3" width="33" customWidth="1"/>
    <col min="4" max="7" width="19" customWidth="1"/>
    <col min="8" max="9" width="14" customWidth="1"/>
  </cols>
  <sheetData>
    <row r="1" spans="1:10" x14ac:dyDescent="0.25">
      <c r="A1" s="17" t="s">
        <v>1</v>
      </c>
      <c r="B1" s="18" t="s">
        <v>1867</v>
      </c>
    </row>
    <row r="2" spans="1:10" x14ac:dyDescent="0.25">
      <c r="A2" s="17" t="s">
        <v>0</v>
      </c>
      <c r="B2" s="18" t="s">
        <v>74</v>
      </c>
    </row>
    <row r="3" spans="1:10" x14ac:dyDescent="0.25">
      <c r="A3" s="17" t="s">
        <v>2</v>
      </c>
      <c r="B3" s="18" t="s">
        <v>21</v>
      </c>
    </row>
    <row r="4" spans="1:10" x14ac:dyDescent="0.25">
      <c r="A4" s="17" t="s">
        <v>315</v>
      </c>
      <c r="B4" s="18" t="s">
        <v>36</v>
      </c>
      <c r="D4" s="19" t="s">
        <v>316</v>
      </c>
    </row>
    <row r="5" spans="1:10" x14ac:dyDescent="0.25">
      <c r="A5" s="17" t="s">
        <v>317</v>
      </c>
      <c r="B5" s="18" t="s">
        <v>318</v>
      </c>
    </row>
    <row r="6" spans="1:10" x14ac:dyDescent="0.25">
      <c r="A6" s="17" t="s">
        <v>319</v>
      </c>
      <c r="B6" s="18" t="s">
        <v>320</v>
      </c>
    </row>
    <row r="7" spans="1:10" x14ac:dyDescent="0.25">
      <c r="A7" s="17" t="s">
        <v>321</v>
      </c>
      <c r="B7" s="20">
        <v>831413</v>
      </c>
    </row>
    <row r="8" spans="1:10" x14ac:dyDescent="0.25">
      <c r="A8" s="17" t="s">
        <v>322</v>
      </c>
      <c r="B8" s="18" t="s">
        <v>323</v>
      </c>
    </row>
    <row r="9" spans="1:10" x14ac:dyDescent="0.25">
      <c r="A9" s="17" t="s">
        <v>324</v>
      </c>
      <c r="B9" s="18" t="s">
        <v>323</v>
      </c>
    </row>
    <row r="11" spans="1:10" x14ac:dyDescent="0.25">
      <c r="A11" s="55" t="s">
        <v>1</v>
      </c>
      <c r="B11" s="342" t="s">
        <v>1581</v>
      </c>
      <c r="C11" s="55" t="s">
        <v>1611</v>
      </c>
      <c r="D11" s="55" t="s">
        <v>1582</v>
      </c>
      <c r="E11" s="55" t="s">
        <v>423</v>
      </c>
      <c r="F11" s="55" t="s">
        <v>334</v>
      </c>
      <c r="G11" s="55" t="s">
        <v>1605</v>
      </c>
      <c r="H11" s="55" t="s">
        <v>1612</v>
      </c>
      <c r="I11" s="55" t="s">
        <v>1584</v>
      </c>
    </row>
    <row r="12" spans="1:10" x14ac:dyDescent="0.25">
      <c r="A12" s="343" t="s">
        <v>1613</v>
      </c>
      <c r="B12" s="343" t="s">
        <v>1614</v>
      </c>
      <c r="C12" s="344" t="s">
        <v>1615</v>
      </c>
      <c r="D12" s="60">
        <v>616341.69999999995</v>
      </c>
      <c r="E12" s="60">
        <v>0</v>
      </c>
      <c r="F12" s="60">
        <v>616341.69999999995</v>
      </c>
      <c r="G12" s="60">
        <v>1.3</v>
      </c>
      <c r="H12" s="60">
        <v>271</v>
      </c>
      <c r="I12" s="60">
        <v>474109</v>
      </c>
    </row>
    <row r="13" spans="1:10" x14ac:dyDescent="0.25">
      <c r="A13" s="343" t="s">
        <v>1616</v>
      </c>
      <c r="B13" s="343" t="s">
        <v>1617</v>
      </c>
      <c r="C13" s="344" t="s">
        <v>1618</v>
      </c>
      <c r="D13" s="60">
        <v>215071.35999999999</v>
      </c>
      <c r="E13" s="60">
        <v>0</v>
      </c>
      <c r="F13" s="60">
        <v>215071.35999999999</v>
      </c>
      <c r="G13" s="60">
        <v>1.1200000000000001</v>
      </c>
      <c r="H13" s="60">
        <v>361</v>
      </c>
      <c r="I13" s="60">
        <v>192028</v>
      </c>
    </row>
    <row r="14" spans="1:10" x14ac:dyDescent="0.25">
      <c r="A14" s="61" t="s">
        <v>310</v>
      </c>
      <c r="B14" s="680"/>
      <c r="C14" s="680"/>
      <c r="D14" s="64">
        <v>831413.06</v>
      </c>
      <c r="E14" s="64">
        <v>0</v>
      </c>
      <c r="F14" s="64">
        <v>831413.06</v>
      </c>
      <c r="G14" s="64"/>
      <c r="H14" s="64"/>
      <c r="I14" s="64">
        <v>666137</v>
      </c>
    </row>
    <row r="15" spans="1:10" x14ac:dyDescent="0.25">
      <c r="A15" s="346" t="s">
        <v>1608</v>
      </c>
      <c r="B15" s="691"/>
      <c r="C15" s="691"/>
      <c r="D15" s="691"/>
      <c r="E15" s="691"/>
      <c r="F15" s="347">
        <v>0</v>
      </c>
      <c r="G15" s="350"/>
      <c r="H15" s="351"/>
      <c r="I15" s="351"/>
    </row>
    <row r="16" spans="1:10" x14ac:dyDescent="0.25">
      <c r="A16" s="346" t="s">
        <v>1609</v>
      </c>
      <c r="B16" s="691"/>
      <c r="C16" s="691"/>
      <c r="D16" s="691"/>
      <c r="E16" s="691"/>
      <c r="F16" s="348">
        <v>0</v>
      </c>
      <c r="G16" s="352"/>
      <c r="H16" s="73"/>
      <c r="I16" s="73"/>
      <c r="J16" s="73"/>
    </row>
  </sheetData>
  <mergeCells count="3">
    <mergeCell ref="B14:C14"/>
    <mergeCell ref="B15:E15"/>
    <mergeCell ref="B16:E16"/>
  </mergeCells>
  <hyperlinks>
    <hyperlink ref="D4" location="'Rekapitulace'!B5" display="&lt;&lt;&lt; Zpět na rekapitulaci" xr:uid="{00000000-0004-0000-3300-000000000000}"/>
  </hyperlinks>
  <pageMargins left="0.7" right="0.7" top="0.78740157499999996" bottom="0.78740157499999996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I17"/>
  <sheetViews>
    <sheetView showGridLines="0" workbookViewId="0"/>
  </sheetViews>
  <sheetFormatPr defaultColWidth="12.140625" defaultRowHeight="15" customHeight="1" x14ac:dyDescent="0.25"/>
  <cols>
    <col min="1" max="1" width="27.28515625" customWidth="1"/>
    <col min="2" max="2" width="13.7109375" customWidth="1"/>
    <col min="3" max="3" width="11.85546875" customWidth="1"/>
    <col min="4" max="4" width="40.5703125" customWidth="1"/>
    <col min="5" max="7" width="17.7109375" customWidth="1"/>
    <col min="8" max="8" width="18.7109375" customWidth="1"/>
    <col min="9" max="9" width="14.42578125" customWidth="1"/>
  </cols>
  <sheetData>
    <row r="1" spans="1:9" x14ac:dyDescent="0.25">
      <c r="A1" s="17" t="s">
        <v>1</v>
      </c>
      <c r="B1" s="18" t="s">
        <v>1868</v>
      </c>
    </row>
    <row r="2" spans="1:9" x14ac:dyDescent="0.25">
      <c r="A2" s="17" t="s">
        <v>0</v>
      </c>
      <c r="B2" s="18" t="s">
        <v>74</v>
      </c>
    </row>
    <row r="3" spans="1:9" x14ac:dyDescent="0.25">
      <c r="A3" s="17" t="s">
        <v>2</v>
      </c>
      <c r="B3" s="18" t="s">
        <v>21</v>
      </c>
    </row>
    <row r="4" spans="1:9" x14ac:dyDescent="0.25">
      <c r="A4" s="17" t="s">
        <v>315</v>
      </c>
      <c r="B4" s="18" t="s">
        <v>42</v>
      </c>
      <c r="D4" s="19" t="s">
        <v>316</v>
      </c>
    </row>
    <row r="5" spans="1:9" x14ac:dyDescent="0.25">
      <c r="A5" s="17" t="s">
        <v>317</v>
      </c>
      <c r="B5" s="18" t="s">
        <v>318</v>
      </c>
    </row>
    <row r="6" spans="1:9" x14ac:dyDescent="0.25">
      <c r="A6" s="17" t="s">
        <v>319</v>
      </c>
      <c r="B6" s="18" t="s">
        <v>320</v>
      </c>
    </row>
    <row r="7" spans="1:9" x14ac:dyDescent="0.25">
      <c r="A7" s="17" t="s">
        <v>321</v>
      </c>
      <c r="B7" s="20">
        <v>1131007</v>
      </c>
    </row>
    <row r="8" spans="1:9" x14ac:dyDescent="0.25">
      <c r="A8" s="17" t="s">
        <v>322</v>
      </c>
      <c r="B8" s="18" t="s">
        <v>323</v>
      </c>
    </row>
    <row r="9" spans="1:9" x14ac:dyDescent="0.25">
      <c r="A9" s="17" t="s">
        <v>324</v>
      </c>
      <c r="B9" s="18" t="s">
        <v>323</v>
      </c>
    </row>
    <row r="11" spans="1:9" x14ac:dyDescent="0.25">
      <c r="A11" s="265" t="s">
        <v>1620</v>
      </c>
      <c r="B11" s="353" t="s">
        <v>326</v>
      </c>
      <c r="C11" s="353" t="s">
        <v>694</v>
      </c>
      <c r="D11" s="353" t="s">
        <v>1</v>
      </c>
      <c r="E11" s="266" t="s">
        <v>695</v>
      </c>
      <c r="F11" s="266" t="s">
        <v>1621</v>
      </c>
      <c r="G11" s="266" t="s">
        <v>1622</v>
      </c>
      <c r="H11" s="266" t="s">
        <v>1623</v>
      </c>
      <c r="I11" s="266" t="s">
        <v>1624</v>
      </c>
    </row>
    <row r="12" spans="1:9" x14ac:dyDescent="0.25">
      <c r="A12" s="354" t="s">
        <v>1625</v>
      </c>
      <c r="B12" s="355" t="s">
        <v>700</v>
      </c>
      <c r="C12" s="355" t="s">
        <v>1628</v>
      </c>
      <c r="D12" s="356" t="s">
        <v>1627</v>
      </c>
      <c r="E12" s="271">
        <v>4</v>
      </c>
      <c r="F12" s="271">
        <v>15925.36</v>
      </c>
      <c r="G12" s="271">
        <v>63701.440000000002</v>
      </c>
      <c r="H12" s="271">
        <v>63701</v>
      </c>
      <c r="I12" s="271">
        <v>63701.440000000002</v>
      </c>
    </row>
    <row r="13" spans="1:9" x14ac:dyDescent="0.25">
      <c r="A13" s="354" t="s">
        <v>1625</v>
      </c>
      <c r="B13" s="355" t="s">
        <v>700</v>
      </c>
      <c r="C13" s="355" t="s">
        <v>1651</v>
      </c>
      <c r="D13" s="356" t="s">
        <v>1652</v>
      </c>
      <c r="E13" s="271">
        <v>22</v>
      </c>
      <c r="F13" s="271">
        <v>44668.73</v>
      </c>
      <c r="G13" s="271">
        <v>982712.06</v>
      </c>
      <c r="H13" s="271">
        <v>982712</v>
      </c>
      <c r="I13" s="271">
        <v>982712.06</v>
      </c>
    </row>
    <row r="14" spans="1:9" x14ac:dyDescent="0.25">
      <c r="A14" s="354" t="s">
        <v>1625</v>
      </c>
      <c r="B14" s="355" t="s">
        <v>700</v>
      </c>
      <c r="C14" s="355" t="s">
        <v>1660</v>
      </c>
      <c r="D14" s="356" t="s">
        <v>1659</v>
      </c>
      <c r="E14" s="271">
        <v>2</v>
      </c>
      <c r="F14" s="271">
        <v>2481.46</v>
      </c>
      <c r="G14" s="271">
        <v>4962.92</v>
      </c>
      <c r="H14" s="271">
        <v>4963</v>
      </c>
      <c r="I14" s="271">
        <v>4962.92</v>
      </c>
    </row>
    <row r="15" spans="1:9" x14ac:dyDescent="0.25">
      <c r="A15" s="354" t="s">
        <v>1625</v>
      </c>
      <c r="B15" s="355" t="s">
        <v>700</v>
      </c>
      <c r="C15" s="355" t="s">
        <v>1663</v>
      </c>
      <c r="D15" s="356" t="s">
        <v>1662</v>
      </c>
      <c r="E15" s="271">
        <v>1</v>
      </c>
      <c r="F15" s="271">
        <v>5446.98</v>
      </c>
      <c r="G15" s="271">
        <v>5446.98</v>
      </c>
      <c r="H15" s="271">
        <v>5447</v>
      </c>
      <c r="I15" s="271">
        <v>5446.98</v>
      </c>
    </row>
    <row r="16" spans="1:9" x14ac:dyDescent="0.25">
      <c r="A16" s="354" t="s">
        <v>1625</v>
      </c>
      <c r="B16" s="355" t="s">
        <v>700</v>
      </c>
      <c r="C16" s="355" t="s">
        <v>1664</v>
      </c>
      <c r="D16" s="356" t="s">
        <v>1665</v>
      </c>
      <c r="E16" s="271">
        <v>8</v>
      </c>
      <c r="F16" s="271">
        <v>9272.9380000000001</v>
      </c>
      <c r="G16" s="271">
        <v>74603.600000000006</v>
      </c>
      <c r="H16" s="271">
        <v>74184</v>
      </c>
      <c r="I16" s="271">
        <v>74183.5</v>
      </c>
    </row>
    <row r="17" spans="1:9" x14ac:dyDescent="0.25">
      <c r="A17" s="273" t="s">
        <v>310</v>
      </c>
      <c r="B17" s="357"/>
      <c r="C17" s="357"/>
      <c r="D17" s="357"/>
      <c r="E17" s="275"/>
      <c r="F17" s="275"/>
      <c r="G17" s="275">
        <v>1131427</v>
      </c>
      <c r="H17" s="275">
        <v>1131006.8999999999</v>
      </c>
      <c r="I17" s="275">
        <v>1131006.8999999999</v>
      </c>
    </row>
  </sheetData>
  <hyperlinks>
    <hyperlink ref="D4" location="'Rekapitulace'!B5" display="&lt;&lt;&lt; Zpět na rekapitulaci" xr:uid="{00000000-0004-0000-3400-000000000000}"/>
  </hyperlinks>
  <pageMargins left="0.7" right="0.7" top="0.78740157499999996" bottom="0.78740157499999996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I17"/>
  <sheetViews>
    <sheetView showGridLines="0" workbookViewId="0"/>
  </sheetViews>
  <sheetFormatPr defaultColWidth="12.140625" defaultRowHeight="15" customHeight="1" x14ac:dyDescent="0.25"/>
  <cols>
    <col min="1" max="1" width="27.28515625" customWidth="1"/>
    <col min="2" max="2" width="13.7109375" customWidth="1"/>
    <col min="3" max="3" width="11.85546875" customWidth="1"/>
    <col min="4" max="4" width="40.5703125" customWidth="1"/>
    <col min="5" max="7" width="17.7109375" customWidth="1"/>
    <col min="8" max="8" width="18.7109375" customWidth="1"/>
    <col min="9" max="9" width="14.42578125" customWidth="1"/>
  </cols>
  <sheetData>
    <row r="1" spans="1:9" x14ac:dyDescent="0.25">
      <c r="A1" s="17" t="s">
        <v>1</v>
      </c>
      <c r="B1" s="18" t="s">
        <v>1869</v>
      </c>
    </row>
    <row r="2" spans="1:9" x14ac:dyDescent="0.25">
      <c r="A2" s="17" t="s">
        <v>0</v>
      </c>
      <c r="B2" s="18" t="s">
        <v>74</v>
      </c>
    </row>
    <row r="3" spans="1:9" x14ac:dyDescent="0.25">
      <c r="A3" s="17" t="s">
        <v>2</v>
      </c>
      <c r="B3" s="18" t="s">
        <v>21</v>
      </c>
    </row>
    <row r="4" spans="1:9" x14ac:dyDescent="0.25">
      <c r="A4" s="17" t="s">
        <v>315</v>
      </c>
      <c r="B4" s="18" t="s">
        <v>42</v>
      </c>
      <c r="D4" s="19" t="s">
        <v>316</v>
      </c>
    </row>
    <row r="5" spans="1:9" x14ac:dyDescent="0.25">
      <c r="A5" s="17" t="s">
        <v>317</v>
      </c>
      <c r="B5" s="18" t="s">
        <v>318</v>
      </c>
    </row>
    <row r="6" spans="1:9" x14ac:dyDescent="0.25">
      <c r="A6" s="17" t="s">
        <v>319</v>
      </c>
      <c r="B6" s="18" t="s">
        <v>320</v>
      </c>
    </row>
    <row r="7" spans="1:9" x14ac:dyDescent="0.25">
      <c r="A7" s="17" t="s">
        <v>321</v>
      </c>
      <c r="B7" s="20">
        <v>120524</v>
      </c>
    </row>
    <row r="8" spans="1:9" x14ac:dyDescent="0.25">
      <c r="A8" s="17" t="s">
        <v>322</v>
      </c>
      <c r="B8" s="18" t="s">
        <v>323</v>
      </c>
    </row>
    <row r="9" spans="1:9" x14ac:dyDescent="0.25">
      <c r="A9" s="17" t="s">
        <v>324</v>
      </c>
      <c r="B9" s="18" t="s">
        <v>323</v>
      </c>
    </row>
    <row r="11" spans="1:9" x14ac:dyDescent="0.25">
      <c r="A11" s="265" t="s">
        <v>1620</v>
      </c>
      <c r="B11" s="353" t="s">
        <v>326</v>
      </c>
      <c r="C11" s="353" t="s">
        <v>694</v>
      </c>
      <c r="D11" s="353" t="s">
        <v>1</v>
      </c>
      <c r="E11" s="266" t="s">
        <v>695</v>
      </c>
      <c r="F11" s="266" t="s">
        <v>1621</v>
      </c>
      <c r="G11" s="266" t="s">
        <v>1622</v>
      </c>
      <c r="H11" s="266" t="s">
        <v>1623</v>
      </c>
      <c r="I11" s="266" t="s">
        <v>1624</v>
      </c>
    </row>
    <row r="12" spans="1:9" x14ac:dyDescent="0.25">
      <c r="A12" s="354" t="s">
        <v>1667</v>
      </c>
      <c r="B12" s="355" t="s">
        <v>700</v>
      </c>
      <c r="C12" s="355" t="s">
        <v>1660</v>
      </c>
      <c r="D12" s="356" t="s">
        <v>1659</v>
      </c>
      <c r="E12" s="271">
        <v>2</v>
      </c>
      <c r="F12" s="271">
        <v>2235</v>
      </c>
      <c r="G12" s="271">
        <v>4470</v>
      </c>
      <c r="H12" s="271">
        <v>4470</v>
      </c>
      <c r="I12" s="271">
        <v>4470</v>
      </c>
    </row>
    <row r="13" spans="1:9" x14ac:dyDescent="0.25">
      <c r="A13" s="354" t="s">
        <v>1667</v>
      </c>
      <c r="B13" s="355" t="s">
        <v>700</v>
      </c>
      <c r="C13" s="355" t="s">
        <v>1661</v>
      </c>
      <c r="D13" s="356" t="s">
        <v>1662</v>
      </c>
      <c r="E13" s="271">
        <v>2</v>
      </c>
      <c r="F13" s="271">
        <v>9276.36</v>
      </c>
      <c r="G13" s="271">
        <v>18552.72</v>
      </c>
      <c r="H13" s="271">
        <v>18553</v>
      </c>
      <c r="I13" s="271">
        <v>18552.72</v>
      </c>
    </row>
    <row r="14" spans="1:9" x14ac:dyDescent="0.25">
      <c r="A14" s="354" t="s">
        <v>1667</v>
      </c>
      <c r="B14" s="355" t="s">
        <v>700</v>
      </c>
      <c r="C14" s="355" t="s">
        <v>1663</v>
      </c>
      <c r="D14" s="356" t="s">
        <v>1662</v>
      </c>
      <c r="E14" s="271">
        <v>5</v>
      </c>
      <c r="F14" s="271">
        <v>4701.8</v>
      </c>
      <c r="G14" s="271">
        <v>23190.9</v>
      </c>
      <c r="H14" s="271">
        <v>23509</v>
      </c>
      <c r="I14" s="271">
        <v>23190.9</v>
      </c>
    </row>
    <row r="15" spans="1:9" x14ac:dyDescent="0.25">
      <c r="A15" s="354" t="s">
        <v>1667</v>
      </c>
      <c r="B15" s="355" t="s">
        <v>700</v>
      </c>
      <c r="C15" s="355" t="s">
        <v>1670</v>
      </c>
      <c r="D15" s="356" t="s">
        <v>1671</v>
      </c>
      <c r="E15" s="271">
        <v>1</v>
      </c>
      <c r="F15" s="271">
        <v>7891.89</v>
      </c>
      <c r="G15" s="271">
        <v>7891.89</v>
      </c>
      <c r="H15" s="271">
        <v>7892</v>
      </c>
      <c r="I15" s="271">
        <v>7891.89</v>
      </c>
    </row>
    <row r="16" spans="1:9" x14ac:dyDescent="0.25">
      <c r="A16" s="354" t="s">
        <v>1667</v>
      </c>
      <c r="B16" s="355" t="s">
        <v>1455</v>
      </c>
      <c r="C16" s="355" t="s">
        <v>1672</v>
      </c>
      <c r="D16" s="356" t="s">
        <v>1673</v>
      </c>
      <c r="E16" s="271">
        <v>51</v>
      </c>
      <c r="F16" s="271">
        <v>1302.32</v>
      </c>
      <c r="G16" s="271">
        <v>68202.91</v>
      </c>
      <c r="H16" s="271">
        <v>66418</v>
      </c>
      <c r="I16" s="271">
        <v>66418.320000000007</v>
      </c>
    </row>
    <row r="17" spans="1:9" x14ac:dyDescent="0.25">
      <c r="A17" s="273" t="s">
        <v>310</v>
      </c>
      <c r="B17" s="357"/>
      <c r="C17" s="357"/>
      <c r="D17" s="357"/>
      <c r="E17" s="275"/>
      <c r="F17" s="275"/>
      <c r="G17" s="275">
        <v>122308.42</v>
      </c>
      <c r="H17" s="275">
        <v>120841.93</v>
      </c>
      <c r="I17" s="275">
        <v>120523.83</v>
      </c>
    </row>
  </sheetData>
  <hyperlinks>
    <hyperlink ref="D4" location="'Rekapitulace'!B5" display="&lt;&lt;&lt; Zpět na rekapitulaci" xr:uid="{00000000-0004-0000-3500-000000000000}"/>
  </hyperlinks>
  <pageMargins left="0.7" right="0.7" top="0.78740157499999996" bottom="0.78740157499999996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I18"/>
  <sheetViews>
    <sheetView showGridLines="0" workbookViewId="0"/>
  </sheetViews>
  <sheetFormatPr defaultColWidth="12.140625" defaultRowHeight="15" customHeight="1" x14ac:dyDescent="0.25"/>
  <cols>
    <col min="1" max="1" width="27.28515625" customWidth="1"/>
    <col min="2" max="2" width="13.7109375" customWidth="1"/>
    <col min="3" max="3" width="11.85546875" customWidth="1"/>
    <col min="4" max="4" width="40.5703125" customWidth="1"/>
    <col min="5" max="7" width="17.7109375" customWidth="1"/>
    <col min="8" max="8" width="18.7109375" customWidth="1"/>
    <col min="9" max="9" width="14.42578125" customWidth="1"/>
  </cols>
  <sheetData>
    <row r="1" spans="1:9" x14ac:dyDescent="0.25">
      <c r="A1" s="17" t="s">
        <v>1</v>
      </c>
      <c r="B1" s="18" t="s">
        <v>1870</v>
      </c>
    </row>
    <row r="2" spans="1:9" x14ac:dyDescent="0.25">
      <c r="A2" s="17" t="s">
        <v>0</v>
      </c>
      <c r="B2" s="18" t="s">
        <v>74</v>
      </c>
    </row>
    <row r="3" spans="1:9" x14ac:dyDescent="0.25">
      <c r="A3" s="17" t="s">
        <v>2</v>
      </c>
      <c r="B3" s="18" t="s">
        <v>21</v>
      </c>
    </row>
    <row r="4" spans="1:9" x14ac:dyDescent="0.25">
      <c r="A4" s="17" t="s">
        <v>315</v>
      </c>
      <c r="B4" s="18" t="s">
        <v>42</v>
      </c>
      <c r="D4" s="19" t="s">
        <v>316</v>
      </c>
    </row>
    <row r="5" spans="1:9" x14ac:dyDescent="0.25">
      <c r="A5" s="17" t="s">
        <v>317</v>
      </c>
      <c r="B5" s="18" t="s">
        <v>318</v>
      </c>
    </row>
    <row r="6" spans="1:9" x14ac:dyDescent="0.25">
      <c r="A6" s="17" t="s">
        <v>319</v>
      </c>
      <c r="B6" s="18" t="s">
        <v>320</v>
      </c>
    </row>
    <row r="7" spans="1:9" x14ac:dyDescent="0.25">
      <c r="A7" s="17" t="s">
        <v>321</v>
      </c>
      <c r="B7" s="20">
        <v>1506583</v>
      </c>
    </row>
    <row r="8" spans="1:9" x14ac:dyDescent="0.25">
      <c r="A8" s="17" t="s">
        <v>322</v>
      </c>
      <c r="B8" s="18" t="s">
        <v>323</v>
      </c>
    </row>
    <row r="9" spans="1:9" x14ac:dyDescent="0.25">
      <c r="A9" s="17" t="s">
        <v>324</v>
      </c>
      <c r="B9" s="18" t="s">
        <v>323</v>
      </c>
    </row>
    <row r="11" spans="1:9" x14ac:dyDescent="0.25">
      <c r="A11" s="265" t="s">
        <v>1620</v>
      </c>
      <c r="B11" s="353" t="s">
        <v>326</v>
      </c>
      <c r="C11" s="353" t="s">
        <v>694</v>
      </c>
      <c r="D11" s="353" t="s">
        <v>1</v>
      </c>
      <c r="E11" s="266" t="s">
        <v>695</v>
      </c>
      <c r="F11" s="266" t="s">
        <v>1621</v>
      </c>
      <c r="G11" s="266" t="s">
        <v>1622</v>
      </c>
      <c r="H11" s="266" t="s">
        <v>1623</v>
      </c>
      <c r="I11" s="266" t="s">
        <v>1624</v>
      </c>
    </row>
    <row r="12" spans="1:9" x14ac:dyDescent="0.25">
      <c r="A12" s="354" t="s">
        <v>399</v>
      </c>
      <c r="B12" s="355" t="s">
        <v>700</v>
      </c>
      <c r="C12" s="355" t="s">
        <v>1626</v>
      </c>
      <c r="D12" s="356" t="s">
        <v>1627</v>
      </c>
      <c r="E12" s="271">
        <v>5</v>
      </c>
      <c r="F12" s="271">
        <v>8314.0169999999998</v>
      </c>
      <c r="G12" s="271">
        <v>39459.449999999997</v>
      </c>
      <c r="H12" s="271">
        <v>41570</v>
      </c>
      <c r="I12" s="271">
        <v>39459.449999999997</v>
      </c>
    </row>
    <row r="13" spans="1:9" x14ac:dyDescent="0.25">
      <c r="A13" s="354" t="s">
        <v>399</v>
      </c>
      <c r="B13" s="355" t="s">
        <v>700</v>
      </c>
      <c r="C13" s="355" t="s">
        <v>1628</v>
      </c>
      <c r="D13" s="356" t="s">
        <v>1627</v>
      </c>
      <c r="E13" s="271">
        <v>3</v>
      </c>
      <c r="F13" s="271">
        <v>15783.78</v>
      </c>
      <c r="G13" s="271">
        <v>47351.34</v>
      </c>
      <c r="H13" s="271">
        <v>47351</v>
      </c>
      <c r="I13" s="271">
        <v>47351.34</v>
      </c>
    </row>
    <row r="14" spans="1:9" x14ac:dyDescent="0.25">
      <c r="A14" s="354" t="s">
        <v>399</v>
      </c>
      <c r="B14" s="355" t="s">
        <v>700</v>
      </c>
      <c r="C14" s="355" t="s">
        <v>1661</v>
      </c>
      <c r="D14" s="356" t="s">
        <v>1662</v>
      </c>
      <c r="E14" s="271">
        <v>4</v>
      </c>
      <c r="F14" s="271">
        <v>9368.8799999999992</v>
      </c>
      <c r="G14" s="271">
        <v>37105.440000000002</v>
      </c>
      <c r="H14" s="271">
        <v>37476</v>
      </c>
      <c r="I14" s="271">
        <v>37105.440000000002</v>
      </c>
    </row>
    <row r="15" spans="1:9" x14ac:dyDescent="0.25">
      <c r="A15" s="354" t="s">
        <v>399</v>
      </c>
      <c r="B15" s="355" t="s">
        <v>700</v>
      </c>
      <c r="C15" s="355" t="s">
        <v>1663</v>
      </c>
      <c r="D15" s="356" t="s">
        <v>1662</v>
      </c>
      <c r="E15" s="271">
        <v>10</v>
      </c>
      <c r="F15" s="271">
        <v>4738.1540000000005</v>
      </c>
      <c r="G15" s="271">
        <v>46381.8</v>
      </c>
      <c r="H15" s="271">
        <v>47382</v>
      </c>
      <c r="I15" s="271">
        <v>46381.8</v>
      </c>
    </row>
    <row r="16" spans="1:9" x14ac:dyDescent="0.25">
      <c r="A16" s="354" t="s">
        <v>399</v>
      </c>
      <c r="B16" s="355" t="s">
        <v>700</v>
      </c>
      <c r="C16" s="355" t="s">
        <v>1664</v>
      </c>
      <c r="D16" s="356" t="s">
        <v>1665</v>
      </c>
      <c r="E16" s="271">
        <v>125</v>
      </c>
      <c r="F16" s="271">
        <v>9353.8619999999992</v>
      </c>
      <c r="G16" s="271">
        <v>1165681.25</v>
      </c>
      <c r="H16" s="271">
        <v>1169233</v>
      </c>
      <c r="I16" s="271">
        <v>1165681.25</v>
      </c>
    </row>
    <row r="17" spans="1:9" x14ac:dyDescent="0.25">
      <c r="A17" s="354" t="s">
        <v>399</v>
      </c>
      <c r="B17" s="355" t="s">
        <v>1455</v>
      </c>
      <c r="C17" s="355" t="s">
        <v>1672</v>
      </c>
      <c r="D17" s="356" t="s">
        <v>1673</v>
      </c>
      <c r="E17" s="271">
        <v>131</v>
      </c>
      <c r="F17" s="271">
        <v>1302.32</v>
      </c>
      <c r="G17" s="271">
        <v>172929.04</v>
      </c>
      <c r="H17" s="271">
        <v>170604</v>
      </c>
      <c r="I17" s="271">
        <v>170603.92</v>
      </c>
    </row>
    <row r="18" spans="1:9" x14ac:dyDescent="0.25">
      <c r="A18" s="273" t="s">
        <v>310</v>
      </c>
      <c r="B18" s="357"/>
      <c r="C18" s="357"/>
      <c r="D18" s="357"/>
      <c r="E18" s="275"/>
      <c r="F18" s="275"/>
      <c r="G18" s="275">
        <v>1508908.32</v>
      </c>
      <c r="H18" s="275">
        <v>1513615.16</v>
      </c>
      <c r="I18" s="275">
        <v>1506583.2</v>
      </c>
    </row>
  </sheetData>
  <hyperlinks>
    <hyperlink ref="D4" location="'Rekapitulace'!B5" display="&lt;&lt;&lt; Zpět na rekapitulaci" xr:uid="{00000000-0004-0000-3600-000000000000}"/>
  </hyperlinks>
  <pageMargins left="0.7" right="0.7" top="0.78740157499999996" bottom="0.78740157499999996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I19"/>
  <sheetViews>
    <sheetView showGridLines="0" workbookViewId="0"/>
  </sheetViews>
  <sheetFormatPr defaultColWidth="12.140625" defaultRowHeight="15" customHeight="1" x14ac:dyDescent="0.25"/>
  <cols>
    <col min="1" max="1" width="27.28515625" customWidth="1"/>
    <col min="2" max="2" width="13.7109375" customWidth="1"/>
    <col min="3" max="3" width="11.85546875" customWidth="1"/>
    <col min="4" max="4" width="40.5703125" customWidth="1"/>
    <col min="5" max="7" width="17.7109375" customWidth="1"/>
    <col min="8" max="8" width="18.7109375" customWidth="1"/>
    <col min="9" max="9" width="14.42578125" customWidth="1"/>
  </cols>
  <sheetData>
    <row r="1" spans="1:9" x14ac:dyDescent="0.25">
      <c r="A1" s="17" t="s">
        <v>1</v>
      </c>
      <c r="B1" s="18" t="s">
        <v>1871</v>
      </c>
    </row>
    <row r="2" spans="1:9" x14ac:dyDescent="0.25">
      <c r="A2" s="17" t="s">
        <v>0</v>
      </c>
      <c r="B2" s="18" t="s">
        <v>74</v>
      </c>
    </row>
    <row r="3" spans="1:9" x14ac:dyDescent="0.25">
      <c r="A3" s="17" t="s">
        <v>2</v>
      </c>
      <c r="B3" s="18" t="s">
        <v>21</v>
      </c>
    </row>
    <row r="4" spans="1:9" x14ac:dyDescent="0.25">
      <c r="A4" s="17" t="s">
        <v>315</v>
      </c>
      <c r="B4" s="18" t="s">
        <v>42</v>
      </c>
      <c r="D4" s="19" t="s">
        <v>316</v>
      </c>
    </row>
    <row r="5" spans="1:9" x14ac:dyDescent="0.25">
      <c r="A5" s="17" t="s">
        <v>317</v>
      </c>
      <c r="B5" s="18" t="s">
        <v>318</v>
      </c>
    </row>
    <row r="6" spans="1:9" x14ac:dyDescent="0.25">
      <c r="A6" s="17" t="s">
        <v>319</v>
      </c>
      <c r="B6" s="18" t="s">
        <v>320</v>
      </c>
    </row>
    <row r="7" spans="1:9" x14ac:dyDescent="0.25">
      <c r="A7" s="17" t="s">
        <v>321</v>
      </c>
      <c r="B7" s="20">
        <v>216363</v>
      </c>
    </row>
    <row r="8" spans="1:9" x14ac:dyDescent="0.25">
      <c r="A8" s="17" t="s">
        <v>322</v>
      </c>
      <c r="B8" s="18" t="s">
        <v>323</v>
      </c>
    </row>
    <row r="9" spans="1:9" x14ac:dyDescent="0.25">
      <c r="A9" s="17" t="s">
        <v>324</v>
      </c>
      <c r="B9" s="18" t="s">
        <v>323</v>
      </c>
    </row>
    <row r="11" spans="1:9" x14ac:dyDescent="0.25">
      <c r="A11" s="265" t="s">
        <v>1620</v>
      </c>
      <c r="B11" s="353" t="s">
        <v>326</v>
      </c>
      <c r="C11" s="353" t="s">
        <v>694</v>
      </c>
      <c r="D11" s="353" t="s">
        <v>1</v>
      </c>
      <c r="E11" s="266" t="s">
        <v>695</v>
      </c>
      <c r="F11" s="266" t="s">
        <v>1621</v>
      </c>
      <c r="G11" s="266" t="s">
        <v>1622</v>
      </c>
      <c r="H11" s="266" t="s">
        <v>1623</v>
      </c>
      <c r="I11" s="266" t="s">
        <v>1624</v>
      </c>
    </row>
    <row r="12" spans="1:9" x14ac:dyDescent="0.25">
      <c r="A12" s="354" t="s">
        <v>1678</v>
      </c>
      <c r="B12" s="355" t="s">
        <v>700</v>
      </c>
      <c r="C12" s="355" t="s">
        <v>1626</v>
      </c>
      <c r="D12" s="356" t="s">
        <v>1627</v>
      </c>
      <c r="E12" s="271">
        <v>2</v>
      </c>
      <c r="F12" s="271">
        <v>8645.8700000000008</v>
      </c>
      <c r="G12" s="271">
        <v>15783.78</v>
      </c>
      <c r="H12" s="271">
        <v>17292</v>
      </c>
      <c r="I12" s="271">
        <v>15783.78</v>
      </c>
    </row>
    <row r="13" spans="1:9" x14ac:dyDescent="0.25">
      <c r="A13" s="354" t="s">
        <v>1678</v>
      </c>
      <c r="B13" s="355" t="s">
        <v>700</v>
      </c>
      <c r="C13" s="355" t="s">
        <v>1628</v>
      </c>
      <c r="D13" s="356" t="s">
        <v>1627</v>
      </c>
      <c r="E13" s="271">
        <v>3</v>
      </c>
      <c r="F13" s="271">
        <v>15783.78</v>
      </c>
      <c r="G13" s="271">
        <v>47351.34</v>
      </c>
      <c r="H13" s="271">
        <v>47351</v>
      </c>
      <c r="I13" s="271">
        <v>47351.34</v>
      </c>
    </row>
    <row r="14" spans="1:9" x14ac:dyDescent="0.25">
      <c r="A14" s="354" t="s">
        <v>1678</v>
      </c>
      <c r="B14" s="355" t="s">
        <v>700</v>
      </c>
      <c r="C14" s="355" t="s">
        <v>1660</v>
      </c>
      <c r="D14" s="356" t="s">
        <v>1659</v>
      </c>
      <c r="E14" s="271">
        <v>1</v>
      </c>
      <c r="F14" s="271">
        <v>2235</v>
      </c>
      <c r="G14" s="271">
        <v>2235</v>
      </c>
      <c r="H14" s="271">
        <v>2235</v>
      </c>
      <c r="I14" s="271">
        <v>2235</v>
      </c>
    </row>
    <row r="15" spans="1:9" x14ac:dyDescent="0.25">
      <c r="A15" s="354" t="s">
        <v>1678</v>
      </c>
      <c r="B15" s="355" t="s">
        <v>700</v>
      </c>
      <c r="C15" s="355" t="s">
        <v>1661</v>
      </c>
      <c r="D15" s="356" t="s">
        <v>1662</v>
      </c>
      <c r="E15" s="271">
        <v>2</v>
      </c>
      <c r="F15" s="271">
        <v>9581.1319999999996</v>
      </c>
      <c r="G15" s="271">
        <v>18552.72</v>
      </c>
      <c r="H15" s="271">
        <v>19162</v>
      </c>
      <c r="I15" s="271">
        <v>18552.72</v>
      </c>
    </row>
    <row r="16" spans="1:9" x14ac:dyDescent="0.25">
      <c r="A16" s="354" t="s">
        <v>1678</v>
      </c>
      <c r="B16" s="355" t="s">
        <v>700</v>
      </c>
      <c r="C16" s="355" t="s">
        <v>1663</v>
      </c>
      <c r="D16" s="356" t="s">
        <v>1662</v>
      </c>
      <c r="E16" s="271">
        <v>9</v>
      </c>
      <c r="F16" s="271">
        <v>4749.5150000000003</v>
      </c>
      <c r="G16" s="271">
        <v>41743.620000000003</v>
      </c>
      <c r="H16" s="271">
        <v>42746</v>
      </c>
      <c r="I16" s="271">
        <v>41743.620000000003</v>
      </c>
    </row>
    <row r="17" spans="1:9" x14ac:dyDescent="0.25">
      <c r="A17" s="354" t="s">
        <v>1678</v>
      </c>
      <c r="B17" s="355" t="s">
        <v>700</v>
      </c>
      <c r="C17" s="355" t="s">
        <v>1664</v>
      </c>
      <c r="D17" s="356" t="s">
        <v>1665</v>
      </c>
      <c r="E17" s="271">
        <v>4</v>
      </c>
      <c r="F17" s="271">
        <v>9325.4500000000007</v>
      </c>
      <c r="G17" s="271">
        <v>37301.800000000003</v>
      </c>
      <c r="H17" s="271">
        <v>37302</v>
      </c>
      <c r="I17" s="271">
        <v>37301.800000000003</v>
      </c>
    </row>
    <row r="18" spans="1:9" x14ac:dyDescent="0.25">
      <c r="A18" s="354" t="s">
        <v>1678</v>
      </c>
      <c r="B18" s="355" t="s">
        <v>1455</v>
      </c>
      <c r="C18" s="355" t="s">
        <v>1672</v>
      </c>
      <c r="D18" s="356" t="s">
        <v>1673</v>
      </c>
      <c r="E18" s="271">
        <v>41</v>
      </c>
      <c r="F18" s="271">
        <v>1302.32</v>
      </c>
      <c r="G18" s="271">
        <v>54192.49</v>
      </c>
      <c r="H18" s="271">
        <v>53395</v>
      </c>
      <c r="I18" s="271">
        <v>53395.12</v>
      </c>
    </row>
    <row r="19" spans="1:9" x14ac:dyDescent="0.25">
      <c r="A19" s="273" t="s">
        <v>310</v>
      </c>
      <c r="B19" s="357"/>
      <c r="C19" s="357"/>
      <c r="D19" s="357"/>
      <c r="E19" s="275"/>
      <c r="F19" s="275"/>
      <c r="G19" s="275">
        <v>217160.75</v>
      </c>
      <c r="H19" s="275">
        <v>219482.9</v>
      </c>
      <c r="I19" s="275">
        <v>216363.38</v>
      </c>
    </row>
  </sheetData>
  <hyperlinks>
    <hyperlink ref="D4" location="'Rekapitulace'!B5" display="&lt;&lt;&lt; Zpět na rekapitulaci" xr:uid="{00000000-0004-0000-3700-000000000000}"/>
  </hyperlinks>
  <pageMargins left="0.7" right="0.7" top="0.78740157499999996" bottom="0.78740157499999996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D12"/>
  <sheetViews>
    <sheetView showGridLines="0" workbookViewId="0"/>
  </sheetViews>
  <sheetFormatPr defaultColWidth="12.140625" defaultRowHeight="15" customHeight="1" x14ac:dyDescent="0.25"/>
  <cols>
    <col min="1" max="1" width="26.85546875" customWidth="1"/>
    <col min="2" max="2" width="15.7109375" customWidth="1"/>
    <col min="3" max="3" width="15.85546875" customWidth="1"/>
  </cols>
  <sheetData>
    <row r="1" spans="1:4" x14ac:dyDescent="0.25">
      <c r="A1" s="17" t="s">
        <v>1</v>
      </c>
      <c r="B1" s="18" t="s">
        <v>1872</v>
      </c>
    </row>
    <row r="2" spans="1:4" x14ac:dyDescent="0.25">
      <c r="A2" s="17" t="s">
        <v>0</v>
      </c>
      <c r="B2" s="18" t="s">
        <v>74</v>
      </c>
    </row>
    <row r="3" spans="1:4" x14ac:dyDescent="0.25">
      <c r="A3" s="17" t="s">
        <v>2</v>
      </c>
      <c r="B3" s="18" t="s">
        <v>21</v>
      </c>
    </row>
    <row r="4" spans="1:4" x14ac:dyDescent="0.25">
      <c r="A4" s="17" t="s">
        <v>315</v>
      </c>
      <c r="B4" s="18" t="s">
        <v>47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0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x14ac:dyDescent="0.25">
      <c r="A11" s="358" t="s">
        <v>1680</v>
      </c>
      <c r="B11" s="359" t="s">
        <v>1681</v>
      </c>
      <c r="C11" s="359" t="s">
        <v>1682</v>
      </c>
    </row>
    <row r="12" spans="1:4" x14ac:dyDescent="0.25">
      <c r="A12" s="360" t="s">
        <v>310</v>
      </c>
      <c r="B12" s="361">
        <v>0</v>
      </c>
      <c r="C12" s="361">
        <v>0</v>
      </c>
    </row>
  </sheetData>
  <hyperlinks>
    <hyperlink ref="D4" location="'Rekapitulace'!B5" display="&lt;&lt;&lt; Zpět na rekapitulaci" xr:uid="{00000000-0004-0000-3800-000000000000}"/>
  </hyperlinks>
  <pageMargins left="0.7" right="0.7" top="0.78740157499999996" bottom="0.78740157499999996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D13"/>
  <sheetViews>
    <sheetView showGridLines="0" workbookViewId="0"/>
  </sheetViews>
  <sheetFormatPr defaultColWidth="12.140625" defaultRowHeight="15" customHeight="1" x14ac:dyDescent="0.25"/>
  <cols>
    <col min="1" max="1" width="26.85546875" customWidth="1"/>
    <col min="2" max="2" width="15.7109375" customWidth="1"/>
    <col min="3" max="3" width="15.85546875" customWidth="1"/>
  </cols>
  <sheetData>
    <row r="1" spans="1:4" x14ac:dyDescent="0.25">
      <c r="A1" s="17" t="s">
        <v>1</v>
      </c>
      <c r="B1" s="18" t="s">
        <v>1873</v>
      </c>
    </row>
    <row r="2" spans="1:4" x14ac:dyDescent="0.25">
      <c r="A2" s="17" t="s">
        <v>0</v>
      </c>
      <c r="B2" s="18" t="s">
        <v>74</v>
      </c>
    </row>
    <row r="3" spans="1:4" x14ac:dyDescent="0.25">
      <c r="A3" s="17" t="s">
        <v>2</v>
      </c>
      <c r="B3" s="18" t="s">
        <v>21</v>
      </c>
    </row>
    <row r="4" spans="1:4" x14ac:dyDescent="0.25">
      <c r="A4" s="17" t="s">
        <v>315</v>
      </c>
      <c r="B4" s="18" t="s">
        <v>47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242550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x14ac:dyDescent="0.25">
      <c r="A11" s="358" t="s">
        <v>1680</v>
      </c>
      <c r="B11" s="359" t="s">
        <v>1681</v>
      </c>
      <c r="C11" s="359" t="s">
        <v>1682</v>
      </c>
    </row>
    <row r="12" spans="1:4" x14ac:dyDescent="0.25">
      <c r="A12" s="223" t="s">
        <v>1684</v>
      </c>
      <c r="B12" s="36">
        <v>242550</v>
      </c>
      <c r="C12" s="36">
        <v>415800</v>
      </c>
    </row>
    <row r="13" spans="1:4" x14ac:dyDescent="0.25">
      <c r="A13" s="360" t="s">
        <v>310</v>
      </c>
      <c r="B13" s="361">
        <v>242550</v>
      </c>
      <c r="C13" s="361">
        <v>415800</v>
      </c>
    </row>
  </sheetData>
  <hyperlinks>
    <hyperlink ref="D4" location="'Rekapitulace'!B5" display="&lt;&lt;&lt; Zpět na rekapitulaci" xr:uid="{00000000-0004-0000-3900-000000000000}"/>
  </hyperlinks>
  <pageMargins left="0.7" right="0.7" top="0.78740157499999996" bottom="0.78740157499999996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D13"/>
  <sheetViews>
    <sheetView showGridLines="0" workbookViewId="0"/>
  </sheetViews>
  <sheetFormatPr defaultColWidth="12.140625" defaultRowHeight="15" customHeight="1" x14ac:dyDescent="0.25"/>
  <cols>
    <col min="1" max="1" width="26.85546875" customWidth="1"/>
    <col min="2" max="2" width="15.7109375" customWidth="1"/>
    <col min="3" max="3" width="15.85546875" customWidth="1"/>
  </cols>
  <sheetData>
    <row r="1" spans="1:4" x14ac:dyDescent="0.25">
      <c r="A1" s="17" t="s">
        <v>1</v>
      </c>
      <c r="B1" s="18" t="s">
        <v>1874</v>
      </c>
    </row>
    <row r="2" spans="1:4" x14ac:dyDescent="0.25">
      <c r="A2" s="17" t="s">
        <v>0</v>
      </c>
      <c r="B2" s="18" t="s">
        <v>74</v>
      </c>
    </row>
    <row r="3" spans="1:4" x14ac:dyDescent="0.25">
      <c r="A3" s="17" t="s">
        <v>2</v>
      </c>
      <c r="B3" s="18" t="s">
        <v>21</v>
      </c>
    </row>
    <row r="4" spans="1:4" x14ac:dyDescent="0.25">
      <c r="A4" s="17" t="s">
        <v>315</v>
      </c>
      <c r="B4" s="18" t="s">
        <v>47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266514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x14ac:dyDescent="0.25">
      <c r="A11" s="358" t="s">
        <v>1680</v>
      </c>
      <c r="B11" s="359" t="s">
        <v>1681</v>
      </c>
      <c r="C11" s="359" t="s">
        <v>1682</v>
      </c>
    </row>
    <row r="12" spans="1:4" x14ac:dyDescent="0.25">
      <c r="A12" s="223" t="s">
        <v>1686</v>
      </c>
      <c r="B12" s="36">
        <v>266513.94</v>
      </c>
      <c r="C12" s="36">
        <v>456881.04</v>
      </c>
    </row>
    <row r="13" spans="1:4" x14ac:dyDescent="0.25">
      <c r="A13" s="360" t="s">
        <v>310</v>
      </c>
      <c r="B13" s="361">
        <v>266513.94</v>
      </c>
      <c r="C13" s="361">
        <v>456881.04</v>
      </c>
    </row>
  </sheetData>
  <hyperlinks>
    <hyperlink ref="D4" location="'Rekapitulace'!B5" display="&lt;&lt;&lt; Zpět na rekapitulaci" xr:uid="{00000000-0004-0000-3A00-000000000000}"/>
  </hyperlinks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289"/>
  <sheetViews>
    <sheetView showGridLines="0" workbookViewId="0"/>
  </sheetViews>
  <sheetFormatPr defaultColWidth="12.140625" defaultRowHeight="15" customHeight="1" x14ac:dyDescent="0.25"/>
  <cols>
    <col min="1" max="1" width="33.42578125" customWidth="1"/>
    <col min="2" max="2" width="13.7109375" customWidth="1"/>
    <col min="3" max="3" width="11.85546875" customWidth="1"/>
    <col min="4" max="4" width="13.7109375" customWidth="1"/>
    <col min="5" max="5" width="16.42578125" customWidth="1"/>
    <col min="6" max="7" width="14.42578125" customWidth="1"/>
    <col min="8" max="8" width="36.5703125" customWidth="1"/>
  </cols>
  <sheetData>
    <row r="1" spans="1:8" x14ac:dyDescent="0.25">
      <c r="A1" s="17" t="s">
        <v>1</v>
      </c>
      <c r="B1" s="18" t="s">
        <v>691</v>
      </c>
    </row>
    <row r="2" spans="1:8" x14ac:dyDescent="0.25">
      <c r="A2" s="17" t="s">
        <v>0</v>
      </c>
      <c r="B2" s="18" t="s">
        <v>14</v>
      </c>
    </row>
    <row r="3" spans="1:8" x14ac:dyDescent="0.25">
      <c r="A3" s="17" t="s">
        <v>2</v>
      </c>
      <c r="B3" s="18" t="s">
        <v>21</v>
      </c>
    </row>
    <row r="4" spans="1:8" x14ac:dyDescent="0.25">
      <c r="A4" s="17" t="s">
        <v>315</v>
      </c>
      <c r="B4" s="18" t="s">
        <v>26</v>
      </c>
      <c r="D4" s="19" t="s">
        <v>316</v>
      </c>
    </row>
    <row r="5" spans="1:8" x14ac:dyDescent="0.25">
      <c r="A5" s="17" t="s">
        <v>317</v>
      </c>
      <c r="B5" s="18" t="s">
        <v>318</v>
      </c>
    </row>
    <row r="6" spans="1:8" x14ac:dyDescent="0.25">
      <c r="A6" s="17" t="s">
        <v>319</v>
      </c>
      <c r="B6" s="20">
        <v>731538869</v>
      </c>
    </row>
    <row r="7" spans="1:8" x14ac:dyDescent="0.25">
      <c r="A7" s="17" t="s">
        <v>321</v>
      </c>
      <c r="B7" s="20">
        <v>439852881</v>
      </c>
    </row>
    <row r="8" spans="1:8" x14ac:dyDescent="0.25">
      <c r="A8" s="17" t="s">
        <v>322</v>
      </c>
      <c r="B8" s="18" t="s">
        <v>323</v>
      </c>
    </row>
    <row r="9" spans="1:8" x14ac:dyDescent="0.25">
      <c r="A9" s="17" t="s">
        <v>324</v>
      </c>
      <c r="B9" s="18" t="s">
        <v>323</v>
      </c>
    </row>
    <row r="11" spans="1:8" x14ac:dyDescent="0.25">
      <c r="A11" s="265" t="s">
        <v>692</v>
      </c>
      <c r="B11" s="266" t="s">
        <v>693</v>
      </c>
      <c r="C11" s="266" t="s">
        <v>326</v>
      </c>
      <c r="D11" s="266" t="s">
        <v>694</v>
      </c>
      <c r="E11" s="266" t="s">
        <v>695</v>
      </c>
      <c r="F11" s="266" t="s">
        <v>696</v>
      </c>
      <c r="G11" s="266" t="s">
        <v>697</v>
      </c>
      <c r="H11" s="267" t="s">
        <v>1</v>
      </c>
    </row>
    <row r="12" spans="1:8" x14ac:dyDescent="0.25">
      <c r="A12" s="268" t="s">
        <v>698</v>
      </c>
      <c r="B12" s="269" t="s">
        <v>699</v>
      </c>
      <c r="C12" s="269" t="s">
        <v>700</v>
      </c>
      <c r="D12" s="269" t="s">
        <v>701</v>
      </c>
      <c r="E12" s="270">
        <v>9</v>
      </c>
      <c r="F12" s="271">
        <v>369000</v>
      </c>
      <c r="G12" s="271">
        <v>41000</v>
      </c>
      <c r="H12" s="272" t="s">
        <v>702</v>
      </c>
    </row>
    <row r="13" spans="1:8" x14ac:dyDescent="0.25">
      <c r="A13" s="268" t="s">
        <v>698</v>
      </c>
      <c r="B13" s="269" t="s">
        <v>699</v>
      </c>
      <c r="C13" s="269" t="s">
        <v>700</v>
      </c>
      <c r="D13" s="269" t="s">
        <v>703</v>
      </c>
      <c r="E13" s="270">
        <v>2</v>
      </c>
      <c r="F13" s="271">
        <v>82000</v>
      </c>
      <c r="G13" s="271">
        <v>41000</v>
      </c>
      <c r="H13" s="272" t="s">
        <v>702</v>
      </c>
    </row>
    <row r="14" spans="1:8" x14ac:dyDescent="0.25">
      <c r="A14" s="268" t="s">
        <v>704</v>
      </c>
      <c r="B14" s="269" t="s">
        <v>705</v>
      </c>
      <c r="C14" s="269" t="s">
        <v>700</v>
      </c>
      <c r="D14" s="269" t="s">
        <v>706</v>
      </c>
      <c r="E14" s="270">
        <v>800</v>
      </c>
      <c r="F14" s="271">
        <v>1302376</v>
      </c>
      <c r="G14" s="271">
        <v>1627.97</v>
      </c>
      <c r="H14" s="272" t="s">
        <v>707</v>
      </c>
    </row>
    <row r="15" spans="1:8" x14ac:dyDescent="0.25">
      <c r="A15" s="268" t="s">
        <v>708</v>
      </c>
      <c r="B15" s="269" t="s">
        <v>709</v>
      </c>
      <c r="C15" s="269" t="s">
        <v>700</v>
      </c>
      <c r="D15" s="269" t="s">
        <v>710</v>
      </c>
      <c r="E15" s="270">
        <v>235</v>
      </c>
      <c r="F15" s="271">
        <v>15339573.32</v>
      </c>
      <c r="G15" s="271">
        <v>65274.78</v>
      </c>
      <c r="H15" s="272" t="s">
        <v>711</v>
      </c>
    </row>
    <row r="16" spans="1:8" x14ac:dyDescent="0.25">
      <c r="A16" s="268" t="s">
        <v>712</v>
      </c>
      <c r="B16" s="269" t="s">
        <v>713</v>
      </c>
      <c r="C16" s="269" t="s">
        <v>700</v>
      </c>
      <c r="D16" s="269" t="s">
        <v>714</v>
      </c>
      <c r="E16" s="270">
        <v>7</v>
      </c>
      <c r="F16" s="271">
        <v>410192.03</v>
      </c>
      <c r="G16" s="271">
        <v>58598.86</v>
      </c>
      <c r="H16" s="272" t="s">
        <v>715</v>
      </c>
    </row>
    <row r="17" spans="1:8" x14ac:dyDescent="0.25">
      <c r="A17" s="268" t="s">
        <v>712</v>
      </c>
      <c r="B17" s="269" t="s">
        <v>713</v>
      </c>
      <c r="C17" s="269" t="s">
        <v>700</v>
      </c>
      <c r="D17" s="269" t="s">
        <v>716</v>
      </c>
      <c r="E17" s="270">
        <v>20</v>
      </c>
      <c r="F17" s="271">
        <v>1174336.5900000001</v>
      </c>
      <c r="G17" s="271">
        <v>58716.83</v>
      </c>
      <c r="H17" s="272" t="s">
        <v>715</v>
      </c>
    </row>
    <row r="18" spans="1:8" x14ac:dyDescent="0.25">
      <c r="A18" s="268" t="s">
        <v>712</v>
      </c>
      <c r="B18" s="269" t="s">
        <v>713</v>
      </c>
      <c r="C18" s="269" t="s">
        <v>700</v>
      </c>
      <c r="D18" s="269" t="s">
        <v>717</v>
      </c>
      <c r="E18" s="270">
        <v>12</v>
      </c>
      <c r="F18" s="271">
        <v>706017.76</v>
      </c>
      <c r="G18" s="271">
        <v>58834.81</v>
      </c>
      <c r="H18" s="272" t="s">
        <v>715</v>
      </c>
    </row>
    <row r="19" spans="1:8" x14ac:dyDescent="0.25">
      <c r="A19" s="268" t="s">
        <v>712</v>
      </c>
      <c r="B19" s="269" t="s">
        <v>713</v>
      </c>
      <c r="C19" s="269" t="s">
        <v>700</v>
      </c>
      <c r="D19" s="269" t="s">
        <v>718</v>
      </c>
      <c r="E19" s="270">
        <v>8</v>
      </c>
      <c r="F19" s="271">
        <v>472566.09</v>
      </c>
      <c r="G19" s="271">
        <v>59070.76</v>
      </c>
      <c r="H19" s="272" t="s">
        <v>715</v>
      </c>
    </row>
    <row r="20" spans="1:8" x14ac:dyDescent="0.25">
      <c r="A20" s="268" t="s">
        <v>719</v>
      </c>
      <c r="B20" s="269" t="s">
        <v>720</v>
      </c>
      <c r="C20" s="269" t="s">
        <v>700</v>
      </c>
      <c r="D20" s="269" t="s">
        <v>721</v>
      </c>
      <c r="E20" s="270">
        <v>142</v>
      </c>
      <c r="F20" s="271">
        <v>1849761.58</v>
      </c>
      <c r="G20" s="271">
        <v>13026.49</v>
      </c>
      <c r="H20" s="272" t="s">
        <v>722</v>
      </c>
    </row>
    <row r="21" spans="1:8" x14ac:dyDescent="0.25">
      <c r="A21" s="268" t="s">
        <v>719</v>
      </c>
      <c r="B21" s="269" t="s">
        <v>720</v>
      </c>
      <c r="C21" s="269" t="s">
        <v>700</v>
      </c>
      <c r="D21" s="269" t="s">
        <v>723</v>
      </c>
      <c r="E21" s="270">
        <v>4</v>
      </c>
      <c r="F21" s="271">
        <v>52105.96</v>
      </c>
      <c r="G21" s="271">
        <v>13026.49</v>
      </c>
      <c r="H21" s="272" t="s">
        <v>722</v>
      </c>
    </row>
    <row r="22" spans="1:8" x14ac:dyDescent="0.25">
      <c r="A22" s="268" t="s">
        <v>724</v>
      </c>
      <c r="B22" s="269" t="s">
        <v>725</v>
      </c>
      <c r="C22" s="269" t="s">
        <v>700</v>
      </c>
      <c r="D22" s="269" t="s">
        <v>726</v>
      </c>
      <c r="E22" s="270">
        <v>23</v>
      </c>
      <c r="F22" s="271">
        <v>503343.27</v>
      </c>
      <c r="G22" s="271">
        <v>21884.49</v>
      </c>
      <c r="H22" s="272" t="s">
        <v>727</v>
      </c>
    </row>
    <row r="23" spans="1:8" x14ac:dyDescent="0.25">
      <c r="A23" s="268" t="s">
        <v>724</v>
      </c>
      <c r="B23" s="269" t="s">
        <v>725</v>
      </c>
      <c r="C23" s="269" t="s">
        <v>700</v>
      </c>
      <c r="D23" s="269" t="s">
        <v>728</v>
      </c>
      <c r="E23" s="270">
        <v>22</v>
      </c>
      <c r="F23" s="271">
        <v>962917.78</v>
      </c>
      <c r="G23" s="271">
        <v>43768.99</v>
      </c>
      <c r="H23" s="272" t="s">
        <v>727</v>
      </c>
    </row>
    <row r="24" spans="1:8" x14ac:dyDescent="0.25">
      <c r="A24" s="268" t="s">
        <v>729</v>
      </c>
      <c r="B24" s="269" t="s">
        <v>730</v>
      </c>
      <c r="C24" s="269" t="s">
        <v>700</v>
      </c>
      <c r="D24" s="269" t="s">
        <v>731</v>
      </c>
      <c r="E24" s="270">
        <v>1</v>
      </c>
      <c r="F24" s="271">
        <v>15169.27</v>
      </c>
      <c r="G24" s="271">
        <v>15169.27</v>
      </c>
      <c r="H24" s="272" t="s">
        <v>732</v>
      </c>
    </row>
    <row r="25" spans="1:8" x14ac:dyDescent="0.25">
      <c r="A25" s="268" t="s">
        <v>733</v>
      </c>
      <c r="B25" s="269" t="s">
        <v>734</v>
      </c>
      <c r="C25" s="269" t="s">
        <v>700</v>
      </c>
      <c r="D25" s="269" t="s">
        <v>735</v>
      </c>
      <c r="E25" s="270">
        <v>8.6</v>
      </c>
      <c r="F25" s="271">
        <v>256122.62</v>
      </c>
      <c r="G25" s="271">
        <v>29781.7</v>
      </c>
      <c r="H25" s="272" t="s">
        <v>736</v>
      </c>
    </row>
    <row r="26" spans="1:8" x14ac:dyDescent="0.25">
      <c r="A26" s="268" t="s">
        <v>733</v>
      </c>
      <c r="B26" s="269" t="s">
        <v>734</v>
      </c>
      <c r="C26" s="269" t="s">
        <v>700</v>
      </c>
      <c r="D26" s="269" t="s">
        <v>737</v>
      </c>
      <c r="E26" s="270">
        <v>20</v>
      </c>
      <c r="F26" s="271">
        <v>1786902.2</v>
      </c>
      <c r="G26" s="271">
        <v>89345.11</v>
      </c>
      <c r="H26" s="272" t="s">
        <v>736</v>
      </c>
    </row>
    <row r="27" spans="1:8" x14ac:dyDescent="0.25">
      <c r="A27" s="268" t="s">
        <v>738</v>
      </c>
      <c r="B27" s="269" t="s">
        <v>739</v>
      </c>
      <c r="C27" s="269" t="s">
        <v>700</v>
      </c>
      <c r="D27" s="269" t="s">
        <v>740</v>
      </c>
      <c r="E27" s="270">
        <v>198</v>
      </c>
      <c r="F27" s="271">
        <v>2928265.56</v>
      </c>
      <c r="G27" s="271">
        <v>14789.22</v>
      </c>
      <c r="H27" s="272" t="s">
        <v>741</v>
      </c>
    </row>
    <row r="28" spans="1:8" x14ac:dyDescent="0.25">
      <c r="A28" s="268" t="s">
        <v>742</v>
      </c>
      <c r="B28" s="269" t="s">
        <v>743</v>
      </c>
      <c r="C28" s="269" t="s">
        <v>700</v>
      </c>
      <c r="D28" s="269" t="s">
        <v>744</v>
      </c>
      <c r="E28" s="270">
        <v>13</v>
      </c>
      <c r="F28" s="271">
        <v>205992.67</v>
      </c>
      <c r="G28" s="271">
        <v>15845.59</v>
      </c>
      <c r="H28" s="272" t="s">
        <v>745</v>
      </c>
    </row>
    <row r="29" spans="1:8" x14ac:dyDescent="0.25">
      <c r="A29" s="268" t="s">
        <v>742</v>
      </c>
      <c r="B29" s="269" t="s">
        <v>743</v>
      </c>
      <c r="C29" s="269" t="s">
        <v>700</v>
      </c>
      <c r="D29" s="269" t="s">
        <v>746</v>
      </c>
      <c r="E29" s="270">
        <v>107</v>
      </c>
      <c r="F29" s="271">
        <v>1695478.13</v>
      </c>
      <c r="G29" s="271">
        <v>15845.59</v>
      </c>
      <c r="H29" s="272" t="s">
        <v>747</v>
      </c>
    </row>
    <row r="30" spans="1:8" x14ac:dyDescent="0.25">
      <c r="A30" s="268" t="s">
        <v>742</v>
      </c>
      <c r="B30" s="269" t="s">
        <v>743</v>
      </c>
      <c r="C30" s="269" t="s">
        <v>700</v>
      </c>
      <c r="D30" s="269" t="s">
        <v>748</v>
      </c>
      <c r="E30" s="270">
        <v>7</v>
      </c>
      <c r="F30" s="271">
        <v>221838.27</v>
      </c>
      <c r="G30" s="271">
        <v>31691.18</v>
      </c>
      <c r="H30" s="272" t="s">
        <v>747</v>
      </c>
    </row>
    <row r="31" spans="1:8" x14ac:dyDescent="0.25">
      <c r="A31" s="268" t="s">
        <v>749</v>
      </c>
      <c r="B31" s="269" t="s">
        <v>750</v>
      </c>
      <c r="C31" s="269" t="s">
        <v>700</v>
      </c>
      <c r="D31" s="269" t="s">
        <v>751</v>
      </c>
      <c r="E31" s="270">
        <v>58</v>
      </c>
      <c r="F31" s="271">
        <v>1211678</v>
      </c>
      <c r="G31" s="271">
        <v>20891</v>
      </c>
      <c r="H31" s="272" t="s">
        <v>752</v>
      </c>
    </row>
    <row r="32" spans="1:8" x14ac:dyDescent="0.25">
      <c r="A32" s="268" t="s">
        <v>749</v>
      </c>
      <c r="B32" s="269" t="s">
        <v>750</v>
      </c>
      <c r="C32" s="269" t="s">
        <v>700</v>
      </c>
      <c r="D32" s="269" t="s">
        <v>753</v>
      </c>
      <c r="E32" s="270">
        <v>24</v>
      </c>
      <c r="F32" s="271">
        <v>501384</v>
      </c>
      <c r="G32" s="271">
        <v>20891</v>
      </c>
      <c r="H32" s="272" t="s">
        <v>752</v>
      </c>
    </row>
    <row r="33" spans="1:8" x14ac:dyDescent="0.25">
      <c r="A33" s="268" t="s">
        <v>749</v>
      </c>
      <c r="B33" s="269" t="s">
        <v>750</v>
      </c>
      <c r="C33" s="269" t="s">
        <v>700</v>
      </c>
      <c r="D33" s="269" t="s">
        <v>754</v>
      </c>
      <c r="E33" s="270">
        <v>6</v>
      </c>
      <c r="F33" s="271">
        <v>125346</v>
      </c>
      <c r="G33" s="271">
        <v>20891</v>
      </c>
      <c r="H33" s="272" t="s">
        <v>752</v>
      </c>
    </row>
    <row r="34" spans="1:8" x14ac:dyDescent="0.25">
      <c r="A34" s="268" t="s">
        <v>755</v>
      </c>
      <c r="B34" s="269" t="s">
        <v>756</v>
      </c>
      <c r="C34" s="269" t="s">
        <v>700</v>
      </c>
      <c r="D34" s="269" t="s">
        <v>757</v>
      </c>
      <c r="E34" s="270">
        <v>7</v>
      </c>
      <c r="F34" s="271">
        <v>190676.41</v>
      </c>
      <c r="G34" s="271">
        <v>27239.49</v>
      </c>
      <c r="H34" s="272" t="s">
        <v>758</v>
      </c>
    </row>
    <row r="35" spans="1:8" x14ac:dyDescent="0.25">
      <c r="A35" s="268" t="s">
        <v>755</v>
      </c>
      <c r="B35" s="269" t="s">
        <v>756</v>
      </c>
      <c r="C35" s="269" t="s">
        <v>700</v>
      </c>
      <c r="D35" s="269" t="s">
        <v>759</v>
      </c>
      <c r="E35" s="270">
        <v>1</v>
      </c>
      <c r="F35" s="271">
        <v>24460.81</v>
      </c>
      <c r="G35" s="271">
        <v>24460.81</v>
      </c>
      <c r="H35" s="272" t="s">
        <v>758</v>
      </c>
    </row>
    <row r="36" spans="1:8" x14ac:dyDescent="0.25">
      <c r="A36" s="268" t="s">
        <v>760</v>
      </c>
      <c r="B36" s="269" t="s">
        <v>761</v>
      </c>
      <c r="C36" s="269" t="s">
        <v>700</v>
      </c>
      <c r="D36" s="269" t="s">
        <v>762</v>
      </c>
      <c r="E36" s="270">
        <v>336</v>
      </c>
      <c r="F36" s="271">
        <v>2825088</v>
      </c>
      <c r="G36" s="271">
        <v>8408</v>
      </c>
      <c r="H36" s="272" t="s">
        <v>763</v>
      </c>
    </row>
    <row r="37" spans="1:8" x14ac:dyDescent="0.25">
      <c r="A37" s="268" t="s">
        <v>764</v>
      </c>
      <c r="B37" s="269" t="s">
        <v>765</v>
      </c>
      <c r="C37" s="269" t="s">
        <v>700</v>
      </c>
      <c r="D37" s="269" t="s">
        <v>766</v>
      </c>
      <c r="E37" s="270">
        <v>102</v>
      </c>
      <c r="F37" s="271">
        <v>855270</v>
      </c>
      <c r="G37" s="271">
        <v>8385</v>
      </c>
      <c r="H37" s="272" t="s">
        <v>767</v>
      </c>
    </row>
    <row r="38" spans="1:8" x14ac:dyDescent="0.25">
      <c r="A38" s="268" t="s">
        <v>764</v>
      </c>
      <c r="B38" s="269" t="s">
        <v>765</v>
      </c>
      <c r="C38" s="269" t="s">
        <v>700</v>
      </c>
      <c r="D38" s="269" t="s">
        <v>768</v>
      </c>
      <c r="E38" s="270">
        <v>169</v>
      </c>
      <c r="F38" s="271">
        <v>1417065</v>
      </c>
      <c r="G38" s="271">
        <v>8385</v>
      </c>
      <c r="H38" s="272" t="s">
        <v>767</v>
      </c>
    </row>
    <row r="39" spans="1:8" x14ac:dyDescent="0.25">
      <c r="A39" s="268" t="s">
        <v>764</v>
      </c>
      <c r="B39" s="269" t="s">
        <v>765</v>
      </c>
      <c r="C39" s="269" t="s">
        <v>700</v>
      </c>
      <c r="D39" s="269" t="s">
        <v>769</v>
      </c>
      <c r="E39" s="270">
        <v>127</v>
      </c>
      <c r="F39" s="271">
        <v>1064895</v>
      </c>
      <c r="G39" s="271">
        <v>8385</v>
      </c>
      <c r="H39" s="272" t="s">
        <v>767</v>
      </c>
    </row>
    <row r="40" spans="1:8" x14ac:dyDescent="0.25">
      <c r="A40" s="268" t="s">
        <v>770</v>
      </c>
      <c r="B40" s="269" t="s">
        <v>771</v>
      </c>
      <c r="C40" s="269" t="s">
        <v>700</v>
      </c>
      <c r="D40" s="269" t="s">
        <v>772</v>
      </c>
      <c r="E40" s="270">
        <v>33.5</v>
      </c>
      <c r="F40" s="271">
        <v>648091</v>
      </c>
      <c r="G40" s="271">
        <v>19346</v>
      </c>
      <c r="H40" s="272" t="s">
        <v>773</v>
      </c>
    </row>
    <row r="41" spans="1:8" x14ac:dyDescent="0.25">
      <c r="A41" s="268" t="s">
        <v>770</v>
      </c>
      <c r="B41" s="269" t="s">
        <v>771</v>
      </c>
      <c r="C41" s="269" t="s">
        <v>700</v>
      </c>
      <c r="D41" s="269" t="s">
        <v>774</v>
      </c>
      <c r="E41" s="270">
        <v>14</v>
      </c>
      <c r="F41" s="271">
        <v>270844</v>
      </c>
      <c r="G41" s="271">
        <v>19346</v>
      </c>
      <c r="H41" s="272" t="s">
        <v>773</v>
      </c>
    </row>
    <row r="42" spans="1:8" x14ac:dyDescent="0.25">
      <c r="A42" s="268" t="s">
        <v>770</v>
      </c>
      <c r="B42" s="269" t="s">
        <v>771</v>
      </c>
      <c r="C42" s="269" t="s">
        <v>700</v>
      </c>
      <c r="D42" s="269" t="s">
        <v>775</v>
      </c>
      <c r="E42" s="270">
        <v>103</v>
      </c>
      <c r="F42" s="271">
        <v>1992638</v>
      </c>
      <c r="G42" s="271">
        <v>19346</v>
      </c>
      <c r="H42" s="272" t="s">
        <v>773</v>
      </c>
    </row>
    <row r="43" spans="1:8" x14ac:dyDescent="0.25">
      <c r="A43" s="268" t="s">
        <v>770</v>
      </c>
      <c r="B43" s="269" t="s">
        <v>771</v>
      </c>
      <c r="C43" s="269" t="s">
        <v>700</v>
      </c>
      <c r="D43" s="269" t="s">
        <v>776</v>
      </c>
      <c r="E43" s="270">
        <v>21.6</v>
      </c>
      <c r="F43" s="271">
        <v>417873.6</v>
      </c>
      <c r="G43" s="271">
        <v>19346</v>
      </c>
      <c r="H43" s="272" t="s">
        <v>773</v>
      </c>
    </row>
    <row r="44" spans="1:8" x14ac:dyDescent="0.25">
      <c r="A44" s="268" t="s">
        <v>777</v>
      </c>
      <c r="B44" s="269" t="s">
        <v>778</v>
      </c>
      <c r="C44" s="269" t="s">
        <v>700</v>
      </c>
      <c r="D44" s="269" t="s">
        <v>779</v>
      </c>
      <c r="E44" s="270">
        <v>203.02</v>
      </c>
      <c r="F44" s="271">
        <v>934749.82</v>
      </c>
      <c r="G44" s="271">
        <v>4604.2299999999996</v>
      </c>
      <c r="H44" s="272" t="s">
        <v>780</v>
      </c>
    </row>
    <row r="45" spans="1:8" x14ac:dyDescent="0.25">
      <c r="A45" s="268" t="s">
        <v>781</v>
      </c>
      <c r="B45" s="269" t="s">
        <v>782</v>
      </c>
      <c r="C45" s="269" t="s">
        <v>700</v>
      </c>
      <c r="D45" s="269" t="s">
        <v>783</v>
      </c>
      <c r="E45" s="270">
        <v>144</v>
      </c>
      <c r="F45" s="271">
        <v>1009212.48</v>
      </c>
      <c r="G45" s="271">
        <v>7008.42</v>
      </c>
      <c r="H45" s="272" t="s">
        <v>784</v>
      </c>
    </row>
    <row r="46" spans="1:8" x14ac:dyDescent="0.25">
      <c r="A46" s="268" t="s">
        <v>785</v>
      </c>
      <c r="B46" s="269" t="s">
        <v>786</v>
      </c>
      <c r="C46" s="269" t="s">
        <v>700</v>
      </c>
      <c r="D46" s="269" t="s">
        <v>787</v>
      </c>
      <c r="E46" s="270">
        <v>20</v>
      </c>
      <c r="F46" s="271">
        <v>369962.4</v>
      </c>
      <c r="G46" s="271">
        <v>18498.12</v>
      </c>
      <c r="H46" s="272" t="s">
        <v>788</v>
      </c>
    </row>
    <row r="47" spans="1:8" x14ac:dyDescent="0.25">
      <c r="A47" s="268" t="s">
        <v>789</v>
      </c>
      <c r="B47" s="269" t="s">
        <v>790</v>
      </c>
      <c r="C47" s="269" t="s">
        <v>700</v>
      </c>
      <c r="D47" s="269" t="s">
        <v>791</v>
      </c>
      <c r="E47" s="270">
        <v>7</v>
      </c>
      <c r="F47" s="271">
        <v>1171095.1000000001</v>
      </c>
      <c r="G47" s="271">
        <v>167299.29999999999</v>
      </c>
      <c r="H47" s="272" t="s">
        <v>792</v>
      </c>
    </row>
    <row r="48" spans="1:8" x14ac:dyDescent="0.25">
      <c r="A48" s="268" t="s">
        <v>793</v>
      </c>
      <c r="B48" s="269" t="s">
        <v>794</v>
      </c>
      <c r="C48" s="269" t="s">
        <v>700</v>
      </c>
      <c r="D48" s="269" t="s">
        <v>795</v>
      </c>
      <c r="E48" s="270">
        <v>5</v>
      </c>
      <c r="F48" s="271">
        <v>868307.82</v>
      </c>
      <c r="G48" s="271">
        <v>173661.56</v>
      </c>
      <c r="H48" s="272" t="s">
        <v>796</v>
      </c>
    </row>
    <row r="49" spans="1:8" x14ac:dyDescent="0.25">
      <c r="A49" s="268" t="s">
        <v>797</v>
      </c>
      <c r="B49" s="269" t="s">
        <v>798</v>
      </c>
      <c r="C49" s="269" t="s">
        <v>700</v>
      </c>
      <c r="D49" s="269" t="s">
        <v>799</v>
      </c>
      <c r="E49" s="270">
        <v>6</v>
      </c>
      <c r="F49" s="271">
        <v>1562095.56</v>
      </c>
      <c r="G49" s="271">
        <v>260349.26</v>
      </c>
      <c r="H49" s="272" t="s">
        <v>800</v>
      </c>
    </row>
    <row r="50" spans="1:8" x14ac:dyDescent="0.25">
      <c r="A50" s="268" t="s">
        <v>801</v>
      </c>
      <c r="B50" s="269" t="s">
        <v>802</v>
      </c>
      <c r="C50" s="269" t="s">
        <v>700</v>
      </c>
      <c r="D50" s="269" t="s">
        <v>803</v>
      </c>
      <c r="E50" s="270">
        <v>4.3899999999999997</v>
      </c>
      <c r="F50" s="271">
        <v>94378.81</v>
      </c>
      <c r="G50" s="271">
        <v>21498.59</v>
      </c>
      <c r="H50" s="272" t="s">
        <v>804</v>
      </c>
    </row>
    <row r="51" spans="1:8" x14ac:dyDescent="0.25">
      <c r="A51" s="268" t="s">
        <v>801</v>
      </c>
      <c r="B51" s="269" t="s">
        <v>802</v>
      </c>
      <c r="C51" s="269" t="s">
        <v>700</v>
      </c>
      <c r="D51" s="269" t="s">
        <v>805</v>
      </c>
      <c r="E51" s="270">
        <v>10</v>
      </c>
      <c r="F51" s="271">
        <v>214768.66</v>
      </c>
      <c r="G51" s="271">
        <v>21476.87</v>
      </c>
      <c r="H51" s="272" t="s">
        <v>804</v>
      </c>
    </row>
    <row r="52" spans="1:8" x14ac:dyDescent="0.25">
      <c r="A52" s="268" t="s">
        <v>806</v>
      </c>
      <c r="B52" s="269" t="s">
        <v>807</v>
      </c>
      <c r="C52" s="269" t="s">
        <v>700</v>
      </c>
      <c r="D52" s="269" t="s">
        <v>808</v>
      </c>
      <c r="E52" s="270">
        <v>181.23</v>
      </c>
      <c r="F52" s="271">
        <v>2853496.82</v>
      </c>
      <c r="G52" s="271">
        <v>15745.17</v>
      </c>
      <c r="H52" s="272" t="s">
        <v>809</v>
      </c>
    </row>
    <row r="53" spans="1:8" x14ac:dyDescent="0.25">
      <c r="A53" s="268" t="s">
        <v>810</v>
      </c>
      <c r="B53" s="269" t="s">
        <v>811</v>
      </c>
      <c r="C53" s="269" t="s">
        <v>700</v>
      </c>
      <c r="D53" s="269" t="s">
        <v>812</v>
      </c>
      <c r="E53" s="270">
        <v>207.7</v>
      </c>
      <c r="F53" s="271">
        <v>789290.89</v>
      </c>
      <c r="G53" s="271">
        <v>3800.15</v>
      </c>
      <c r="H53" s="272" t="s">
        <v>813</v>
      </c>
    </row>
    <row r="54" spans="1:8" x14ac:dyDescent="0.25">
      <c r="A54" s="268" t="s">
        <v>810</v>
      </c>
      <c r="B54" s="269" t="s">
        <v>811</v>
      </c>
      <c r="C54" s="269" t="s">
        <v>700</v>
      </c>
      <c r="D54" s="269" t="s">
        <v>814</v>
      </c>
      <c r="E54" s="270">
        <v>2</v>
      </c>
      <c r="F54" s="271">
        <v>240393.36</v>
      </c>
      <c r="G54" s="271">
        <v>120196.68</v>
      </c>
      <c r="H54" s="272" t="s">
        <v>815</v>
      </c>
    </row>
    <row r="55" spans="1:8" x14ac:dyDescent="0.25">
      <c r="A55" s="268" t="s">
        <v>816</v>
      </c>
      <c r="B55" s="269" t="s">
        <v>817</v>
      </c>
      <c r="C55" s="269" t="s">
        <v>700</v>
      </c>
      <c r="D55" s="269" t="s">
        <v>818</v>
      </c>
      <c r="E55" s="270">
        <v>11</v>
      </c>
      <c r="F55" s="271">
        <v>148399.01999999999</v>
      </c>
      <c r="G55" s="271">
        <v>13490.82</v>
      </c>
      <c r="H55" s="272" t="s">
        <v>819</v>
      </c>
    </row>
    <row r="56" spans="1:8" x14ac:dyDescent="0.25">
      <c r="A56" s="268" t="s">
        <v>816</v>
      </c>
      <c r="B56" s="269" t="s">
        <v>817</v>
      </c>
      <c r="C56" s="269" t="s">
        <v>700</v>
      </c>
      <c r="D56" s="269" t="s">
        <v>820</v>
      </c>
      <c r="E56" s="270">
        <v>37</v>
      </c>
      <c r="F56" s="271">
        <v>657331.64</v>
      </c>
      <c r="G56" s="271">
        <v>17765.72</v>
      </c>
      <c r="H56" s="272" t="s">
        <v>819</v>
      </c>
    </row>
    <row r="57" spans="1:8" x14ac:dyDescent="0.25">
      <c r="A57" s="268" t="s">
        <v>821</v>
      </c>
      <c r="B57" s="269" t="s">
        <v>822</v>
      </c>
      <c r="C57" s="269" t="s">
        <v>700</v>
      </c>
      <c r="D57" s="269" t="s">
        <v>823</v>
      </c>
      <c r="E57" s="270">
        <v>2.2000000000000002</v>
      </c>
      <c r="F57" s="271">
        <v>125214.1</v>
      </c>
      <c r="G57" s="271">
        <v>56915.5</v>
      </c>
      <c r="H57" s="272" t="s">
        <v>824</v>
      </c>
    </row>
    <row r="58" spans="1:8" x14ac:dyDescent="0.25">
      <c r="A58" s="268" t="s">
        <v>821</v>
      </c>
      <c r="B58" s="269" t="s">
        <v>822</v>
      </c>
      <c r="C58" s="269" t="s">
        <v>700</v>
      </c>
      <c r="D58" s="269" t="s">
        <v>825</v>
      </c>
      <c r="E58" s="270">
        <v>0.78</v>
      </c>
      <c r="F58" s="271">
        <v>44394.09</v>
      </c>
      <c r="G58" s="271">
        <v>56915.5</v>
      </c>
      <c r="H58" s="272" t="s">
        <v>826</v>
      </c>
    </row>
    <row r="59" spans="1:8" x14ac:dyDescent="0.25">
      <c r="A59" s="268" t="s">
        <v>827</v>
      </c>
      <c r="B59" s="269" t="s">
        <v>828</v>
      </c>
      <c r="C59" s="269" t="s">
        <v>700</v>
      </c>
      <c r="D59" s="269" t="s">
        <v>829</v>
      </c>
      <c r="E59" s="270">
        <v>23.3</v>
      </c>
      <c r="F59" s="271">
        <v>414129.52</v>
      </c>
      <c r="G59" s="271">
        <v>17773.8</v>
      </c>
      <c r="H59" s="272" t="s">
        <v>830</v>
      </c>
    </row>
    <row r="60" spans="1:8" x14ac:dyDescent="0.25">
      <c r="A60" s="268" t="s">
        <v>827</v>
      </c>
      <c r="B60" s="269" t="s">
        <v>828</v>
      </c>
      <c r="C60" s="269" t="s">
        <v>700</v>
      </c>
      <c r="D60" s="269" t="s">
        <v>831</v>
      </c>
      <c r="E60" s="270">
        <v>86.17</v>
      </c>
      <c r="F60" s="271">
        <v>19107.3</v>
      </c>
      <c r="G60" s="271">
        <v>221.74</v>
      </c>
      <c r="H60" s="272" t="s">
        <v>832</v>
      </c>
    </row>
    <row r="61" spans="1:8" x14ac:dyDescent="0.25">
      <c r="A61" s="268" t="s">
        <v>827</v>
      </c>
      <c r="B61" s="269" t="s">
        <v>828</v>
      </c>
      <c r="C61" s="269" t="s">
        <v>700</v>
      </c>
      <c r="D61" s="269" t="s">
        <v>833</v>
      </c>
      <c r="E61" s="270">
        <v>143.38999999999999</v>
      </c>
      <c r="F61" s="271">
        <v>79127.320000000007</v>
      </c>
      <c r="G61" s="271">
        <v>551.83000000000004</v>
      </c>
      <c r="H61" s="272" t="s">
        <v>832</v>
      </c>
    </row>
    <row r="62" spans="1:8" x14ac:dyDescent="0.25">
      <c r="A62" s="268" t="s">
        <v>827</v>
      </c>
      <c r="B62" s="269" t="s">
        <v>828</v>
      </c>
      <c r="C62" s="269" t="s">
        <v>700</v>
      </c>
      <c r="D62" s="269" t="s">
        <v>834</v>
      </c>
      <c r="E62" s="270">
        <v>162.4</v>
      </c>
      <c r="F62" s="271">
        <v>334540.61</v>
      </c>
      <c r="G62" s="271">
        <v>2059.98</v>
      </c>
      <c r="H62" s="272" t="s">
        <v>832</v>
      </c>
    </row>
    <row r="63" spans="1:8" x14ac:dyDescent="0.25">
      <c r="A63" s="268" t="s">
        <v>827</v>
      </c>
      <c r="B63" s="269" t="s">
        <v>828</v>
      </c>
      <c r="C63" s="269" t="s">
        <v>700</v>
      </c>
      <c r="D63" s="269" t="s">
        <v>835</v>
      </c>
      <c r="E63" s="270">
        <v>5.57</v>
      </c>
      <c r="F63" s="271">
        <v>1253.57</v>
      </c>
      <c r="G63" s="271">
        <v>225.06</v>
      </c>
      <c r="H63" s="272" t="s">
        <v>836</v>
      </c>
    </row>
    <row r="64" spans="1:8" x14ac:dyDescent="0.25">
      <c r="A64" s="268" t="s">
        <v>827</v>
      </c>
      <c r="B64" s="269" t="s">
        <v>828</v>
      </c>
      <c r="C64" s="269" t="s">
        <v>700</v>
      </c>
      <c r="D64" s="269" t="s">
        <v>837</v>
      </c>
      <c r="E64" s="270">
        <v>24.69</v>
      </c>
      <c r="F64" s="271">
        <v>13892.27</v>
      </c>
      <c r="G64" s="271">
        <v>562.66999999999996</v>
      </c>
      <c r="H64" s="272" t="s">
        <v>836</v>
      </c>
    </row>
    <row r="65" spans="1:8" x14ac:dyDescent="0.25">
      <c r="A65" s="268" t="s">
        <v>827</v>
      </c>
      <c r="B65" s="269" t="s">
        <v>828</v>
      </c>
      <c r="C65" s="269" t="s">
        <v>700</v>
      </c>
      <c r="D65" s="269" t="s">
        <v>838</v>
      </c>
      <c r="E65" s="270">
        <v>12.32</v>
      </c>
      <c r="F65" s="271">
        <v>20796.34</v>
      </c>
      <c r="G65" s="271">
        <v>1688.01</v>
      </c>
      <c r="H65" s="272" t="s">
        <v>836</v>
      </c>
    </row>
    <row r="66" spans="1:8" x14ac:dyDescent="0.25">
      <c r="A66" s="268" t="s">
        <v>839</v>
      </c>
      <c r="B66" s="269" t="s">
        <v>840</v>
      </c>
      <c r="C66" s="269" t="s">
        <v>700</v>
      </c>
      <c r="D66" s="269" t="s">
        <v>841</v>
      </c>
      <c r="E66" s="270">
        <v>5</v>
      </c>
      <c r="F66" s="271">
        <v>4392.8500000000004</v>
      </c>
      <c r="G66" s="271">
        <v>878.57</v>
      </c>
      <c r="H66" s="272" t="s">
        <v>842</v>
      </c>
    </row>
    <row r="67" spans="1:8" x14ac:dyDescent="0.25">
      <c r="A67" s="268" t="s">
        <v>839</v>
      </c>
      <c r="B67" s="269" t="s">
        <v>840</v>
      </c>
      <c r="C67" s="269" t="s">
        <v>700</v>
      </c>
      <c r="D67" s="269" t="s">
        <v>843</v>
      </c>
      <c r="E67" s="270">
        <v>3</v>
      </c>
      <c r="F67" s="271">
        <v>4095.3</v>
      </c>
      <c r="G67" s="271">
        <v>1365.1</v>
      </c>
      <c r="H67" s="272" t="s">
        <v>842</v>
      </c>
    </row>
    <row r="68" spans="1:8" x14ac:dyDescent="0.25">
      <c r="A68" s="268" t="s">
        <v>839</v>
      </c>
      <c r="B68" s="269" t="s">
        <v>840</v>
      </c>
      <c r="C68" s="269" t="s">
        <v>700</v>
      </c>
      <c r="D68" s="269" t="s">
        <v>844</v>
      </c>
      <c r="E68" s="270">
        <v>4</v>
      </c>
      <c r="F68" s="271">
        <v>3514.28</v>
      </c>
      <c r="G68" s="271">
        <v>878.57</v>
      </c>
      <c r="H68" s="272" t="s">
        <v>845</v>
      </c>
    </row>
    <row r="69" spans="1:8" x14ac:dyDescent="0.25">
      <c r="A69" s="268" t="s">
        <v>839</v>
      </c>
      <c r="B69" s="269" t="s">
        <v>840</v>
      </c>
      <c r="C69" s="269" t="s">
        <v>700</v>
      </c>
      <c r="D69" s="269" t="s">
        <v>846</v>
      </c>
      <c r="E69" s="270">
        <v>7</v>
      </c>
      <c r="F69" s="271">
        <v>9555.7000000000007</v>
      </c>
      <c r="G69" s="271">
        <v>1365.1</v>
      </c>
      <c r="H69" s="272" t="s">
        <v>845</v>
      </c>
    </row>
    <row r="70" spans="1:8" x14ac:dyDescent="0.25">
      <c r="A70" s="268" t="s">
        <v>839</v>
      </c>
      <c r="B70" s="269" t="s">
        <v>840</v>
      </c>
      <c r="C70" s="269" t="s">
        <v>700</v>
      </c>
      <c r="D70" s="269" t="s">
        <v>847</v>
      </c>
      <c r="E70" s="270">
        <v>138</v>
      </c>
      <c r="F70" s="271">
        <v>121242.66</v>
      </c>
      <c r="G70" s="271">
        <v>878.57</v>
      </c>
      <c r="H70" s="272" t="s">
        <v>848</v>
      </c>
    </row>
    <row r="71" spans="1:8" x14ac:dyDescent="0.25">
      <c r="A71" s="268" t="s">
        <v>839</v>
      </c>
      <c r="B71" s="269" t="s">
        <v>840</v>
      </c>
      <c r="C71" s="269" t="s">
        <v>700</v>
      </c>
      <c r="D71" s="269" t="s">
        <v>849</v>
      </c>
      <c r="E71" s="270">
        <v>429</v>
      </c>
      <c r="F71" s="271">
        <v>585627.9</v>
      </c>
      <c r="G71" s="271">
        <v>1365.1</v>
      </c>
      <c r="H71" s="272" t="s">
        <v>848</v>
      </c>
    </row>
    <row r="72" spans="1:8" x14ac:dyDescent="0.25">
      <c r="A72" s="268" t="s">
        <v>850</v>
      </c>
      <c r="B72" s="269" t="s">
        <v>851</v>
      </c>
      <c r="C72" s="269" t="s">
        <v>700</v>
      </c>
      <c r="D72" s="269" t="s">
        <v>852</v>
      </c>
      <c r="E72" s="270">
        <v>92</v>
      </c>
      <c r="F72" s="271">
        <v>1623348.24</v>
      </c>
      <c r="G72" s="271">
        <v>17645.09</v>
      </c>
      <c r="H72" s="272" t="s">
        <v>853</v>
      </c>
    </row>
    <row r="73" spans="1:8" x14ac:dyDescent="0.25">
      <c r="A73" s="268" t="s">
        <v>850</v>
      </c>
      <c r="B73" s="269" t="s">
        <v>851</v>
      </c>
      <c r="C73" s="269" t="s">
        <v>700</v>
      </c>
      <c r="D73" s="269" t="s">
        <v>854</v>
      </c>
      <c r="E73" s="270">
        <v>4</v>
      </c>
      <c r="F73" s="271">
        <v>184495.4</v>
      </c>
      <c r="G73" s="271">
        <v>46123.85</v>
      </c>
      <c r="H73" s="272" t="s">
        <v>853</v>
      </c>
    </row>
    <row r="74" spans="1:8" x14ac:dyDescent="0.25">
      <c r="A74" s="268" t="s">
        <v>855</v>
      </c>
      <c r="B74" s="269" t="s">
        <v>856</v>
      </c>
      <c r="C74" s="269" t="s">
        <v>700</v>
      </c>
      <c r="D74" s="269" t="s">
        <v>857</v>
      </c>
      <c r="E74" s="270">
        <v>31</v>
      </c>
      <c r="F74" s="271">
        <v>1811367.42</v>
      </c>
      <c r="G74" s="271">
        <v>58431.21</v>
      </c>
      <c r="H74" s="272" t="s">
        <v>858</v>
      </c>
    </row>
    <row r="75" spans="1:8" x14ac:dyDescent="0.25">
      <c r="A75" s="268" t="s">
        <v>855</v>
      </c>
      <c r="B75" s="269" t="s">
        <v>856</v>
      </c>
      <c r="C75" s="269" t="s">
        <v>700</v>
      </c>
      <c r="D75" s="269" t="s">
        <v>859</v>
      </c>
      <c r="E75" s="270">
        <v>8</v>
      </c>
      <c r="F75" s="271">
        <v>537032.74</v>
      </c>
      <c r="G75" s="271">
        <v>67129.09</v>
      </c>
      <c r="H75" s="272" t="s">
        <v>858</v>
      </c>
    </row>
    <row r="76" spans="1:8" x14ac:dyDescent="0.25">
      <c r="A76" s="268" t="s">
        <v>860</v>
      </c>
      <c r="B76" s="269" t="s">
        <v>861</v>
      </c>
      <c r="C76" s="269" t="s">
        <v>700</v>
      </c>
      <c r="D76" s="269" t="s">
        <v>862</v>
      </c>
      <c r="E76" s="270">
        <v>8</v>
      </c>
      <c r="F76" s="271">
        <v>112569.60000000001</v>
      </c>
      <c r="G76" s="271">
        <v>14071.2</v>
      </c>
      <c r="H76" s="272" t="s">
        <v>863</v>
      </c>
    </row>
    <row r="77" spans="1:8" x14ac:dyDescent="0.25">
      <c r="A77" s="268" t="s">
        <v>864</v>
      </c>
      <c r="B77" s="269" t="s">
        <v>865</v>
      </c>
      <c r="C77" s="269" t="s">
        <v>700</v>
      </c>
      <c r="D77" s="269" t="s">
        <v>866</v>
      </c>
      <c r="E77" s="270">
        <v>11</v>
      </c>
      <c r="F77" s="271">
        <v>103188.8</v>
      </c>
      <c r="G77" s="271">
        <v>9380.7999999999993</v>
      </c>
      <c r="H77" s="272" t="s">
        <v>867</v>
      </c>
    </row>
    <row r="78" spans="1:8" x14ac:dyDescent="0.25">
      <c r="A78" s="268" t="s">
        <v>868</v>
      </c>
      <c r="B78" s="269" t="s">
        <v>869</v>
      </c>
      <c r="C78" s="269" t="s">
        <v>700</v>
      </c>
      <c r="D78" s="269" t="s">
        <v>870</v>
      </c>
      <c r="E78" s="270">
        <v>1</v>
      </c>
      <c r="F78" s="271">
        <v>13133.12</v>
      </c>
      <c r="G78" s="271">
        <v>13133.12</v>
      </c>
      <c r="H78" s="272" t="s">
        <v>871</v>
      </c>
    </row>
    <row r="79" spans="1:8" x14ac:dyDescent="0.25">
      <c r="A79" s="268" t="s">
        <v>872</v>
      </c>
      <c r="B79" s="269" t="s">
        <v>873</v>
      </c>
      <c r="C79" s="269" t="s">
        <v>700</v>
      </c>
      <c r="D79" s="269" t="s">
        <v>874</v>
      </c>
      <c r="E79" s="270">
        <v>58</v>
      </c>
      <c r="F79" s="271">
        <v>5481000</v>
      </c>
      <c r="G79" s="271">
        <v>94500</v>
      </c>
      <c r="H79" s="272" t="s">
        <v>875</v>
      </c>
    </row>
    <row r="80" spans="1:8" x14ac:dyDescent="0.25">
      <c r="A80" s="268" t="s">
        <v>876</v>
      </c>
      <c r="B80" s="269" t="s">
        <v>877</v>
      </c>
      <c r="C80" s="269" t="s">
        <v>700</v>
      </c>
      <c r="D80" s="269" t="s">
        <v>878</v>
      </c>
      <c r="E80" s="270">
        <v>2</v>
      </c>
      <c r="F80" s="271">
        <v>152000</v>
      </c>
      <c r="G80" s="271">
        <v>76000</v>
      </c>
      <c r="H80" s="272" t="s">
        <v>879</v>
      </c>
    </row>
    <row r="81" spans="1:8" x14ac:dyDescent="0.25">
      <c r="A81" s="268" t="s">
        <v>876</v>
      </c>
      <c r="B81" s="269" t="s">
        <v>877</v>
      </c>
      <c r="C81" s="269" t="s">
        <v>700</v>
      </c>
      <c r="D81" s="269" t="s">
        <v>880</v>
      </c>
      <c r="E81" s="270">
        <v>37</v>
      </c>
      <c r="F81" s="271">
        <v>4218000</v>
      </c>
      <c r="G81" s="271">
        <v>114000</v>
      </c>
      <c r="H81" s="272" t="s">
        <v>879</v>
      </c>
    </row>
    <row r="82" spans="1:8" x14ac:dyDescent="0.25">
      <c r="A82" s="268" t="s">
        <v>881</v>
      </c>
      <c r="B82" s="269" t="s">
        <v>882</v>
      </c>
      <c r="C82" s="269" t="s">
        <v>700</v>
      </c>
      <c r="D82" s="269" t="s">
        <v>883</v>
      </c>
      <c r="E82" s="270">
        <v>33</v>
      </c>
      <c r="F82" s="271">
        <v>878108.88</v>
      </c>
      <c r="G82" s="271">
        <v>26609.360000000001</v>
      </c>
      <c r="H82" s="272" t="s">
        <v>884</v>
      </c>
    </row>
    <row r="83" spans="1:8" x14ac:dyDescent="0.25">
      <c r="A83" s="268" t="s">
        <v>885</v>
      </c>
      <c r="B83" s="269" t="s">
        <v>886</v>
      </c>
      <c r="C83" s="269" t="s">
        <v>700</v>
      </c>
      <c r="D83" s="269" t="s">
        <v>887</v>
      </c>
      <c r="E83" s="270">
        <v>16</v>
      </c>
      <c r="F83" s="271">
        <v>1569181.47</v>
      </c>
      <c r="G83" s="271">
        <v>98073.84</v>
      </c>
      <c r="H83" s="272" t="s">
        <v>888</v>
      </c>
    </row>
    <row r="84" spans="1:8" x14ac:dyDescent="0.25">
      <c r="A84" s="268" t="s">
        <v>889</v>
      </c>
      <c r="B84" s="269" t="s">
        <v>890</v>
      </c>
      <c r="C84" s="269" t="s">
        <v>700</v>
      </c>
      <c r="D84" s="269" t="s">
        <v>891</v>
      </c>
      <c r="E84" s="270">
        <v>7</v>
      </c>
      <c r="F84" s="271">
        <v>477611.61</v>
      </c>
      <c r="G84" s="271">
        <v>68230.23</v>
      </c>
      <c r="H84" s="272" t="s">
        <v>892</v>
      </c>
    </row>
    <row r="85" spans="1:8" x14ac:dyDescent="0.25">
      <c r="A85" s="268" t="s">
        <v>893</v>
      </c>
      <c r="B85" s="269" t="s">
        <v>894</v>
      </c>
      <c r="C85" s="269" t="s">
        <v>700</v>
      </c>
      <c r="D85" s="269" t="s">
        <v>895</v>
      </c>
      <c r="E85" s="270">
        <v>12</v>
      </c>
      <c r="F85" s="271">
        <v>858580.8</v>
      </c>
      <c r="G85" s="271">
        <v>71548.399999999994</v>
      </c>
      <c r="H85" s="272" t="s">
        <v>896</v>
      </c>
    </row>
    <row r="86" spans="1:8" x14ac:dyDescent="0.25">
      <c r="A86" s="268" t="s">
        <v>897</v>
      </c>
      <c r="B86" s="269" t="s">
        <v>898</v>
      </c>
      <c r="C86" s="269" t="s">
        <v>700</v>
      </c>
      <c r="D86" s="269" t="s">
        <v>899</v>
      </c>
      <c r="E86" s="270">
        <v>2</v>
      </c>
      <c r="F86" s="271">
        <v>177600</v>
      </c>
      <c r="G86" s="271">
        <v>88800</v>
      </c>
      <c r="H86" s="272" t="s">
        <v>900</v>
      </c>
    </row>
    <row r="87" spans="1:8" x14ac:dyDescent="0.25">
      <c r="A87" s="268" t="s">
        <v>901</v>
      </c>
      <c r="B87" s="269" t="s">
        <v>902</v>
      </c>
      <c r="C87" s="269" t="s">
        <v>700</v>
      </c>
      <c r="D87" s="269" t="s">
        <v>903</v>
      </c>
      <c r="E87" s="270">
        <v>24</v>
      </c>
      <c r="F87" s="271">
        <v>20733.12</v>
      </c>
      <c r="G87" s="271">
        <v>863.88</v>
      </c>
      <c r="H87" s="272" t="s">
        <v>904</v>
      </c>
    </row>
    <row r="88" spans="1:8" x14ac:dyDescent="0.25">
      <c r="A88" s="268" t="s">
        <v>901</v>
      </c>
      <c r="B88" s="269" t="s">
        <v>902</v>
      </c>
      <c r="C88" s="269" t="s">
        <v>700</v>
      </c>
      <c r="D88" s="269" t="s">
        <v>905</v>
      </c>
      <c r="E88" s="270">
        <v>29</v>
      </c>
      <c r="F88" s="271">
        <v>95701.45</v>
      </c>
      <c r="G88" s="271">
        <v>3300.05</v>
      </c>
      <c r="H88" s="272" t="s">
        <v>904</v>
      </c>
    </row>
    <row r="89" spans="1:8" x14ac:dyDescent="0.25">
      <c r="A89" s="268" t="s">
        <v>906</v>
      </c>
      <c r="B89" s="269" t="s">
        <v>907</v>
      </c>
      <c r="C89" s="269" t="s">
        <v>700</v>
      </c>
      <c r="D89" s="269" t="s">
        <v>908</v>
      </c>
      <c r="E89" s="270">
        <v>18</v>
      </c>
      <c r="F89" s="271">
        <v>25914.6</v>
      </c>
      <c r="G89" s="271">
        <v>1439.7</v>
      </c>
      <c r="H89" s="272" t="s">
        <v>909</v>
      </c>
    </row>
    <row r="90" spans="1:8" x14ac:dyDescent="0.25">
      <c r="A90" s="268" t="s">
        <v>910</v>
      </c>
      <c r="B90" s="269" t="s">
        <v>911</v>
      </c>
      <c r="C90" s="269" t="s">
        <v>700</v>
      </c>
      <c r="D90" s="269" t="s">
        <v>912</v>
      </c>
      <c r="E90" s="270">
        <v>15</v>
      </c>
      <c r="F90" s="271">
        <v>463500</v>
      </c>
      <c r="G90" s="271">
        <v>30900</v>
      </c>
      <c r="H90" s="272" t="s">
        <v>913</v>
      </c>
    </row>
    <row r="91" spans="1:8" x14ac:dyDescent="0.25">
      <c r="A91" s="268" t="s">
        <v>910</v>
      </c>
      <c r="B91" s="269" t="s">
        <v>911</v>
      </c>
      <c r="C91" s="269" t="s">
        <v>700</v>
      </c>
      <c r="D91" s="269" t="s">
        <v>914</v>
      </c>
      <c r="E91" s="270">
        <v>7</v>
      </c>
      <c r="F91" s="271">
        <v>216300</v>
      </c>
      <c r="G91" s="271">
        <v>30900</v>
      </c>
      <c r="H91" s="272" t="s">
        <v>913</v>
      </c>
    </row>
    <row r="92" spans="1:8" x14ac:dyDescent="0.25">
      <c r="A92" s="268" t="s">
        <v>910</v>
      </c>
      <c r="B92" s="269" t="s">
        <v>911</v>
      </c>
      <c r="C92" s="269" t="s">
        <v>700</v>
      </c>
      <c r="D92" s="269" t="s">
        <v>915</v>
      </c>
      <c r="E92" s="270">
        <v>8</v>
      </c>
      <c r="F92" s="271">
        <v>247200</v>
      </c>
      <c r="G92" s="271">
        <v>30900</v>
      </c>
      <c r="H92" s="272" t="s">
        <v>913</v>
      </c>
    </row>
    <row r="93" spans="1:8" x14ac:dyDescent="0.25">
      <c r="A93" s="268" t="s">
        <v>916</v>
      </c>
      <c r="B93" s="269" t="s">
        <v>917</v>
      </c>
      <c r="C93" s="269" t="s">
        <v>700</v>
      </c>
      <c r="D93" s="269" t="s">
        <v>918</v>
      </c>
      <c r="E93" s="270">
        <v>51</v>
      </c>
      <c r="F93" s="271">
        <v>1586100</v>
      </c>
      <c r="G93" s="271">
        <v>31100</v>
      </c>
      <c r="H93" s="272" t="s">
        <v>919</v>
      </c>
    </row>
    <row r="94" spans="1:8" x14ac:dyDescent="0.25">
      <c r="A94" s="268" t="s">
        <v>920</v>
      </c>
      <c r="B94" s="269" t="s">
        <v>921</v>
      </c>
      <c r="C94" s="269" t="s">
        <v>700</v>
      </c>
      <c r="D94" s="269" t="s">
        <v>922</v>
      </c>
      <c r="E94" s="270">
        <v>58</v>
      </c>
      <c r="F94" s="271">
        <v>865418.86</v>
      </c>
      <c r="G94" s="271">
        <v>14921.01</v>
      </c>
      <c r="H94" s="272" t="s">
        <v>923</v>
      </c>
    </row>
    <row r="95" spans="1:8" x14ac:dyDescent="0.25">
      <c r="A95" s="268" t="s">
        <v>924</v>
      </c>
      <c r="B95" s="269" t="s">
        <v>925</v>
      </c>
      <c r="C95" s="269" t="s">
        <v>700</v>
      </c>
      <c r="D95" s="269" t="s">
        <v>926</v>
      </c>
      <c r="E95" s="270">
        <v>1</v>
      </c>
      <c r="F95" s="271">
        <v>61173.04</v>
      </c>
      <c r="G95" s="271">
        <v>61173.04</v>
      </c>
      <c r="H95" s="272" t="s">
        <v>927</v>
      </c>
    </row>
    <row r="96" spans="1:8" x14ac:dyDescent="0.25">
      <c r="A96" s="268" t="s">
        <v>924</v>
      </c>
      <c r="B96" s="269" t="s">
        <v>925</v>
      </c>
      <c r="C96" s="269" t="s">
        <v>700</v>
      </c>
      <c r="D96" s="269" t="s">
        <v>928</v>
      </c>
      <c r="E96" s="270">
        <v>7</v>
      </c>
      <c r="F96" s="271">
        <v>100410.66</v>
      </c>
      <c r="G96" s="271">
        <v>14344.38</v>
      </c>
      <c r="H96" s="272" t="s">
        <v>929</v>
      </c>
    </row>
    <row r="97" spans="1:8" x14ac:dyDescent="0.25">
      <c r="A97" s="268" t="s">
        <v>924</v>
      </c>
      <c r="B97" s="269" t="s">
        <v>925</v>
      </c>
      <c r="C97" s="269" t="s">
        <v>700</v>
      </c>
      <c r="D97" s="269" t="s">
        <v>930</v>
      </c>
      <c r="E97" s="270">
        <v>29</v>
      </c>
      <c r="F97" s="271">
        <v>753181.85</v>
      </c>
      <c r="G97" s="271">
        <v>25971.79</v>
      </c>
      <c r="H97" s="272" t="s">
        <v>929</v>
      </c>
    </row>
    <row r="98" spans="1:8" x14ac:dyDescent="0.25">
      <c r="A98" s="268" t="s">
        <v>931</v>
      </c>
      <c r="B98" s="269" t="s">
        <v>932</v>
      </c>
      <c r="C98" s="269" t="s">
        <v>700</v>
      </c>
      <c r="D98" s="269" t="s">
        <v>933</v>
      </c>
      <c r="E98" s="270">
        <v>13</v>
      </c>
      <c r="F98" s="271">
        <v>345655.83</v>
      </c>
      <c r="G98" s="271">
        <v>26588.91</v>
      </c>
      <c r="H98" s="272" t="s">
        <v>934</v>
      </c>
    </row>
    <row r="99" spans="1:8" x14ac:dyDescent="0.25">
      <c r="A99" s="268" t="s">
        <v>935</v>
      </c>
      <c r="B99" s="269" t="s">
        <v>936</v>
      </c>
      <c r="C99" s="269" t="s">
        <v>700</v>
      </c>
      <c r="D99" s="269" t="s">
        <v>937</v>
      </c>
      <c r="E99" s="270">
        <v>19</v>
      </c>
      <c r="F99" s="271">
        <v>2242000</v>
      </c>
      <c r="G99" s="271">
        <v>118000</v>
      </c>
      <c r="H99" s="272" t="s">
        <v>938</v>
      </c>
    </row>
    <row r="100" spans="1:8" x14ac:dyDescent="0.25">
      <c r="A100" s="268" t="s">
        <v>939</v>
      </c>
      <c r="B100" s="269" t="s">
        <v>940</v>
      </c>
      <c r="C100" s="269" t="s">
        <v>700</v>
      </c>
      <c r="D100" s="269" t="s">
        <v>941</v>
      </c>
      <c r="E100" s="270">
        <v>14</v>
      </c>
      <c r="F100" s="271">
        <v>806992.2</v>
      </c>
      <c r="G100" s="271">
        <v>57642.3</v>
      </c>
      <c r="H100" s="272" t="s">
        <v>942</v>
      </c>
    </row>
    <row r="101" spans="1:8" x14ac:dyDescent="0.25">
      <c r="A101" s="268" t="s">
        <v>943</v>
      </c>
      <c r="B101" s="269" t="s">
        <v>944</v>
      </c>
      <c r="C101" s="269" t="s">
        <v>700</v>
      </c>
      <c r="D101" s="269" t="s">
        <v>945</v>
      </c>
      <c r="E101" s="270">
        <v>57</v>
      </c>
      <c r="F101" s="271">
        <v>860985</v>
      </c>
      <c r="G101" s="271">
        <v>15105</v>
      </c>
      <c r="H101" s="272" t="s">
        <v>946</v>
      </c>
    </row>
    <row r="102" spans="1:8" x14ac:dyDescent="0.25">
      <c r="A102" s="268" t="s">
        <v>943</v>
      </c>
      <c r="B102" s="269" t="s">
        <v>944</v>
      </c>
      <c r="C102" s="269" t="s">
        <v>700</v>
      </c>
      <c r="D102" s="269" t="s">
        <v>947</v>
      </c>
      <c r="E102" s="270">
        <v>22</v>
      </c>
      <c r="F102" s="271">
        <v>1241746</v>
      </c>
      <c r="G102" s="271">
        <v>56443</v>
      </c>
      <c r="H102" s="272" t="s">
        <v>946</v>
      </c>
    </row>
    <row r="103" spans="1:8" x14ac:dyDescent="0.25">
      <c r="A103" s="268" t="s">
        <v>948</v>
      </c>
      <c r="B103" s="269" t="s">
        <v>949</v>
      </c>
      <c r="C103" s="269" t="s">
        <v>700</v>
      </c>
      <c r="D103" s="269" t="s">
        <v>950</v>
      </c>
      <c r="E103" s="270">
        <v>132</v>
      </c>
      <c r="F103" s="271">
        <v>17855462.399999999</v>
      </c>
      <c r="G103" s="271">
        <v>135268.65</v>
      </c>
      <c r="H103" s="272" t="s">
        <v>951</v>
      </c>
    </row>
    <row r="104" spans="1:8" x14ac:dyDescent="0.25">
      <c r="A104" s="268" t="s">
        <v>948</v>
      </c>
      <c r="B104" s="269" t="s">
        <v>949</v>
      </c>
      <c r="C104" s="269" t="s">
        <v>700</v>
      </c>
      <c r="D104" s="269" t="s">
        <v>952</v>
      </c>
      <c r="E104" s="270">
        <v>12</v>
      </c>
      <c r="F104" s="271">
        <v>1016874.94</v>
      </c>
      <c r="G104" s="271">
        <v>84739.58</v>
      </c>
      <c r="H104" s="272" t="s">
        <v>951</v>
      </c>
    </row>
    <row r="105" spans="1:8" x14ac:dyDescent="0.25">
      <c r="A105" s="268" t="s">
        <v>953</v>
      </c>
      <c r="B105" s="269" t="s">
        <v>954</v>
      </c>
      <c r="C105" s="269" t="s">
        <v>700</v>
      </c>
      <c r="D105" s="269" t="s">
        <v>955</v>
      </c>
      <c r="E105" s="270">
        <v>66</v>
      </c>
      <c r="F105" s="271">
        <v>8310258</v>
      </c>
      <c r="G105" s="271">
        <v>125913</v>
      </c>
      <c r="H105" s="272" t="s">
        <v>956</v>
      </c>
    </row>
    <row r="106" spans="1:8" x14ac:dyDescent="0.25">
      <c r="A106" s="268" t="s">
        <v>957</v>
      </c>
      <c r="B106" s="269" t="s">
        <v>958</v>
      </c>
      <c r="C106" s="269" t="s">
        <v>700</v>
      </c>
      <c r="D106" s="269" t="s">
        <v>959</v>
      </c>
      <c r="E106" s="270">
        <v>16</v>
      </c>
      <c r="F106" s="271">
        <v>1256885.45</v>
      </c>
      <c r="G106" s="271">
        <v>78555.34</v>
      </c>
      <c r="H106" s="272" t="s">
        <v>960</v>
      </c>
    </row>
    <row r="107" spans="1:8" x14ac:dyDescent="0.25">
      <c r="A107" s="268" t="s">
        <v>961</v>
      </c>
      <c r="B107" s="269" t="s">
        <v>962</v>
      </c>
      <c r="C107" s="269" t="s">
        <v>700</v>
      </c>
      <c r="D107" s="269" t="s">
        <v>963</v>
      </c>
      <c r="E107" s="270">
        <v>1</v>
      </c>
      <c r="F107" s="271">
        <v>12129.39</v>
      </c>
      <c r="G107" s="271">
        <v>12129.39</v>
      </c>
      <c r="H107" s="272" t="s">
        <v>964</v>
      </c>
    </row>
    <row r="108" spans="1:8" x14ac:dyDescent="0.25">
      <c r="A108" s="268" t="s">
        <v>961</v>
      </c>
      <c r="B108" s="269" t="s">
        <v>962</v>
      </c>
      <c r="C108" s="269" t="s">
        <v>700</v>
      </c>
      <c r="D108" s="269" t="s">
        <v>965</v>
      </c>
      <c r="E108" s="270">
        <v>6</v>
      </c>
      <c r="F108" s="271">
        <v>112374.02</v>
      </c>
      <c r="G108" s="271">
        <v>18729</v>
      </c>
      <c r="H108" s="272" t="s">
        <v>964</v>
      </c>
    </row>
    <row r="109" spans="1:8" x14ac:dyDescent="0.25">
      <c r="A109" s="268" t="s">
        <v>961</v>
      </c>
      <c r="B109" s="269" t="s">
        <v>962</v>
      </c>
      <c r="C109" s="269" t="s">
        <v>700</v>
      </c>
      <c r="D109" s="269" t="s">
        <v>966</v>
      </c>
      <c r="E109" s="270">
        <v>42.03</v>
      </c>
      <c r="F109" s="271">
        <v>1641194.55</v>
      </c>
      <c r="G109" s="271">
        <v>39048.17</v>
      </c>
      <c r="H109" s="272" t="s">
        <v>964</v>
      </c>
    </row>
    <row r="110" spans="1:8" x14ac:dyDescent="0.25">
      <c r="A110" s="268" t="s">
        <v>967</v>
      </c>
      <c r="B110" s="269" t="s">
        <v>968</v>
      </c>
      <c r="C110" s="269" t="s">
        <v>700</v>
      </c>
      <c r="D110" s="269" t="s">
        <v>969</v>
      </c>
      <c r="E110" s="270">
        <v>2</v>
      </c>
      <c r="F110" s="271">
        <v>95419.7</v>
      </c>
      <c r="G110" s="271">
        <v>47709.85</v>
      </c>
      <c r="H110" s="272" t="s">
        <v>970</v>
      </c>
    </row>
    <row r="111" spans="1:8" x14ac:dyDescent="0.25">
      <c r="A111" s="268" t="s">
        <v>967</v>
      </c>
      <c r="B111" s="269" t="s">
        <v>968</v>
      </c>
      <c r="C111" s="269" t="s">
        <v>700</v>
      </c>
      <c r="D111" s="269" t="s">
        <v>971</v>
      </c>
      <c r="E111" s="270">
        <v>14</v>
      </c>
      <c r="F111" s="271">
        <v>667937.9</v>
      </c>
      <c r="G111" s="271">
        <v>47709.85</v>
      </c>
      <c r="H111" s="272" t="s">
        <v>972</v>
      </c>
    </row>
    <row r="112" spans="1:8" x14ac:dyDescent="0.25">
      <c r="A112" s="268" t="s">
        <v>967</v>
      </c>
      <c r="B112" s="269" t="s">
        <v>968</v>
      </c>
      <c r="C112" s="269" t="s">
        <v>700</v>
      </c>
      <c r="D112" s="269" t="s">
        <v>973</v>
      </c>
      <c r="E112" s="270">
        <v>8</v>
      </c>
      <c r="F112" s="271">
        <v>381678.8</v>
      </c>
      <c r="G112" s="271">
        <v>47709.85</v>
      </c>
      <c r="H112" s="272" t="s">
        <v>972</v>
      </c>
    </row>
    <row r="113" spans="1:8" x14ac:dyDescent="0.25">
      <c r="A113" s="268" t="s">
        <v>974</v>
      </c>
      <c r="B113" s="269" t="s">
        <v>975</v>
      </c>
      <c r="C113" s="269" t="s">
        <v>700</v>
      </c>
      <c r="D113" s="269" t="s">
        <v>976</v>
      </c>
      <c r="E113" s="270">
        <v>4</v>
      </c>
      <c r="F113" s="271">
        <v>72316.800000000003</v>
      </c>
      <c r="G113" s="271">
        <v>18079.2</v>
      </c>
      <c r="H113" s="272" t="s">
        <v>977</v>
      </c>
    </row>
    <row r="114" spans="1:8" x14ac:dyDescent="0.25">
      <c r="A114" s="268" t="s">
        <v>974</v>
      </c>
      <c r="B114" s="269" t="s">
        <v>975</v>
      </c>
      <c r="C114" s="269" t="s">
        <v>700</v>
      </c>
      <c r="D114" s="269" t="s">
        <v>978</v>
      </c>
      <c r="E114" s="270">
        <v>7</v>
      </c>
      <c r="F114" s="271">
        <v>470970.92</v>
      </c>
      <c r="G114" s="271">
        <v>67281.56</v>
      </c>
      <c r="H114" s="272" t="s">
        <v>977</v>
      </c>
    </row>
    <row r="115" spans="1:8" x14ac:dyDescent="0.25">
      <c r="A115" s="268" t="s">
        <v>979</v>
      </c>
      <c r="B115" s="269" t="s">
        <v>980</v>
      </c>
      <c r="C115" s="269" t="s">
        <v>700</v>
      </c>
      <c r="D115" s="269" t="s">
        <v>981</v>
      </c>
      <c r="E115" s="270">
        <v>3</v>
      </c>
      <c r="F115" s="271">
        <v>159561.81</v>
      </c>
      <c r="G115" s="271">
        <v>53187.27</v>
      </c>
      <c r="H115" s="272" t="s">
        <v>982</v>
      </c>
    </row>
    <row r="116" spans="1:8" x14ac:dyDescent="0.25">
      <c r="A116" s="268" t="s">
        <v>983</v>
      </c>
      <c r="B116" s="269" t="s">
        <v>984</v>
      </c>
      <c r="C116" s="269" t="s">
        <v>700</v>
      </c>
      <c r="D116" s="269" t="s">
        <v>985</v>
      </c>
      <c r="E116" s="270">
        <v>17</v>
      </c>
      <c r="F116" s="271">
        <v>1496000</v>
      </c>
      <c r="G116" s="271">
        <v>88000</v>
      </c>
      <c r="H116" s="272" t="s">
        <v>986</v>
      </c>
    </row>
    <row r="117" spans="1:8" x14ac:dyDescent="0.25">
      <c r="A117" s="268" t="s">
        <v>983</v>
      </c>
      <c r="B117" s="269" t="s">
        <v>984</v>
      </c>
      <c r="C117" s="269" t="s">
        <v>700</v>
      </c>
      <c r="D117" s="269" t="s">
        <v>987</v>
      </c>
      <c r="E117" s="270">
        <v>27.03</v>
      </c>
      <c r="F117" s="271">
        <v>2378904</v>
      </c>
      <c r="G117" s="271">
        <v>88009.77</v>
      </c>
      <c r="H117" s="272" t="s">
        <v>986</v>
      </c>
    </row>
    <row r="118" spans="1:8" x14ac:dyDescent="0.25">
      <c r="A118" s="268" t="s">
        <v>983</v>
      </c>
      <c r="B118" s="269" t="s">
        <v>984</v>
      </c>
      <c r="C118" s="269" t="s">
        <v>700</v>
      </c>
      <c r="D118" s="269" t="s">
        <v>988</v>
      </c>
      <c r="E118" s="270">
        <v>8</v>
      </c>
      <c r="F118" s="271">
        <v>704000</v>
      </c>
      <c r="G118" s="271">
        <v>88000</v>
      </c>
      <c r="H118" s="272" t="s">
        <v>986</v>
      </c>
    </row>
    <row r="119" spans="1:8" x14ac:dyDescent="0.25">
      <c r="A119" s="268" t="s">
        <v>989</v>
      </c>
      <c r="B119" s="269" t="s">
        <v>990</v>
      </c>
      <c r="C119" s="269" t="s">
        <v>700</v>
      </c>
      <c r="D119" s="269" t="s">
        <v>991</v>
      </c>
      <c r="E119" s="270">
        <v>24</v>
      </c>
      <c r="F119" s="271">
        <v>736116.48</v>
      </c>
      <c r="G119" s="271">
        <v>30671.52</v>
      </c>
      <c r="H119" s="272" t="s">
        <v>992</v>
      </c>
    </row>
    <row r="120" spans="1:8" x14ac:dyDescent="0.25">
      <c r="A120" s="268" t="s">
        <v>989</v>
      </c>
      <c r="B120" s="269" t="s">
        <v>990</v>
      </c>
      <c r="C120" s="269" t="s">
        <v>700</v>
      </c>
      <c r="D120" s="269" t="s">
        <v>993</v>
      </c>
      <c r="E120" s="270">
        <v>24</v>
      </c>
      <c r="F120" s="271">
        <v>749707.2</v>
      </c>
      <c r="G120" s="271">
        <v>31237.8</v>
      </c>
      <c r="H120" s="272" t="s">
        <v>992</v>
      </c>
    </row>
    <row r="121" spans="1:8" x14ac:dyDescent="0.25">
      <c r="A121" s="268" t="s">
        <v>994</v>
      </c>
      <c r="B121" s="269" t="s">
        <v>995</v>
      </c>
      <c r="C121" s="269" t="s">
        <v>700</v>
      </c>
      <c r="D121" s="269" t="s">
        <v>996</v>
      </c>
      <c r="E121" s="270">
        <v>36</v>
      </c>
      <c r="F121" s="271">
        <v>923776.56</v>
      </c>
      <c r="G121" s="271">
        <v>25660.46</v>
      </c>
      <c r="H121" s="272" t="s">
        <v>997</v>
      </c>
    </row>
    <row r="122" spans="1:8" x14ac:dyDescent="0.25">
      <c r="A122" s="268" t="s">
        <v>994</v>
      </c>
      <c r="B122" s="269" t="s">
        <v>995</v>
      </c>
      <c r="C122" s="269" t="s">
        <v>700</v>
      </c>
      <c r="D122" s="269" t="s">
        <v>998</v>
      </c>
      <c r="E122" s="270">
        <v>97</v>
      </c>
      <c r="F122" s="271">
        <v>3733596.93</v>
      </c>
      <c r="G122" s="271">
        <v>38490.69</v>
      </c>
      <c r="H122" s="272" t="s">
        <v>997</v>
      </c>
    </row>
    <row r="123" spans="1:8" x14ac:dyDescent="0.25">
      <c r="A123" s="268" t="s">
        <v>999</v>
      </c>
      <c r="B123" s="269" t="s">
        <v>1000</v>
      </c>
      <c r="C123" s="269" t="s">
        <v>700</v>
      </c>
      <c r="D123" s="269" t="s">
        <v>1001</v>
      </c>
      <c r="E123" s="270">
        <v>263.61</v>
      </c>
      <c r="F123" s="271">
        <v>1788825.28</v>
      </c>
      <c r="G123" s="271">
        <v>6785.88</v>
      </c>
      <c r="H123" s="272" t="s">
        <v>1002</v>
      </c>
    </row>
    <row r="124" spans="1:8" x14ac:dyDescent="0.25">
      <c r="A124" s="268" t="s">
        <v>999</v>
      </c>
      <c r="B124" s="269" t="s">
        <v>1000</v>
      </c>
      <c r="C124" s="269" t="s">
        <v>700</v>
      </c>
      <c r="D124" s="269" t="s">
        <v>1003</v>
      </c>
      <c r="E124" s="270">
        <v>322</v>
      </c>
      <c r="F124" s="271">
        <v>5464294.9100000001</v>
      </c>
      <c r="G124" s="271">
        <v>16969.86</v>
      </c>
      <c r="H124" s="272" t="s">
        <v>1002</v>
      </c>
    </row>
    <row r="125" spans="1:8" x14ac:dyDescent="0.25">
      <c r="A125" s="268" t="s">
        <v>1004</v>
      </c>
      <c r="B125" s="269" t="s">
        <v>1005</v>
      </c>
      <c r="C125" s="269" t="s">
        <v>700</v>
      </c>
      <c r="D125" s="269" t="s">
        <v>1006</v>
      </c>
      <c r="E125" s="270">
        <v>65.5</v>
      </c>
      <c r="F125" s="271">
        <v>4169887.2</v>
      </c>
      <c r="G125" s="271">
        <v>63662.400000000001</v>
      </c>
      <c r="H125" s="272" t="s">
        <v>1007</v>
      </c>
    </row>
    <row r="126" spans="1:8" x14ac:dyDescent="0.25">
      <c r="A126" s="268" t="s">
        <v>1008</v>
      </c>
      <c r="B126" s="269" t="s">
        <v>1009</v>
      </c>
      <c r="C126" s="269" t="s">
        <v>700</v>
      </c>
      <c r="D126" s="269" t="s">
        <v>1010</v>
      </c>
      <c r="E126" s="270">
        <v>16</v>
      </c>
      <c r="F126" s="271">
        <v>89210.880000000005</v>
      </c>
      <c r="G126" s="271">
        <v>5575.68</v>
      </c>
      <c r="H126" s="272" t="s">
        <v>1011</v>
      </c>
    </row>
    <row r="127" spans="1:8" x14ac:dyDescent="0.25">
      <c r="A127" s="268" t="s">
        <v>1008</v>
      </c>
      <c r="B127" s="269" t="s">
        <v>1009</v>
      </c>
      <c r="C127" s="269" t="s">
        <v>700</v>
      </c>
      <c r="D127" s="269" t="s">
        <v>1012</v>
      </c>
      <c r="E127" s="270">
        <v>14.75</v>
      </c>
      <c r="F127" s="271">
        <v>328965.12</v>
      </c>
      <c r="G127" s="271">
        <v>22302.720000000001</v>
      </c>
      <c r="H127" s="272" t="s">
        <v>1011</v>
      </c>
    </row>
    <row r="128" spans="1:8" x14ac:dyDescent="0.25">
      <c r="A128" s="268" t="s">
        <v>1008</v>
      </c>
      <c r="B128" s="269" t="s">
        <v>1009</v>
      </c>
      <c r="C128" s="269" t="s">
        <v>700</v>
      </c>
      <c r="D128" s="269" t="s">
        <v>1013</v>
      </c>
      <c r="E128" s="270">
        <v>132</v>
      </c>
      <c r="F128" s="271">
        <v>8831877.1099999994</v>
      </c>
      <c r="G128" s="271">
        <v>66908.160000000003</v>
      </c>
      <c r="H128" s="272" t="s">
        <v>1011</v>
      </c>
    </row>
    <row r="129" spans="1:8" x14ac:dyDescent="0.25">
      <c r="A129" s="268" t="s">
        <v>1014</v>
      </c>
      <c r="B129" s="269" t="s">
        <v>1015</v>
      </c>
      <c r="C129" s="269" t="s">
        <v>700</v>
      </c>
      <c r="D129" s="269" t="s">
        <v>1016</v>
      </c>
      <c r="E129" s="270">
        <v>4.2</v>
      </c>
      <c r="F129" s="271">
        <v>43759.8</v>
      </c>
      <c r="G129" s="271">
        <v>10419</v>
      </c>
      <c r="H129" s="272" t="s">
        <v>1017</v>
      </c>
    </row>
    <row r="130" spans="1:8" x14ac:dyDescent="0.25">
      <c r="A130" s="268" t="s">
        <v>1014</v>
      </c>
      <c r="B130" s="269" t="s">
        <v>1015</v>
      </c>
      <c r="C130" s="269" t="s">
        <v>700</v>
      </c>
      <c r="D130" s="269" t="s">
        <v>1018</v>
      </c>
      <c r="E130" s="270">
        <v>5</v>
      </c>
      <c r="F130" s="271">
        <v>260474.95</v>
      </c>
      <c r="G130" s="271">
        <v>52094.99</v>
      </c>
      <c r="H130" s="272" t="s">
        <v>1017</v>
      </c>
    </row>
    <row r="131" spans="1:8" x14ac:dyDescent="0.25">
      <c r="A131" s="268" t="s">
        <v>1019</v>
      </c>
      <c r="B131" s="269" t="s">
        <v>1020</v>
      </c>
      <c r="C131" s="269" t="s">
        <v>700</v>
      </c>
      <c r="D131" s="269" t="s">
        <v>1021</v>
      </c>
      <c r="E131" s="270">
        <v>210</v>
      </c>
      <c r="F131" s="271">
        <v>4973745</v>
      </c>
      <c r="G131" s="271">
        <v>23684.5</v>
      </c>
      <c r="H131" s="272" t="s">
        <v>1022</v>
      </c>
    </row>
    <row r="132" spans="1:8" x14ac:dyDescent="0.25">
      <c r="A132" s="268" t="s">
        <v>1019</v>
      </c>
      <c r="B132" s="269" t="s">
        <v>1020</v>
      </c>
      <c r="C132" s="269" t="s">
        <v>700</v>
      </c>
      <c r="D132" s="269" t="s">
        <v>1023</v>
      </c>
      <c r="E132" s="270">
        <v>301.5</v>
      </c>
      <c r="F132" s="271">
        <v>2380287.5699999998</v>
      </c>
      <c r="G132" s="271">
        <v>7894.82</v>
      </c>
      <c r="H132" s="272" t="s">
        <v>1024</v>
      </c>
    </row>
    <row r="133" spans="1:8" x14ac:dyDescent="0.25">
      <c r="A133" s="268" t="s">
        <v>1025</v>
      </c>
      <c r="B133" s="269" t="s">
        <v>1026</v>
      </c>
      <c r="C133" s="269" t="s">
        <v>700</v>
      </c>
      <c r="D133" s="269" t="s">
        <v>1027</v>
      </c>
      <c r="E133" s="270">
        <v>75</v>
      </c>
      <c r="F133" s="271">
        <v>3081101.25</v>
      </c>
      <c r="G133" s="271">
        <v>41081.35</v>
      </c>
      <c r="H133" s="272" t="s">
        <v>1028</v>
      </c>
    </row>
    <row r="134" spans="1:8" x14ac:dyDescent="0.25">
      <c r="A134" s="268" t="s">
        <v>1029</v>
      </c>
      <c r="B134" s="269" t="s">
        <v>1030</v>
      </c>
      <c r="C134" s="269" t="s">
        <v>700</v>
      </c>
      <c r="D134" s="269" t="s">
        <v>1031</v>
      </c>
      <c r="E134" s="270">
        <v>85.29</v>
      </c>
      <c r="F134" s="271">
        <v>3292429.32</v>
      </c>
      <c r="G134" s="271">
        <v>38602.76</v>
      </c>
      <c r="H134" s="272" t="s">
        <v>1032</v>
      </c>
    </row>
    <row r="135" spans="1:8" x14ac:dyDescent="0.25">
      <c r="A135" s="268" t="s">
        <v>1029</v>
      </c>
      <c r="B135" s="269" t="s">
        <v>1030</v>
      </c>
      <c r="C135" s="269" t="s">
        <v>700</v>
      </c>
      <c r="D135" s="269" t="s">
        <v>1033</v>
      </c>
      <c r="E135" s="270">
        <v>33.43</v>
      </c>
      <c r="F135" s="271">
        <v>2064784.52</v>
      </c>
      <c r="G135" s="271">
        <v>61764.42</v>
      </c>
      <c r="H135" s="272" t="s">
        <v>1032</v>
      </c>
    </row>
    <row r="136" spans="1:8" x14ac:dyDescent="0.25">
      <c r="A136" s="268" t="s">
        <v>1034</v>
      </c>
      <c r="B136" s="269" t="s">
        <v>1035</v>
      </c>
      <c r="C136" s="269" t="s">
        <v>700</v>
      </c>
      <c r="D136" s="269" t="s">
        <v>1036</v>
      </c>
      <c r="E136" s="270">
        <v>152.53</v>
      </c>
      <c r="F136" s="271">
        <v>662251.63</v>
      </c>
      <c r="G136" s="271">
        <v>4341.78</v>
      </c>
      <c r="H136" s="272" t="s">
        <v>1037</v>
      </c>
    </row>
    <row r="137" spans="1:8" x14ac:dyDescent="0.25">
      <c r="A137" s="268" t="s">
        <v>1034</v>
      </c>
      <c r="B137" s="269" t="s">
        <v>1035</v>
      </c>
      <c r="C137" s="269" t="s">
        <v>700</v>
      </c>
      <c r="D137" s="269" t="s">
        <v>1038</v>
      </c>
      <c r="E137" s="270">
        <v>93.54</v>
      </c>
      <c r="F137" s="271">
        <v>1984603.54</v>
      </c>
      <c r="G137" s="271">
        <v>21216.63</v>
      </c>
      <c r="H137" s="272" t="s">
        <v>1037</v>
      </c>
    </row>
    <row r="138" spans="1:8" x14ac:dyDescent="0.25">
      <c r="A138" s="268" t="s">
        <v>1039</v>
      </c>
      <c r="B138" s="269" t="s">
        <v>1040</v>
      </c>
      <c r="C138" s="269" t="s">
        <v>700</v>
      </c>
      <c r="D138" s="269" t="s">
        <v>1041</v>
      </c>
      <c r="E138" s="270">
        <v>89.01</v>
      </c>
      <c r="F138" s="271">
        <v>805128.3</v>
      </c>
      <c r="G138" s="271">
        <v>9045.3700000000008</v>
      </c>
      <c r="H138" s="272" t="s">
        <v>1042</v>
      </c>
    </row>
    <row r="139" spans="1:8" x14ac:dyDescent="0.25">
      <c r="A139" s="268" t="s">
        <v>1043</v>
      </c>
      <c r="B139" s="269" t="s">
        <v>1044</v>
      </c>
      <c r="C139" s="269" t="s">
        <v>700</v>
      </c>
      <c r="D139" s="269" t="s">
        <v>1045</v>
      </c>
      <c r="E139" s="270">
        <v>118.74</v>
      </c>
      <c r="F139" s="271">
        <v>809873.2</v>
      </c>
      <c r="G139" s="271">
        <v>6820.56</v>
      </c>
      <c r="H139" s="272" t="s">
        <v>1046</v>
      </c>
    </row>
    <row r="140" spans="1:8" x14ac:dyDescent="0.25">
      <c r="A140" s="268" t="s">
        <v>1043</v>
      </c>
      <c r="B140" s="269" t="s">
        <v>1044</v>
      </c>
      <c r="C140" s="269" t="s">
        <v>700</v>
      </c>
      <c r="D140" s="269" t="s">
        <v>1047</v>
      </c>
      <c r="E140" s="270">
        <v>333.25</v>
      </c>
      <c r="F140" s="271">
        <v>5679469.7199999997</v>
      </c>
      <c r="G140" s="271">
        <v>17042.669999999998</v>
      </c>
      <c r="H140" s="272" t="s">
        <v>1046</v>
      </c>
    </row>
    <row r="141" spans="1:8" x14ac:dyDescent="0.25">
      <c r="A141" s="268" t="s">
        <v>1043</v>
      </c>
      <c r="B141" s="269" t="s">
        <v>1044</v>
      </c>
      <c r="C141" s="269" t="s">
        <v>700</v>
      </c>
      <c r="D141" s="269" t="s">
        <v>1048</v>
      </c>
      <c r="E141" s="270">
        <v>460.17</v>
      </c>
      <c r="F141" s="271">
        <v>18825154.329999998</v>
      </c>
      <c r="G141" s="271">
        <v>40909.129999999997</v>
      </c>
      <c r="H141" s="272" t="s">
        <v>1046</v>
      </c>
    </row>
    <row r="142" spans="1:8" x14ac:dyDescent="0.25">
      <c r="A142" s="268" t="s">
        <v>1049</v>
      </c>
      <c r="B142" s="269" t="s">
        <v>1050</v>
      </c>
      <c r="C142" s="269" t="s">
        <v>700</v>
      </c>
      <c r="D142" s="269" t="s">
        <v>1051</v>
      </c>
      <c r="E142" s="270">
        <v>451</v>
      </c>
      <c r="F142" s="271">
        <v>17730035.489999998</v>
      </c>
      <c r="G142" s="271">
        <v>39312.720000000001</v>
      </c>
      <c r="H142" s="272" t="s">
        <v>1052</v>
      </c>
    </row>
    <row r="143" spans="1:8" x14ac:dyDescent="0.25">
      <c r="A143" s="268" t="s">
        <v>1053</v>
      </c>
      <c r="B143" s="269" t="s">
        <v>1054</v>
      </c>
      <c r="C143" s="269" t="s">
        <v>700</v>
      </c>
      <c r="D143" s="269" t="s">
        <v>1055</v>
      </c>
      <c r="E143" s="270">
        <v>156</v>
      </c>
      <c r="F143" s="271">
        <v>6119295</v>
      </c>
      <c r="G143" s="271">
        <v>39226.25</v>
      </c>
      <c r="H143" s="272" t="s">
        <v>1056</v>
      </c>
    </row>
    <row r="144" spans="1:8" x14ac:dyDescent="0.25">
      <c r="A144" s="268" t="s">
        <v>1057</v>
      </c>
      <c r="B144" s="269" t="s">
        <v>1058</v>
      </c>
      <c r="C144" s="269" t="s">
        <v>700</v>
      </c>
      <c r="D144" s="269" t="s">
        <v>1059</v>
      </c>
      <c r="E144" s="270">
        <v>636</v>
      </c>
      <c r="F144" s="271">
        <v>7535964</v>
      </c>
      <c r="G144" s="271">
        <v>11849</v>
      </c>
      <c r="H144" s="272" t="s">
        <v>1060</v>
      </c>
    </row>
    <row r="145" spans="1:8" x14ac:dyDescent="0.25">
      <c r="A145" s="268" t="s">
        <v>1061</v>
      </c>
      <c r="B145" s="269" t="s">
        <v>1062</v>
      </c>
      <c r="C145" s="269" t="s">
        <v>700</v>
      </c>
      <c r="D145" s="269" t="s">
        <v>1063</v>
      </c>
      <c r="E145" s="270">
        <v>16</v>
      </c>
      <c r="F145" s="271">
        <v>616587.52000000002</v>
      </c>
      <c r="G145" s="271">
        <v>38536.720000000001</v>
      </c>
      <c r="H145" s="272" t="s">
        <v>1064</v>
      </c>
    </row>
    <row r="146" spans="1:8" x14ac:dyDescent="0.25">
      <c r="A146" s="268" t="s">
        <v>1065</v>
      </c>
      <c r="B146" s="269" t="s">
        <v>1066</v>
      </c>
      <c r="C146" s="269" t="s">
        <v>700</v>
      </c>
      <c r="D146" s="269" t="s">
        <v>1067</v>
      </c>
      <c r="E146" s="270">
        <v>26</v>
      </c>
      <c r="F146" s="271">
        <v>2659906.6</v>
      </c>
      <c r="G146" s="271">
        <v>102304.1</v>
      </c>
      <c r="H146" s="272" t="s">
        <v>1068</v>
      </c>
    </row>
    <row r="147" spans="1:8" x14ac:dyDescent="0.25">
      <c r="A147" s="268" t="s">
        <v>1069</v>
      </c>
      <c r="B147" s="269" t="s">
        <v>1070</v>
      </c>
      <c r="C147" s="269" t="s">
        <v>700</v>
      </c>
      <c r="D147" s="269" t="s">
        <v>1071</v>
      </c>
      <c r="E147" s="270">
        <v>203.31</v>
      </c>
      <c r="F147" s="271">
        <v>785604.06</v>
      </c>
      <c r="G147" s="271">
        <v>3864.07</v>
      </c>
      <c r="H147" s="272" t="s">
        <v>1072</v>
      </c>
    </row>
    <row r="148" spans="1:8" x14ac:dyDescent="0.25">
      <c r="A148" s="268" t="s">
        <v>1069</v>
      </c>
      <c r="B148" s="269" t="s">
        <v>1070</v>
      </c>
      <c r="C148" s="269" t="s">
        <v>700</v>
      </c>
      <c r="D148" s="269" t="s">
        <v>1073</v>
      </c>
      <c r="E148" s="270">
        <v>109.03</v>
      </c>
      <c r="F148" s="271">
        <v>1669555.42</v>
      </c>
      <c r="G148" s="271">
        <v>15312.81</v>
      </c>
      <c r="H148" s="272" t="s">
        <v>1072</v>
      </c>
    </row>
    <row r="149" spans="1:8" x14ac:dyDescent="0.25">
      <c r="A149" s="268" t="s">
        <v>1074</v>
      </c>
      <c r="B149" s="269" t="s">
        <v>1075</v>
      </c>
      <c r="C149" s="269" t="s">
        <v>700</v>
      </c>
      <c r="D149" s="269" t="s">
        <v>1076</v>
      </c>
      <c r="E149" s="270">
        <v>3</v>
      </c>
      <c r="F149" s="271">
        <v>480532.41</v>
      </c>
      <c r="G149" s="271">
        <v>160177.47</v>
      </c>
      <c r="H149" s="272" t="s">
        <v>1077</v>
      </c>
    </row>
    <row r="150" spans="1:8" x14ac:dyDescent="0.25">
      <c r="A150" s="268" t="s">
        <v>1078</v>
      </c>
      <c r="B150" s="269" t="s">
        <v>1079</v>
      </c>
      <c r="C150" s="269" t="s">
        <v>700</v>
      </c>
      <c r="D150" s="269" t="s">
        <v>1080</v>
      </c>
      <c r="E150" s="270">
        <v>124.82</v>
      </c>
      <c r="F150" s="271">
        <v>7080879.7800000003</v>
      </c>
      <c r="G150" s="271">
        <v>56728.73</v>
      </c>
      <c r="H150" s="272" t="s">
        <v>1081</v>
      </c>
    </row>
    <row r="151" spans="1:8" x14ac:dyDescent="0.25">
      <c r="A151" s="268" t="s">
        <v>1082</v>
      </c>
      <c r="B151" s="269" t="s">
        <v>1083</v>
      </c>
      <c r="C151" s="269" t="s">
        <v>700</v>
      </c>
      <c r="D151" s="269" t="s">
        <v>1084</v>
      </c>
      <c r="E151" s="270">
        <v>32.4</v>
      </c>
      <c r="F151" s="271">
        <v>2283704.5499999998</v>
      </c>
      <c r="G151" s="271">
        <v>70484.710000000006</v>
      </c>
      <c r="H151" s="272" t="s">
        <v>1085</v>
      </c>
    </row>
    <row r="152" spans="1:8" x14ac:dyDescent="0.25">
      <c r="A152" s="268" t="s">
        <v>1086</v>
      </c>
      <c r="B152" s="269" t="s">
        <v>1087</v>
      </c>
      <c r="C152" s="269" t="s">
        <v>700</v>
      </c>
      <c r="D152" s="269" t="s">
        <v>1088</v>
      </c>
      <c r="E152" s="270">
        <v>1.23</v>
      </c>
      <c r="F152" s="271">
        <v>17566.310000000001</v>
      </c>
      <c r="G152" s="271">
        <v>14281.55</v>
      </c>
      <c r="H152" s="272" t="s">
        <v>1089</v>
      </c>
    </row>
    <row r="153" spans="1:8" x14ac:dyDescent="0.25">
      <c r="A153" s="268" t="s">
        <v>1086</v>
      </c>
      <c r="B153" s="269" t="s">
        <v>1087</v>
      </c>
      <c r="C153" s="269" t="s">
        <v>700</v>
      </c>
      <c r="D153" s="269" t="s">
        <v>1090</v>
      </c>
      <c r="E153" s="270">
        <v>4.88</v>
      </c>
      <c r="F153" s="271">
        <v>92925.39</v>
      </c>
      <c r="G153" s="271">
        <v>19042.09</v>
      </c>
      <c r="H153" s="272" t="s">
        <v>1089</v>
      </c>
    </row>
    <row r="154" spans="1:8" x14ac:dyDescent="0.25">
      <c r="A154" s="268" t="s">
        <v>1091</v>
      </c>
      <c r="B154" s="269" t="s">
        <v>1092</v>
      </c>
      <c r="C154" s="269" t="s">
        <v>700</v>
      </c>
      <c r="D154" s="269" t="s">
        <v>1093</v>
      </c>
      <c r="E154" s="270">
        <v>18</v>
      </c>
      <c r="F154" s="271">
        <v>766269.18</v>
      </c>
      <c r="G154" s="271">
        <v>42570.51</v>
      </c>
      <c r="H154" s="272" t="s">
        <v>1094</v>
      </c>
    </row>
    <row r="155" spans="1:8" x14ac:dyDescent="0.25">
      <c r="A155" s="268" t="s">
        <v>1095</v>
      </c>
      <c r="B155" s="269" t="s">
        <v>1096</v>
      </c>
      <c r="C155" s="269" t="s">
        <v>700</v>
      </c>
      <c r="D155" s="269" t="s">
        <v>1097</v>
      </c>
      <c r="E155" s="270">
        <v>7</v>
      </c>
      <c r="F155" s="271">
        <v>139063</v>
      </c>
      <c r="G155" s="271">
        <v>19866.14</v>
      </c>
      <c r="H155" s="272" t="s">
        <v>1098</v>
      </c>
    </row>
    <row r="156" spans="1:8" x14ac:dyDescent="0.25">
      <c r="A156" s="268" t="s">
        <v>1099</v>
      </c>
      <c r="B156" s="269" t="s">
        <v>1100</v>
      </c>
      <c r="C156" s="269" t="s">
        <v>700</v>
      </c>
      <c r="D156" s="269" t="s">
        <v>1101</v>
      </c>
      <c r="E156" s="270">
        <v>15</v>
      </c>
      <c r="F156" s="271">
        <v>374928.6</v>
      </c>
      <c r="G156" s="271">
        <v>24995.24</v>
      </c>
      <c r="H156" s="272" t="s">
        <v>1102</v>
      </c>
    </row>
    <row r="157" spans="1:8" x14ac:dyDescent="0.25">
      <c r="A157" s="268" t="s">
        <v>1103</v>
      </c>
      <c r="B157" s="269" t="s">
        <v>1104</v>
      </c>
      <c r="C157" s="269" t="s">
        <v>700</v>
      </c>
      <c r="D157" s="269" t="s">
        <v>1105</v>
      </c>
      <c r="E157" s="270">
        <v>208.02</v>
      </c>
      <c r="F157" s="271">
        <v>455259.99</v>
      </c>
      <c r="G157" s="271">
        <v>2188.54</v>
      </c>
      <c r="H157" s="272" t="s">
        <v>1106</v>
      </c>
    </row>
    <row r="158" spans="1:8" x14ac:dyDescent="0.25">
      <c r="A158" s="268" t="s">
        <v>1107</v>
      </c>
      <c r="B158" s="269" t="s">
        <v>1108</v>
      </c>
      <c r="C158" s="269" t="s">
        <v>700</v>
      </c>
      <c r="D158" s="269" t="s">
        <v>1109</v>
      </c>
      <c r="E158" s="270">
        <v>134.63999999999999</v>
      </c>
      <c r="F158" s="271">
        <v>2748478.58</v>
      </c>
      <c r="G158" s="271">
        <v>20413.54</v>
      </c>
      <c r="H158" s="272" t="s">
        <v>1110</v>
      </c>
    </row>
    <row r="159" spans="1:8" x14ac:dyDescent="0.25">
      <c r="A159" s="268" t="s">
        <v>1107</v>
      </c>
      <c r="B159" s="269" t="s">
        <v>1108</v>
      </c>
      <c r="C159" s="269" t="s">
        <v>700</v>
      </c>
      <c r="D159" s="269" t="s">
        <v>1111</v>
      </c>
      <c r="E159" s="270">
        <v>46.01</v>
      </c>
      <c r="F159" s="271">
        <v>172802.94</v>
      </c>
      <c r="G159" s="271">
        <v>3755.77</v>
      </c>
      <c r="H159" s="272" t="s">
        <v>1110</v>
      </c>
    </row>
    <row r="160" spans="1:8" x14ac:dyDescent="0.25">
      <c r="A160" s="268" t="s">
        <v>1107</v>
      </c>
      <c r="B160" s="269" t="s">
        <v>1108</v>
      </c>
      <c r="C160" s="269" t="s">
        <v>700</v>
      </c>
      <c r="D160" s="269" t="s">
        <v>1112</v>
      </c>
      <c r="E160" s="270">
        <v>28</v>
      </c>
      <c r="F160" s="271">
        <v>296651.88</v>
      </c>
      <c r="G160" s="271">
        <v>10594.71</v>
      </c>
      <c r="H160" s="272" t="s">
        <v>1110</v>
      </c>
    </row>
    <row r="161" spans="1:8" x14ac:dyDescent="0.25">
      <c r="A161" s="268" t="s">
        <v>1113</v>
      </c>
      <c r="B161" s="269" t="s">
        <v>1114</v>
      </c>
      <c r="C161" s="269" t="s">
        <v>700</v>
      </c>
      <c r="D161" s="269" t="s">
        <v>1115</v>
      </c>
      <c r="E161" s="270">
        <v>36</v>
      </c>
      <c r="F161" s="271">
        <v>2922455.67</v>
      </c>
      <c r="G161" s="271">
        <v>81179.320000000007</v>
      </c>
      <c r="H161" s="272" t="s">
        <v>1116</v>
      </c>
    </row>
    <row r="162" spans="1:8" x14ac:dyDescent="0.25">
      <c r="A162" s="268" t="s">
        <v>1117</v>
      </c>
      <c r="B162" s="269" t="s">
        <v>1118</v>
      </c>
      <c r="C162" s="269" t="s">
        <v>700</v>
      </c>
      <c r="D162" s="269" t="s">
        <v>1119</v>
      </c>
      <c r="E162" s="270">
        <v>72</v>
      </c>
      <c r="F162" s="271">
        <v>4003056</v>
      </c>
      <c r="G162" s="271">
        <v>55598</v>
      </c>
      <c r="H162" s="272" t="s">
        <v>1120</v>
      </c>
    </row>
    <row r="163" spans="1:8" x14ac:dyDescent="0.25">
      <c r="A163" s="268" t="s">
        <v>1121</v>
      </c>
      <c r="B163" s="269" t="s">
        <v>1122</v>
      </c>
      <c r="C163" s="269" t="s">
        <v>700</v>
      </c>
      <c r="D163" s="269" t="s">
        <v>1123</v>
      </c>
      <c r="E163" s="270">
        <v>44</v>
      </c>
      <c r="F163" s="271">
        <v>4222061.8099999996</v>
      </c>
      <c r="G163" s="271">
        <v>95955.95</v>
      </c>
      <c r="H163" s="272" t="s">
        <v>1124</v>
      </c>
    </row>
    <row r="164" spans="1:8" x14ac:dyDescent="0.25">
      <c r="A164" s="268" t="s">
        <v>1125</v>
      </c>
      <c r="B164" s="269" t="s">
        <v>1126</v>
      </c>
      <c r="C164" s="269" t="s">
        <v>700</v>
      </c>
      <c r="D164" s="269" t="s">
        <v>1127</v>
      </c>
      <c r="E164" s="270">
        <v>6.4</v>
      </c>
      <c r="F164" s="271">
        <v>433476.8</v>
      </c>
      <c r="G164" s="271">
        <v>67730.75</v>
      </c>
      <c r="H164" s="272" t="s">
        <v>1128</v>
      </c>
    </row>
    <row r="165" spans="1:8" x14ac:dyDescent="0.25">
      <c r="A165" s="268" t="s">
        <v>1129</v>
      </c>
      <c r="B165" s="269" t="s">
        <v>1130</v>
      </c>
      <c r="C165" s="269" t="s">
        <v>700</v>
      </c>
      <c r="D165" s="269" t="s">
        <v>1131</v>
      </c>
      <c r="E165" s="270">
        <v>97.39</v>
      </c>
      <c r="F165" s="271">
        <v>967958.17</v>
      </c>
      <c r="G165" s="271">
        <v>9938.99</v>
      </c>
      <c r="H165" s="272" t="s">
        <v>1132</v>
      </c>
    </row>
    <row r="166" spans="1:8" x14ac:dyDescent="0.25">
      <c r="A166" s="268" t="s">
        <v>1133</v>
      </c>
      <c r="B166" s="269" t="s">
        <v>1134</v>
      </c>
      <c r="C166" s="269" t="s">
        <v>700</v>
      </c>
      <c r="D166" s="269" t="s">
        <v>1135</v>
      </c>
      <c r="E166" s="270">
        <v>13.85</v>
      </c>
      <c r="F166" s="271">
        <v>112214.85</v>
      </c>
      <c r="G166" s="271">
        <v>8102.16</v>
      </c>
      <c r="H166" s="272" t="s">
        <v>1136</v>
      </c>
    </row>
    <row r="167" spans="1:8" x14ac:dyDescent="0.25">
      <c r="A167" s="268" t="s">
        <v>1133</v>
      </c>
      <c r="B167" s="269" t="s">
        <v>1134</v>
      </c>
      <c r="C167" s="269" t="s">
        <v>700</v>
      </c>
      <c r="D167" s="269" t="s">
        <v>1137</v>
      </c>
      <c r="E167" s="270">
        <v>13.14</v>
      </c>
      <c r="F167" s="271">
        <v>212924.74</v>
      </c>
      <c r="G167" s="271">
        <v>16204.32</v>
      </c>
      <c r="H167" s="272" t="s">
        <v>1136</v>
      </c>
    </row>
    <row r="168" spans="1:8" x14ac:dyDescent="0.25">
      <c r="A168" s="268" t="s">
        <v>1138</v>
      </c>
      <c r="B168" s="269" t="s">
        <v>1139</v>
      </c>
      <c r="C168" s="269" t="s">
        <v>700</v>
      </c>
      <c r="D168" s="269" t="s">
        <v>1140</v>
      </c>
      <c r="E168" s="270">
        <v>10.57</v>
      </c>
      <c r="F168" s="271">
        <v>17409</v>
      </c>
      <c r="G168" s="271">
        <v>1647.02</v>
      </c>
      <c r="H168" s="272" t="s">
        <v>1141</v>
      </c>
    </row>
    <row r="169" spans="1:8" x14ac:dyDescent="0.25">
      <c r="A169" s="268" t="s">
        <v>1138</v>
      </c>
      <c r="B169" s="269" t="s">
        <v>1139</v>
      </c>
      <c r="C169" s="269" t="s">
        <v>700</v>
      </c>
      <c r="D169" s="269" t="s">
        <v>1142</v>
      </c>
      <c r="E169" s="270">
        <v>10</v>
      </c>
      <c r="F169" s="271">
        <v>38697.64</v>
      </c>
      <c r="G169" s="271">
        <v>3869.76</v>
      </c>
      <c r="H169" s="272" t="s">
        <v>1141</v>
      </c>
    </row>
    <row r="170" spans="1:8" x14ac:dyDescent="0.25">
      <c r="A170" s="268" t="s">
        <v>1138</v>
      </c>
      <c r="B170" s="269" t="s">
        <v>1139</v>
      </c>
      <c r="C170" s="269" t="s">
        <v>700</v>
      </c>
      <c r="D170" s="269" t="s">
        <v>1143</v>
      </c>
      <c r="E170" s="270">
        <v>14.57</v>
      </c>
      <c r="F170" s="271">
        <v>119962.82</v>
      </c>
      <c r="G170" s="271">
        <v>8233.5499999999993</v>
      </c>
      <c r="H170" s="272" t="s">
        <v>1141</v>
      </c>
    </row>
    <row r="171" spans="1:8" x14ac:dyDescent="0.25">
      <c r="A171" s="268" t="s">
        <v>1138</v>
      </c>
      <c r="B171" s="269" t="s">
        <v>1139</v>
      </c>
      <c r="C171" s="269" t="s">
        <v>700</v>
      </c>
      <c r="D171" s="269" t="s">
        <v>1144</v>
      </c>
      <c r="E171" s="270">
        <v>15.4</v>
      </c>
      <c r="F171" s="271">
        <v>253576.99</v>
      </c>
      <c r="G171" s="271">
        <v>16466.04</v>
      </c>
      <c r="H171" s="272" t="s">
        <v>1141</v>
      </c>
    </row>
    <row r="172" spans="1:8" x14ac:dyDescent="0.25">
      <c r="A172" s="268" t="s">
        <v>1138</v>
      </c>
      <c r="B172" s="269" t="s">
        <v>1139</v>
      </c>
      <c r="C172" s="269" t="s">
        <v>700</v>
      </c>
      <c r="D172" s="269" t="s">
        <v>1145</v>
      </c>
      <c r="E172" s="270">
        <v>156.02000000000001</v>
      </c>
      <c r="F172" s="271">
        <v>15810924.27</v>
      </c>
      <c r="G172" s="271">
        <v>101339.09</v>
      </c>
      <c r="H172" s="272" t="s">
        <v>1141</v>
      </c>
    </row>
    <row r="173" spans="1:8" x14ac:dyDescent="0.25">
      <c r="A173" s="268" t="s">
        <v>1146</v>
      </c>
      <c r="B173" s="269" t="s">
        <v>1147</v>
      </c>
      <c r="C173" s="269" t="s">
        <v>700</v>
      </c>
      <c r="D173" s="269" t="s">
        <v>1148</v>
      </c>
      <c r="E173" s="270">
        <v>33</v>
      </c>
      <c r="F173" s="271">
        <v>1995548.28</v>
      </c>
      <c r="G173" s="271">
        <v>60471.16</v>
      </c>
      <c r="H173" s="272" t="s">
        <v>1149</v>
      </c>
    </row>
    <row r="174" spans="1:8" x14ac:dyDescent="0.25">
      <c r="A174" s="268" t="s">
        <v>1150</v>
      </c>
      <c r="B174" s="269" t="s">
        <v>1151</v>
      </c>
      <c r="C174" s="269" t="s">
        <v>700</v>
      </c>
      <c r="D174" s="269" t="s">
        <v>1152</v>
      </c>
      <c r="E174" s="270">
        <v>99</v>
      </c>
      <c r="F174" s="271">
        <v>3702695.7</v>
      </c>
      <c r="G174" s="271">
        <v>37400.97</v>
      </c>
      <c r="H174" s="272" t="s">
        <v>1153</v>
      </c>
    </row>
    <row r="175" spans="1:8" x14ac:dyDescent="0.25">
      <c r="A175" s="268" t="s">
        <v>1154</v>
      </c>
      <c r="B175" s="269" t="s">
        <v>1155</v>
      </c>
      <c r="C175" s="269" t="s">
        <v>700</v>
      </c>
      <c r="D175" s="269" t="s">
        <v>1156</v>
      </c>
      <c r="E175" s="270">
        <v>152</v>
      </c>
      <c r="F175" s="271">
        <v>5652775.1200000001</v>
      </c>
      <c r="G175" s="271">
        <v>37189.31</v>
      </c>
      <c r="H175" s="272" t="s">
        <v>1157</v>
      </c>
    </row>
    <row r="176" spans="1:8" x14ac:dyDescent="0.25">
      <c r="A176" s="268" t="s">
        <v>1158</v>
      </c>
      <c r="B176" s="269" t="s">
        <v>1159</v>
      </c>
      <c r="C176" s="269" t="s">
        <v>700</v>
      </c>
      <c r="D176" s="269" t="s">
        <v>1160</v>
      </c>
      <c r="E176" s="270">
        <v>2</v>
      </c>
      <c r="F176" s="271">
        <v>69420</v>
      </c>
      <c r="G176" s="271">
        <v>34710</v>
      </c>
      <c r="H176" s="272" t="s">
        <v>1161</v>
      </c>
    </row>
    <row r="177" spans="1:8" x14ac:dyDescent="0.25">
      <c r="A177" s="268" t="s">
        <v>1162</v>
      </c>
      <c r="B177" s="269" t="s">
        <v>1163</v>
      </c>
      <c r="C177" s="269" t="s">
        <v>700</v>
      </c>
      <c r="D177" s="269" t="s">
        <v>1164</v>
      </c>
      <c r="E177" s="270">
        <v>47</v>
      </c>
      <c r="F177" s="271">
        <v>1623051</v>
      </c>
      <c r="G177" s="271">
        <v>34533</v>
      </c>
      <c r="H177" s="272" t="s">
        <v>1165</v>
      </c>
    </row>
    <row r="178" spans="1:8" x14ac:dyDescent="0.25">
      <c r="A178" s="268" t="s">
        <v>1162</v>
      </c>
      <c r="B178" s="269" t="s">
        <v>1163</v>
      </c>
      <c r="C178" s="269" t="s">
        <v>700</v>
      </c>
      <c r="D178" s="269" t="s">
        <v>1166</v>
      </c>
      <c r="E178" s="270">
        <v>96</v>
      </c>
      <c r="F178" s="271">
        <v>1486114.56</v>
      </c>
      <c r="G178" s="271">
        <v>15480.36</v>
      </c>
      <c r="H178" s="272" t="s">
        <v>1167</v>
      </c>
    </row>
    <row r="179" spans="1:8" x14ac:dyDescent="0.25">
      <c r="A179" s="268" t="s">
        <v>1162</v>
      </c>
      <c r="B179" s="269" t="s">
        <v>1163</v>
      </c>
      <c r="C179" s="269" t="s">
        <v>700</v>
      </c>
      <c r="D179" s="269" t="s">
        <v>1168</v>
      </c>
      <c r="E179" s="270">
        <v>39</v>
      </c>
      <c r="F179" s="271">
        <v>640477.6</v>
      </c>
      <c r="G179" s="271">
        <v>16422.5</v>
      </c>
      <c r="H179" s="272" t="s">
        <v>1169</v>
      </c>
    </row>
    <row r="180" spans="1:8" x14ac:dyDescent="0.25">
      <c r="A180" s="268" t="s">
        <v>1170</v>
      </c>
      <c r="B180" s="269" t="s">
        <v>1171</v>
      </c>
      <c r="C180" s="269" t="s">
        <v>700</v>
      </c>
      <c r="D180" s="269" t="s">
        <v>1172</v>
      </c>
      <c r="E180" s="270">
        <v>124</v>
      </c>
      <c r="F180" s="271">
        <v>1556443.04</v>
      </c>
      <c r="G180" s="271">
        <v>12551.96</v>
      </c>
      <c r="H180" s="272" t="s">
        <v>1173</v>
      </c>
    </row>
    <row r="181" spans="1:8" x14ac:dyDescent="0.25">
      <c r="A181" s="268" t="s">
        <v>1170</v>
      </c>
      <c r="B181" s="269" t="s">
        <v>1171</v>
      </c>
      <c r="C181" s="269" t="s">
        <v>700</v>
      </c>
      <c r="D181" s="269" t="s">
        <v>1174</v>
      </c>
      <c r="E181" s="270">
        <v>9</v>
      </c>
      <c r="F181" s="271">
        <v>56483.73</v>
      </c>
      <c r="G181" s="271">
        <v>6275.97</v>
      </c>
      <c r="H181" s="272" t="s">
        <v>1175</v>
      </c>
    </row>
    <row r="182" spans="1:8" x14ac:dyDescent="0.25">
      <c r="A182" s="268" t="s">
        <v>1170</v>
      </c>
      <c r="B182" s="269" t="s">
        <v>1171</v>
      </c>
      <c r="C182" s="269" t="s">
        <v>700</v>
      </c>
      <c r="D182" s="269" t="s">
        <v>1176</v>
      </c>
      <c r="E182" s="270">
        <v>69</v>
      </c>
      <c r="F182" s="271">
        <v>866084.55</v>
      </c>
      <c r="G182" s="271">
        <v>12551.95</v>
      </c>
      <c r="H182" s="272" t="s">
        <v>1175</v>
      </c>
    </row>
    <row r="183" spans="1:8" x14ac:dyDescent="0.25">
      <c r="A183" s="268" t="s">
        <v>1170</v>
      </c>
      <c r="B183" s="269" t="s">
        <v>1171</v>
      </c>
      <c r="C183" s="269" t="s">
        <v>700</v>
      </c>
      <c r="D183" s="269" t="s">
        <v>1177</v>
      </c>
      <c r="E183" s="270">
        <v>99</v>
      </c>
      <c r="F183" s="271">
        <v>1242644.04</v>
      </c>
      <c r="G183" s="271">
        <v>12551.96</v>
      </c>
      <c r="H183" s="272" t="s">
        <v>1173</v>
      </c>
    </row>
    <row r="184" spans="1:8" x14ac:dyDescent="0.25">
      <c r="A184" s="268" t="s">
        <v>1170</v>
      </c>
      <c r="B184" s="269" t="s">
        <v>1171</v>
      </c>
      <c r="C184" s="269" t="s">
        <v>700</v>
      </c>
      <c r="D184" s="269" t="s">
        <v>1178</v>
      </c>
      <c r="E184" s="270">
        <v>6</v>
      </c>
      <c r="F184" s="271">
        <v>37655.82</v>
      </c>
      <c r="G184" s="271">
        <v>6275.97</v>
      </c>
      <c r="H184" s="272" t="s">
        <v>1175</v>
      </c>
    </row>
    <row r="185" spans="1:8" x14ac:dyDescent="0.25">
      <c r="A185" s="268" t="s">
        <v>1170</v>
      </c>
      <c r="B185" s="269" t="s">
        <v>1171</v>
      </c>
      <c r="C185" s="269" t="s">
        <v>700</v>
      </c>
      <c r="D185" s="269" t="s">
        <v>1179</v>
      </c>
      <c r="E185" s="270">
        <v>205</v>
      </c>
      <c r="F185" s="271">
        <v>2573149.75</v>
      </c>
      <c r="G185" s="271">
        <v>12551.95</v>
      </c>
      <c r="H185" s="272" t="s">
        <v>1175</v>
      </c>
    </row>
    <row r="186" spans="1:8" x14ac:dyDescent="0.25">
      <c r="A186" s="268" t="s">
        <v>1180</v>
      </c>
      <c r="B186" s="269" t="s">
        <v>1181</v>
      </c>
      <c r="C186" s="269" t="s">
        <v>700</v>
      </c>
      <c r="D186" s="269" t="s">
        <v>1182</v>
      </c>
      <c r="E186" s="270">
        <v>57</v>
      </c>
      <c r="F186" s="271">
        <v>715457.73</v>
      </c>
      <c r="G186" s="271">
        <v>12551.89</v>
      </c>
      <c r="H186" s="272" t="s">
        <v>1183</v>
      </c>
    </row>
    <row r="187" spans="1:8" x14ac:dyDescent="0.25">
      <c r="A187" s="268" t="s">
        <v>1180</v>
      </c>
      <c r="B187" s="269" t="s">
        <v>1181</v>
      </c>
      <c r="C187" s="269" t="s">
        <v>700</v>
      </c>
      <c r="D187" s="269" t="s">
        <v>1184</v>
      </c>
      <c r="E187" s="270">
        <v>43</v>
      </c>
      <c r="F187" s="271">
        <v>539731.27</v>
      </c>
      <c r="G187" s="271">
        <v>12551.89</v>
      </c>
      <c r="H187" s="272" t="s">
        <v>1185</v>
      </c>
    </row>
    <row r="188" spans="1:8" x14ac:dyDescent="0.25">
      <c r="A188" s="268" t="s">
        <v>1186</v>
      </c>
      <c r="B188" s="269" t="s">
        <v>1187</v>
      </c>
      <c r="C188" s="269" t="s">
        <v>700</v>
      </c>
      <c r="D188" s="269" t="s">
        <v>1188</v>
      </c>
      <c r="E188" s="270">
        <v>24</v>
      </c>
      <c r="F188" s="271">
        <v>301246.08000000002</v>
      </c>
      <c r="G188" s="271">
        <v>12551.92</v>
      </c>
      <c r="H188" s="272" t="s">
        <v>1189</v>
      </c>
    </row>
    <row r="189" spans="1:8" x14ac:dyDescent="0.25">
      <c r="A189" s="268" t="s">
        <v>1186</v>
      </c>
      <c r="B189" s="269" t="s">
        <v>1187</v>
      </c>
      <c r="C189" s="269" t="s">
        <v>700</v>
      </c>
      <c r="D189" s="269" t="s">
        <v>1190</v>
      </c>
      <c r="E189" s="270">
        <v>107</v>
      </c>
      <c r="F189" s="271">
        <v>4029157.76</v>
      </c>
      <c r="G189" s="271">
        <v>37655.68</v>
      </c>
      <c r="H189" s="272" t="s">
        <v>1189</v>
      </c>
    </row>
    <row r="190" spans="1:8" x14ac:dyDescent="0.25">
      <c r="A190" s="268" t="s">
        <v>1191</v>
      </c>
      <c r="B190" s="269" t="s">
        <v>1192</v>
      </c>
      <c r="C190" s="269" t="s">
        <v>700</v>
      </c>
      <c r="D190" s="269" t="s">
        <v>1193</v>
      </c>
      <c r="E190" s="270">
        <v>58</v>
      </c>
      <c r="F190" s="271">
        <v>1683351.75</v>
      </c>
      <c r="G190" s="271">
        <v>29023.31</v>
      </c>
      <c r="H190" s="272" t="s">
        <v>1194</v>
      </c>
    </row>
    <row r="191" spans="1:8" x14ac:dyDescent="0.25">
      <c r="A191" s="268" t="s">
        <v>1191</v>
      </c>
      <c r="B191" s="269" t="s">
        <v>1192</v>
      </c>
      <c r="C191" s="269" t="s">
        <v>700</v>
      </c>
      <c r="D191" s="269" t="s">
        <v>1195</v>
      </c>
      <c r="E191" s="270">
        <v>144</v>
      </c>
      <c r="F191" s="271">
        <v>4162113.53</v>
      </c>
      <c r="G191" s="271">
        <v>28903.57</v>
      </c>
      <c r="H191" s="272" t="s">
        <v>1194</v>
      </c>
    </row>
    <row r="192" spans="1:8" x14ac:dyDescent="0.25">
      <c r="A192" s="268" t="s">
        <v>1196</v>
      </c>
      <c r="B192" s="269" t="s">
        <v>1197</v>
      </c>
      <c r="C192" s="269" t="s">
        <v>700</v>
      </c>
      <c r="D192" s="269" t="s">
        <v>1198</v>
      </c>
      <c r="E192" s="270">
        <v>44</v>
      </c>
      <c r="F192" s="271">
        <v>543203.76</v>
      </c>
      <c r="G192" s="271">
        <v>12345.54</v>
      </c>
      <c r="H192" s="272" t="s">
        <v>1199</v>
      </c>
    </row>
    <row r="193" spans="1:8" x14ac:dyDescent="0.25">
      <c r="A193" s="268" t="s">
        <v>1200</v>
      </c>
      <c r="B193" s="269" t="s">
        <v>1201</v>
      </c>
      <c r="C193" s="269" t="s">
        <v>700</v>
      </c>
      <c r="D193" s="269" t="s">
        <v>1202</v>
      </c>
      <c r="E193" s="270">
        <v>360</v>
      </c>
      <c r="F193" s="271">
        <v>7353578.0999999996</v>
      </c>
      <c r="G193" s="271">
        <v>20426.61</v>
      </c>
      <c r="H193" s="272" t="s">
        <v>1203</v>
      </c>
    </row>
    <row r="194" spans="1:8" x14ac:dyDescent="0.25">
      <c r="A194" s="268" t="s">
        <v>1204</v>
      </c>
      <c r="B194" s="269" t="s">
        <v>1205</v>
      </c>
      <c r="C194" s="269" t="s">
        <v>700</v>
      </c>
      <c r="D194" s="269" t="s">
        <v>1206</v>
      </c>
      <c r="E194" s="270">
        <v>8</v>
      </c>
      <c r="F194" s="271">
        <v>149039.12</v>
      </c>
      <c r="G194" s="271">
        <v>18629.89</v>
      </c>
      <c r="H194" s="272" t="s">
        <v>1207</v>
      </c>
    </row>
    <row r="195" spans="1:8" x14ac:dyDescent="0.25">
      <c r="A195" s="268" t="s">
        <v>1204</v>
      </c>
      <c r="B195" s="269" t="s">
        <v>1205</v>
      </c>
      <c r="C195" s="269" t="s">
        <v>700</v>
      </c>
      <c r="D195" s="269" t="s">
        <v>1208</v>
      </c>
      <c r="E195" s="270">
        <v>14</v>
      </c>
      <c r="F195" s="271">
        <v>508428.06</v>
      </c>
      <c r="G195" s="271">
        <v>36316.29</v>
      </c>
      <c r="H195" s="272" t="s">
        <v>1207</v>
      </c>
    </row>
    <row r="196" spans="1:8" x14ac:dyDescent="0.25">
      <c r="A196" s="268" t="s">
        <v>1209</v>
      </c>
      <c r="B196" s="269" t="s">
        <v>1210</v>
      </c>
      <c r="C196" s="269" t="s">
        <v>700</v>
      </c>
      <c r="D196" s="269" t="s">
        <v>1211</v>
      </c>
      <c r="E196" s="270">
        <v>448</v>
      </c>
      <c r="F196" s="271">
        <v>5700670.0800000001</v>
      </c>
      <c r="G196" s="271">
        <v>12724.71</v>
      </c>
      <c r="H196" s="272" t="s">
        <v>1212</v>
      </c>
    </row>
    <row r="197" spans="1:8" x14ac:dyDescent="0.25">
      <c r="A197" s="268" t="s">
        <v>1213</v>
      </c>
      <c r="B197" s="269" t="s">
        <v>1214</v>
      </c>
      <c r="C197" s="269" t="s">
        <v>700</v>
      </c>
      <c r="D197" s="269" t="s">
        <v>1215</v>
      </c>
      <c r="E197" s="270">
        <v>7</v>
      </c>
      <c r="F197" s="271">
        <v>72080.89</v>
      </c>
      <c r="G197" s="271">
        <v>10297.27</v>
      </c>
      <c r="H197" s="272" t="s">
        <v>1216</v>
      </c>
    </row>
    <row r="198" spans="1:8" x14ac:dyDescent="0.25">
      <c r="A198" s="268" t="s">
        <v>1213</v>
      </c>
      <c r="B198" s="269" t="s">
        <v>1214</v>
      </c>
      <c r="C198" s="269" t="s">
        <v>700</v>
      </c>
      <c r="D198" s="269" t="s">
        <v>1217</v>
      </c>
      <c r="E198" s="270">
        <v>2</v>
      </c>
      <c r="F198" s="271">
        <v>12717.66</v>
      </c>
      <c r="G198" s="271">
        <v>6358.83</v>
      </c>
      <c r="H198" s="272" t="s">
        <v>1216</v>
      </c>
    </row>
    <row r="199" spans="1:8" x14ac:dyDescent="0.25">
      <c r="A199" s="268" t="s">
        <v>1218</v>
      </c>
      <c r="B199" s="269" t="s">
        <v>1219</v>
      </c>
      <c r="C199" s="269" t="s">
        <v>700</v>
      </c>
      <c r="D199" s="269" t="s">
        <v>1220</v>
      </c>
      <c r="E199" s="270">
        <v>37</v>
      </c>
      <c r="F199" s="271">
        <v>1464550.65</v>
      </c>
      <c r="G199" s="271">
        <v>39582.449999999997</v>
      </c>
      <c r="H199" s="272" t="s">
        <v>1221</v>
      </c>
    </row>
    <row r="200" spans="1:8" x14ac:dyDescent="0.25">
      <c r="A200" s="268" t="s">
        <v>1222</v>
      </c>
      <c r="B200" s="269" t="s">
        <v>1223</v>
      </c>
      <c r="C200" s="269" t="s">
        <v>700</v>
      </c>
      <c r="D200" s="269" t="s">
        <v>1224</v>
      </c>
      <c r="E200" s="270">
        <v>10</v>
      </c>
      <c r="F200" s="271">
        <v>1516454.2</v>
      </c>
      <c r="G200" s="271">
        <v>151645.42000000001</v>
      </c>
      <c r="H200" s="272" t="s">
        <v>1225</v>
      </c>
    </row>
    <row r="201" spans="1:8" x14ac:dyDescent="0.25">
      <c r="A201" s="268" t="s">
        <v>1226</v>
      </c>
      <c r="B201" s="269" t="s">
        <v>1227</v>
      </c>
      <c r="C201" s="269" t="s">
        <v>700</v>
      </c>
      <c r="D201" s="269" t="s">
        <v>1228</v>
      </c>
      <c r="E201" s="270">
        <v>135</v>
      </c>
      <c r="F201" s="271">
        <v>10800000</v>
      </c>
      <c r="G201" s="271">
        <v>80000</v>
      </c>
      <c r="H201" s="272" t="s">
        <v>1229</v>
      </c>
    </row>
    <row r="202" spans="1:8" x14ac:dyDescent="0.25">
      <c r="A202" s="268" t="s">
        <v>1230</v>
      </c>
      <c r="B202" s="269" t="s">
        <v>1231</v>
      </c>
      <c r="C202" s="269" t="s">
        <v>700</v>
      </c>
      <c r="D202" s="269" t="s">
        <v>1232</v>
      </c>
      <c r="E202" s="270">
        <v>10</v>
      </c>
      <c r="F202" s="271">
        <v>173254.5</v>
      </c>
      <c r="G202" s="271">
        <v>17325.45</v>
      </c>
      <c r="H202" s="272" t="s">
        <v>1233</v>
      </c>
    </row>
    <row r="203" spans="1:8" x14ac:dyDescent="0.25">
      <c r="A203" s="268" t="s">
        <v>1230</v>
      </c>
      <c r="B203" s="269" t="s">
        <v>1231</v>
      </c>
      <c r="C203" s="269" t="s">
        <v>700</v>
      </c>
      <c r="D203" s="269" t="s">
        <v>1234</v>
      </c>
      <c r="E203" s="270">
        <v>25</v>
      </c>
      <c r="F203" s="271">
        <v>527760.21</v>
      </c>
      <c r="G203" s="271">
        <v>21110.41</v>
      </c>
      <c r="H203" s="272" t="s">
        <v>1233</v>
      </c>
    </row>
    <row r="204" spans="1:8" x14ac:dyDescent="0.25">
      <c r="A204" s="268" t="s">
        <v>1235</v>
      </c>
      <c r="B204" s="269" t="s">
        <v>1236</v>
      </c>
      <c r="C204" s="269" t="s">
        <v>700</v>
      </c>
      <c r="D204" s="269" t="s">
        <v>1237</v>
      </c>
      <c r="E204" s="270">
        <v>2</v>
      </c>
      <c r="F204" s="271">
        <v>4048.94</v>
      </c>
      <c r="G204" s="271">
        <v>2024.47</v>
      </c>
      <c r="H204" s="272" t="s">
        <v>1238</v>
      </c>
    </row>
    <row r="205" spans="1:8" x14ac:dyDescent="0.25">
      <c r="A205" s="268" t="s">
        <v>1235</v>
      </c>
      <c r="B205" s="269" t="s">
        <v>1236</v>
      </c>
      <c r="C205" s="269" t="s">
        <v>700</v>
      </c>
      <c r="D205" s="269" t="s">
        <v>1239</v>
      </c>
      <c r="E205" s="270">
        <v>4</v>
      </c>
      <c r="F205" s="271">
        <v>52003.519999999997</v>
      </c>
      <c r="G205" s="271">
        <v>13000.88</v>
      </c>
      <c r="H205" s="272" t="s">
        <v>1238</v>
      </c>
    </row>
    <row r="206" spans="1:8" x14ac:dyDescent="0.25">
      <c r="A206" s="268" t="s">
        <v>1240</v>
      </c>
      <c r="B206" s="269" t="s">
        <v>1241</v>
      </c>
      <c r="C206" s="269" t="s">
        <v>700</v>
      </c>
      <c r="D206" s="269" t="s">
        <v>1242</v>
      </c>
      <c r="E206" s="270">
        <v>15</v>
      </c>
      <c r="F206" s="271">
        <v>587183.85</v>
      </c>
      <c r="G206" s="271">
        <v>39145.589999999997</v>
      </c>
      <c r="H206" s="272" t="s">
        <v>1243</v>
      </c>
    </row>
    <row r="207" spans="1:8" x14ac:dyDescent="0.25">
      <c r="A207" s="268" t="s">
        <v>1240</v>
      </c>
      <c r="B207" s="269" t="s">
        <v>1241</v>
      </c>
      <c r="C207" s="269" t="s">
        <v>700</v>
      </c>
      <c r="D207" s="269" t="s">
        <v>1244</v>
      </c>
      <c r="E207" s="270">
        <v>13</v>
      </c>
      <c r="F207" s="271">
        <v>2000000.04</v>
      </c>
      <c r="G207" s="271">
        <v>153846.16</v>
      </c>
      <c r="H207" s="272" t="s">
        <v>1243</v>
      </c>
    </row>
    <row r="208" spans="1:8" x14ac:dyDescent="0.25">
      <c r="A208" s="268" t="s">
        <v>1240</v>
      </c>
      <c r="B208" s="269" t="s">
        <v>1241</v>
      </c>
      <c r="C208" s="269" t="s">
        <v>700</v>
      </c>
      <c r="D208" s="269" t="s">
        <v>1245</v>
      </c>
      <c r="E208" s="270">
        <v>10</v>
      </c>
      <c r="F208" s="271">
        <v>2492385.9500000002</v>
      </c>
      <c r="G208" s="271">
        <v>249238.6</v>
      </c>
      <c r="H208" s="272" t="s">
        <v>1243</v>
      </c>
    </row>
    <row r="209" spans="1:8" x14ac:dyDescent="0.25">
      <c r="A209" s="268" t="s">
        <v>1246</v>
      </c>
      <c r="B209" s="269" t="s">
        <v>1247</v>
      </c>
      <c r="C209" s="269" t="s">
        <v>700</v>
      </c>
      <c r="D209" s="269" t="s">
        <v>1248</v>
      </c>
      <c r="E209" s="270">
        <v>27</v>
      </c>
      <c r="F209" s="271">
        <v>633246.39</v>
      </c>
      <c r="G209" s="271">
        <v>23453.57</v>
      </c>
      <c r="H209" s="272" t="s">
        <v>1249</v>
      </c>
    </row>
    <row r="210" spans="1:8" x14ac:dyDescent="0.25">
      <c r="A210" s="268" t="s">
        <v>1246</v>
      </c>
      <c r="B210" s="269" t="s">
        <v>1247</v>
      </c>
      <c r="C210" s="269" t="s">
        <v>700</v>
      </c>
      <c r="D210" s="269" t="s">
        <v>1250</v>
      </c>
      <c r="E210" s="270">
        <v>54</v>
      </c>
      <c r="F210" s="271">
        <v>1182060</v>
      </c>
      <c r="G210" s="271">
        <v>21890</v>
      </c>
      <c r="H210" s="272" t="s">
        <v>1249</v>
      </c>
    </row>
    <row r="211" spans="1:8" x14ac:dyDescent="0.25">
      <c r="A211" s="268" t="s">
        <v>1251</v>
      </c>
      <c r="B211" s="269" t="s">
        <v>1252</v>
      </c>
      <c r="C211" s="269" t="s">
        <v>700</v>
      </c>
      <c r="D211" s="269" t="s">
        <v>1253</v>
      </c>
      <c r="E211" s="270">
        <v>35</v>
      </c>
      <c r="F211" s="271">
        <v>600866.31999999995</v>
      </c>
      <c r="G211" s="271">
        <v>17167.61</v>
      </c>
      <c r="H211" s="272" t="s">
        <v>1254</v>
      </c>
    </row>
    <row r="212" spans="1:8" x14ac:dyDescent="0.25">
      <c r="A212" s="268" t="s">
        <v>1251</v>
      </c>
      <c r="B212" s="269" t="s">
        <v>1252</v>
      </c>
      <c r="C212" s="269" t="s">
        <v>700</v>
      </c>
      <c r="D212" s="269" t="s">
        <v>1255</v>
      </c>
      <c r="E212" s="270">
        <v>1</v>
      </c>
      <c r="F212" s="271">
        <v>48401.54</v>
      </c>
      <c r="G212" s="271">
        <v>48401.54</v>
      </c>
      <c r="H212" s="272" t="s">
        <v>1254</v>
      </c>
    </row>
    <row r="213" spans="1:8" x14ac:dyDescent="0.25">
      <c r="A213" s="268" t="s">
        <v>1256</v>
      </c>
      <c r="B213" s="269" t="s">
        <v>1257</v>
      </c>
      <c r="C213" s="269" t="s">
        <v>700</v>
      </c>
      <c r="D213" s="269" t="s">
        <v>1258</v>
      </c>
      <c r="E213" s="270">
        <v>8</v>
      </c>
      <c r="F213" s="271">
        <v>134955.06</v>
      </c>
      <c r="G213" s="271">
        <v>16869.38</v>
      </c>
      <c r="H213" s="272" t="s">
        <v>1259</v>
      </c>
    </row>
    <row r="214" spans="1:8" x14ac:dyDescent="0.25">
      <c r="A214" s="268" t="s">
        <v>1260</v>
      </c>
      <c r="B214" s="269" t="s">
        <v>1261</v>
      </c>
      <c r="C214" s="269" t="s">
        <v>700</v>
      </c>
      <c r="D214" s="269" t="s">
        <v>1262</v>
      </c>
      <c r="E214" s="270">
        <v>5</v>
      </c>
      <c r="F214" s="271">
        <v>55024.85</v>
      </c>
      <c r="G214" s="271">
        <v>11004.97</v>
      </c>
      <c r="H214" s="272" t="s">
        <v>1263</v>
      </c>
    </row>
    <row r="215" spans="1:8" x14ac:dyDescent="0.25">
      <c r="A215" s="268" t="s">
        <v>1260</v>
      </c>
      <c r="B215" s="269" t="s">
        <v>1261</v>
      </c>
      <c r="C215" s="269" t="s">
        <v>700</v>
      </c>
      <c r="D215" s="269" t="s">
        <v>1264</v>
      </c>
      <c r="E215" s="270">
        <v>26</v>
      </c>
      <c r="F215" s="271">
        <v>363254.84</v>
      </c>
      <c r="G215" s="271">
        <v>13971.34</v>
      </c>
      <c r="H215" s="272" t="s">
        <v>1263</v>
      </c>
    </row>
    <row r="216" spans="1:8" x14ac:dyDescent="0.25">
      <c r="A216" s="268" t="s">
        <v>1265</v>
      </c>
      <c r="B216" s="269" t="s">
        <v>1266</v>
      </c>
      <c r="C216" s="269" t="s">
        <v>700</v>
      </c>
      <c r="D216" s="269" t="s">
        <v>1267</v>
      </c>
      <c r="E216" s="270">
        <v>151</v>
      </c>
      <c r="F216" s="271">
        <v>3837917.17</v>
      </c>
      <c r="G216" s="271">
        <v>25416.67</v>
      </c>
      <c r="H216" s="272" t="s">
        <v>1268</v>
      </c>
    </row>
    <row r="217" spans="1:8" x14ac:dyDescent="0.25">
      <c r="A217" s="268" t="s">
        <v>1269</v>
      </c>
      <c r="B217" s="269" t="s">
        <v>1270</v>
      </c>
      <c r="C217" s="269" t="s">
        <v>700</v>
      </c>
      <c r="D217" s="269" t="s">
        <v>1271</v>
      </c>
      <c r="E217" s="270">
        <v>4</v>
      </c>
      <c r="F217" s="271">
        <v>21191.119999999999</v>
      </c>
      <c r="G217" s="271">
        <v>5297.78</v>
      </c>
      <c r="H217" s="272" t="s">
        <v>1272</v>
      </c>
    </row>
    <row r="218" spans="1:8" x14ac:dyDescent="0.25">
      <c r="A218" s="268" t="s">
        <v>1269</v>
      </c>
      <c r="B218" s="269" t="s">
        <v>1270</v>
      </c>
      <c r="C218" s="269" t="s">
        <v>700</v>
      </c>
      <c r="D218" s="269" t="s">
        <v>1273</v>
      </c>
      <c r="E218" s="270">
        <v>87</v>
      </c>
      <c r="F218" s="271">
        <v>921813.72</v>
      </c>
      <c r="G218" s="271">
        <v>10595.56</v>
      </c>
      <c r="H218" s="272" t="s">
        <v>1272</v>
      </c>
    </row>
    <row r="219" spans="1:8" x14ac:dyDescent="0.25">
      <c r="A219" s="268" t="s">
        <v>1269</v>
      </c>
      <c r="B219" s="269" t="s">
        <v>1270</v>
      </c>
      <c r="C219" s="269" t="s">
        <v>700</v>
      </c>
      <c r="D219" s="269" t="s">
        <v>1274</v>
      </c>
      <c r="E219" s="270">
        <v>4</v>
      </c>
      <c r="F219" s="271">
        <v>21191.119999999999</v>
      </c>
      <c r="G219" s="271">
        <v>5297.78</v>
      </c>
      <c r="H219" s="272" t="s">
        <v>1272</v>
      </c>
    </row>
    <row r="220" spans="1:8" x14ac:dyDescent="0.25">
      <c r="A220" s="268" t="s">
        <v>1269</v>
      </c>
      <c r="B220" s="269" t="s">
        <v>1270</v>
      </c>
      <c r="C220" s="269" t="s">
        <v>700</v>
      </c>
      <c r="D220" s="269" t="s">
        <v>1275</v>
      </c>
      <c r="E220" s="270">
        <v>149</v>
      </c>
      <c r="F220" s="271">
        <v>1578738.44</v>
      </c>
      <c r="G220" s="271">
        <v>10595.56</v>
      </c>
      <c r="H220" s="272" t="s">
        <v>1272</v>
      </c>
    </row>
    <row r="221" spans="1:8" x14ac:dyDescent="0.25">
      <c r="A221" s="268" t="s">
        <v>1269</v>
      </c>
      <c r="B221" s="269" t="s">
        <v>1270</v>
      </c>
      <c r="C221" s="269" t="s">
        <v>700</v>
      </c>
      <c r="D221" s="269" t="s">
        <v>1276</v>
      </c>
      <c r="E221" s="270">
        <v>12</v>
      </c>
      <c r="F221" s="271">
        <v>63573.36</v>
      </c>
      <c r="G221" s="271">
        <v>5297.78</v>
      </c>
      <c r="H221" s="272" t="s">
        <v>1272</v>
      </c>
    </row>
    <row r="222" spans="1:8" x14ac:dyDescent="0.25">
      <c r="A222" s="268" t="s">
        <v>1277</v>
      </c>
      <c r="B222" s="269" t="s">
        <v>1278</v>
      </c>
      <c r="C222" s="269" t="s">
        <v>700</v>
      </c>
      <c r="D222" s="269" t="s">
        <v>1279</v>
      </c>
      <c r="E222" s="270">
        <v>52</v>
      </c>
      <c r="F222" s="271">
        <v>267137</v>
      </c>
      <c r="G222" s="271">
        <v>5137.25</v>
      </c>
      <c r="H222" s="272" t="s">
        <v>1280</v>
      </c>
    </row>
    <row r="223" spans="1:8" x14ac:dyDescent="0.25">
      <c r="A223" s="268" t="s">
        <v>1277</v>
      </c>
      <c r="B223" s="269" t="s">
        <v>1278</v>
      </c>
      <c r="C223" s="269" t="s">
        <v>700</v>
      </c>
      <c r="D223" s="269" t="s">
        <v>1281</v>
      </c>
      <c r="E223" s="270">
        <v>910</v>
      </c>
      <c r="F223" s="271">
        <v>4674897.5</v>
      </c>
      <c r="G223" s="271">
        <v>5137.25</v>
      </c>
      <c r="H223" s="272" t="s">
        <v>1282</v>
      </c>
    </row>
    <row r="224" spans="1:8" x14ac:dyDescent="0.25">
      <c r="A224" s="268" t="s">
        <v>1277</v>
      </c>
      <c r="B224" s="269" t="s">
        <v>1278</v>
      </c>
      <c r="C224" s="269" t="s">
        <v>700</v>
      </c>
      <c r="D224" s="269" t="s">
        <v>1283</v>
      </c>
      <c r="E224" s="270">
        <v>308</v>
      </c>
      <c r="F224" s="271">
        <v>1582273</v>
      </c>
      <c r="G224" s="271">
        <v>5137.25</v>
      </c>
      <c r="H224" s="272" t="s">
        <v>1284</v>
      </c>
    </row>
    <row r="225" spans="1:8" x14ac:dyDescent="0.25">
      <c r="A225" s="268" t="s">
        <v>1277</v>
      </c>
      <c r="B225" s="269" t="s">
        <v>1278</v>
      </c>
      <c r="C225" s="269" t="s">
        <v>700</v>
      </c>
      <c r="D225" s="269" t="s">
        <v>1285</v>
      </c>
      <c r="E225" s="270">
        <v>76.5</v>
      </c>
      <c r="F225" s="271">
        <v>810567.99</v>
      </c>
      <c r="G225" s="271">
        <v>10595.66</v>
      </c>
      <c r="H225" s="272" t="s">
        <v>1286</v>
      </c>
    </row>
    <row r="226" spans="1:8" x14ac:dyDescent="0.25">
      <c r="A226" s="268" t="s">
        <v>1287</v>
      </c>
      <c r="B226" s="269" t="s">
        <v>1288</v>
      </c>
      <c r="C226" s="269" t="s">
        <v>700</v>
      </c>
      <c r="D226" s="269" t="s">
        <v>1289</v>
      </c>
      <c r="E226" s="270">
        <v>18</v>
      </c>
      <c r="F226" s="271">
        <v>190724.04</v>
      </c>
      <c r="G226" s="271">
        <v>10595.78</v>
      </c>
      <c r="H226" s="272" t="s">
        <v>1290</v>
      </c>
    </row>
    <row r="227" spans="1:8" x14ac:dyDescent="0.25">
      <c r="A227" s="268" t="s">
        <v>1287</v>
      </c>
      <c r="B227" s="269" t="s">
        <v>1288</v>
      </c>
      <c r="C227" s="269" t="s">
        <v>700</v>
      </c>
      <c r="D227" s="269" t="s">
        <v>1291</v>
      </c>
      <c r="E227" s="270">
        <v>18.5</v>
      </c>
      <c r="F227" s="271">
        <v>196021.93</v>
      </c>
      <c r="G227" s="271">
        <v>10595.78</v>
      </c>
      <c r="H227" s="272" t="s">
        <v>1290</v>
      </c>
    </row>
    <row r="228" spans="1:8" x14ac:dyDescent="0.25">
      <c r="A228" s="268" t="s">
        <v>1287</v>
      </c>
      <c r="B228" s="269" t="s">
        <v>1288</v>
      </c>
      <c r="C228" s="269" t="s">
        <v>700</v>
      </c>
      <c r="D228" s="269" t="s">
        <v>1292</v>
      </c>
      <c r="E228" s="270">
        <v>2.5</v>
      </c>
      <c r="F228" s="271">
        <v>14821.9</v>
      </c>
      <c r="G228" s="271">
        <v>5928.76</v>
      </c>
      <c r="H228" s="272" t="s">
        <v>1290</v>
      </c>
    </row>
    <row r="229" spans="1:8" x14ac:dyDescent="0.25">
      <c r="A229" s="268" t="s">
        <v>1287</v>
      </c>
      <c r="B229" s="269" t="s">
        <v>1288</v>
      </c>
      <c r="C229" s="269" t="s">
        <v>700</v>
      </c>
      <c r="D229" s="269" t="s">
        <v>1293</v>
      </c>
      <c r="E229" s="270">
        <v>49</v>
      </c>
      <c r="F229" s="271">
        <v>519193.22</v>
      </c>
      <c r="G229" s="271">
        <v>10595.78</v>
      </c>
      <c r="H229" s="272" t="s">
        <v>1294</v>
      </c>
    </row>
    <row r="230" spans="1:8" x14ac:dyDescent="0.25">
      <c r="A230" s="268" t="s">
        <v>1287</v>
      </c>
      <c r="B230" s="269" t="s">
        <v>1288</v>
      </c>
      <c r="C230" s="269" t="s">
        <v>700</v>
      </c>
      <c r="D230" s="269" t="s">
        <v>1295</v>
      </c>
      <c r="E230" s="270">
        <v>769</v>
      </c>
      <c r="F230" s="271">
        <v>8148154.8200000003</v>
      </c>
      <c r="G230" s="271">
        <v>10595.78</v>
      </c>
      <c r="H230" s="272" t="s">
        <v>1294</v>
      </c>
    </row>
    <row r="231" spans="1:8" x14ac:dyDescent="0.25">
      <c r="A231" s="268" t="s">
        <v>1287</v>
      </c>
      <c r="B231" s="269" t="s">
        <v>1288</v>
      </c>
      <c r="C231" s="269" t="s">
        <v>700</v>
      </c>
      <c r="D231" s="269" t="s">
        <v>1296</v>
      </c>
      <c r="E231" s="270">
        <v>1</v>
      </c>
      <c r="F231" s="271">
        <v>5928.76</v>
      </c>
      <c r="G231" s="271">
        <v>5928.76</v>
      </c>
      <c r="H231" s="272" t="s">
        <v>1294</v>
      </c>
    </row>
    <row r="232" spans="1:8" x14ac:dyDescent="0.25">
      <c r="A232" s="268" t="s">
        <v>1287</v>
      </c>
      <c r="B232" s="269" t="s">
        <v>1288</v>
      </c>
      <c r="C232" s="269" t="s">
        <v>700</v>
      </c>
      <c r="D232" s="269" t="s">
        <v>1297</v>
      </c>
      <c r="E232" s="270">
        <v>12</v>
      </c>
      <c r="F232" s="271">
        <v>104168.64</v>
      </c>
      <c r="G232" s="271">
        <v>8680.7199999999993</v>
      </c>
      <c r="H232" s="272" t="s">
        <v>1298</v>
      </c>
    </row>
    <row r="233" spans="1:8" x14ac:dyDescent="0.25">
      <c r="A233" s="268" t="s">
        <v>1287</v>
      </c>
      <c r="B233" s="269" t="s">
        <v>1288</v>
      </c>
      <c r="C233" s="269" t="s">
        <v>700</v>
      </c>
      <c r="D233" s="269" t="s">
        <v>1299</v>
      </c>
      <c r="E233" s="270">
        <v>88</v>
      </c>
      <c r="F233" s="271">
        <v>763903.36</v>
      </c>
      <c r="G233" s="271">
        <v>8680.7199999999993</v>
      </c>
      <c r="H233" s="272" t="s">
        <v>1298</v>
      </c>
    </row>
    <row r="234" spans="1:8" x14ac:dyDescent="0.25">
      <c r="A234" s="268" t="s">
        <v>1300</v>
      </c>
      <c r="B234" s="269" t="s">
        <v>1301</v>
      </c>
      <c r="C234" s="269" t="s">
        <v>700</v>
      </c>
      <c r="D234" s="269" t="s">
        <v>1302</v>
      </c>
      <c r="E234" s="270">
        <v>76</v>
      </c>
      <c r="F234" s="271">
        <v>805267.88</v>
      </c>
      <c r="G234" s="271">
        <v>10595.63</v>
      </c>
      <c r="H234" s="272" t="s">
        <v>1303</v>
      </c>
    </row>
    <row r="235" spans="1:8" x14ac:dyDescent="0.25">
      <c r="A235" s="268" t="s">
        <v>1300</v>
      </c>
      <c r="B235" s="269" t="s">
        <v>1301</v>
      </c>
      <c r="C235" s="269" t="s">
        <v>700</v>
      </c>
      <c r="D235" s="269" t="s">
        <v>1304</v>
      </c>
      <c r="E235" s="270">
        <v>29</v>
      </c>
      <c r="F235" s="271">
        <v>307273.27</v>
      </c>
      <c r="G235" s="271">
        <v>10595.63</v>
      </c>
      <c r="H235" s="272" t="s">
        <v>1303</v>
      </c>
    </row>
    <row r="236" spans="1:8" x14ac:dyDescent="0.25">
      <c r="A236" s="268" t="s">
        <v>1305</v>
      </c>
      <c r="B236" s="269" t="s">
        <v>1306</v>
      </c>
      <c r="C236" s="269" t="s">
        <v>700</v>
      </c>
      <c r="D236" s="269" t="s">
        <v>1307</v>
      </c>
      <c r="E236" s="270">
        <v>81</v>
      </c>
      <c r="F236" s="271">
        <v>932340.78</v>
      </c>
      <c r="G236" s="271">
        <v>11510.38</v>
      </c>
      <c r="H236" s="272" t="s">
        <v>1308</v>
      </c>
    </row>
    <row r="237" spans="1:8" x14ac:dyDescent="0.25">
      <c r="A237" s="268" t="s">
        <v>1309</v>
      </c>
      <c r="B237" s="269" t="s">
        <v>1310</v>
      </c>
      <c r="C237" s="269" t="s">
        <v>700</v>
      </c>
      <c r="D237" s="269" t="s">
        <v>1311</v>
      </c>
      <c r="E237" s="270">
        <v>162</v>
      </c>
      <c r="F237" s="271">
        <v>930565.26</v>
      </c>
      <c r="G237" s="271">
        <v>5744.23</v>
      </c>
      <c r="H237" s="272" t="s">
        <v>1312</v>
      </c>
    </row>
    <row r="238" spans="1:8" x14ac:dyDescent="0.25">
      <c r="A238" s="268" t="s">
        <v>1313</v>
      </c>
      <c r="B238" s="269" t="s">
        <v>1314</v>
      </c>
      <c r="C238" s="269" t="s">
        <v>700</v>
      </c>
      <c r="D238" s="269" t="s">
        <v>1315</v>
      </c>
      <c r="E238" s="270">
        <v>17</v>
      </c>
      <c r="F238" s="271">
        <v>1050717.81</v>
      </c>
      <c r="G238" s="271">
        <v>61806.93</v>
      </c>
      <c r="H238" s="272" t="s">
        <v>1316</v>
      </c>
    </row>
    <row r="239" spans="1:8" x14ac:dyDescent="0.25">
      <c r="A239" s="268" t="s">
        <v>1313</v>
      </c>
      <c r="B239" s="269" t="s">
        <v>1314</v>
      </c>
      <c r="C239" s="269" t="s">
        <v>700</v>
      </c>
      <c r="D239" s="269" t="s">
        <v>1317</v>
      </c>
      <c r="E239" s="270">
        <v>32</v>
      </c>
      <c r="F239" s="271">
        <v>1478378.96</v>
      </c>
      <c r="G239" s="271">
        <v>46199.34</v>
      </c>
      <c r="H239" s="272" t="s">
        <v>1316</v>
      </c>
    </row>
    <row r="240" spans="1:8" x14ac:dyDescent="0.25">
      <c r="A240" s="268" t="s">
        <v>1313</v>
      </c>
      <c r="B240" s="269" t="s">
        <v>1314</v>
      </c>
      <c r="C240" s="269" t="s">
        <v>700</v>
      </c>
      <c r="D240" s="269" t="s">
        <v>1318</v>
      </c>
      <c r="E240" s="270">
        <v>13</v>
      </c>
      <c r="F240" s="271">
        <v>802222.07</v>
      </c>
      <c r="G240" s="271">
        <v>61709.39</v>
      </c>
      <c r="H240" s="272" t="s">
        <v>1316</v>
      </c>
    </row>
    <row r="241" spans="1:8" x14ac:dyDescent="0.25">
      <c r="A241" s="268" t="s">
        <v>1319</v>
      </c>
      <c r="B241" s="269" t="s">
        <v>1320</v>
      </c>
      <c r="C241" s="269" t="s">
        <v>700</v>
      </c>
      <c r="D241" s="269" t="s">
        <v>1321</v>
      </c>
      <c r="E241" s="270">
        <v>13</v>
      </c>
      <c r="F241" s="271">
        <v>249834.26</v>
      </c>
      <c r="G241" s="271">
        <v>19218.02</v>
      </c>
      <c r="H241" s="272" t="s">
        <v>1322</v>
      </c>
    </row>
    <row r="242" spans="1:8" x14ac:dyDescent="0.25">
      <c r="A242" s="268" t="s">
        <v>1319</v>
      </c>
      <c r="B242" s="269" t="s">
        <v>1320</v>
      </c>
      <c r="C242" s="269" t="s">
        <v>700</v>
      </c>
      <c r="D242" s="269" t="s">
        <v>1323</v>
      </c>
      <c r="E242" s="270">
        <v>34</v>
      </c>
      <c r="F242" s="271">
        <v>653412.68000000005</v>
      </c>
      <c r="G242" s="271">
        <v>19218.02</v>
      </c>
      <c r="H242" s="272" t="s">
        <v>1322</v>
      </c>
    </row>
    <row r="243" spans="1:8" x14ac:dyDescent="0.25">
      <c r="A243" s="268" t="s">
        <v>1319</v>
      </c>
      <c r="B243" s="269" t="s">
        <v>1320</v>
      </c>
      <c r="C243" s="269" t="s">
        <v>700</v>
      </c>
      <c r="D243" s="269" t="s">
        <v>1324</v>
      </c>
      <c r="E243" s="270">
        <v>6.75</v>
      </c>
      <c r="F243" s="271">
        <v>69184.800000000003</v>
      </c>
      <c r="G243" s="271">
        <v>10249.6</v>
      </c>
      <c r="H243" s="272" t="s">
        <v>1322</v>
      </c>
    </row>
    <row r="244" spans="1:8" x14ac:dyDescent="0.25">
      <c r="A244" s="268" t="s">
        <v>1319</v>
      </c>
      <c r="B244" s="269" t="s">
        <v>1320</v>
      </c>
      <c r="C244" s="269" t="s">
        <v>700</v>
      </c>
      <c r="D244" s="269" t="s">
        <v>1325</v>
      </c>
      <c r="E244" s="270">
        <v>3.75</v>
      </c>
      <c r="F244" s="271">
        <v>192180.15</v>
      </c>
      <c r="G244" s="271">
        <v>51248.04</v>
      </c>
      <c r="H244" s="272" t="s">
        <v>1322</v>
      </c>
    </row>
    <row r="245" spans="1:8" x14ac:dyDescent="0.25">
      <c r="A245" s="268" t="s">
        <v>1326</v>
      </c>
      <c r="B245" s="269" t="s">
        <v>1327</v>
      </c>
      <c r="C245" s="269" t="s">
        <v>700</v>
      </c>
      <c r="D245" s="269" t="s">
        <v>1328</v>
      </c>
      <c r="E245" s="270">
        <v>2</v>
      </c>
      <c r="F245" s="271">
        <v>52456.1</v>
      </c>
      <c r="G245" s="271">
        <v>26228.05</v>
      </c>
      <c r="H245" s="272" t="s">
        <v>1329</v>
      </c>
    </row>
    <row r="246" spans="1:8" x14ac:dyDescent="0.25">
      <c r="A246" s="268" t="s">
        <v>1326</v>
      </c>
      <c r="B246" s="269" t="s">
        <v>1327</v>
      </c>
      <c r="C246" s="269" t="s">
        <v>700</v>
      </c>
      <c r="D246" s="269" t="s">
        <v>1330</v>
      </c>
      <c r="E246" s="270">
        <v>51</v>
      </c>
      <c r="F246" s="271">
        <v>1334198.25</v>
      </c>
      <c r="G246" s="271">
        <v>26160.75</v>
      </c>
      <c r="H246" s="272" t="s">
        <v>1331</v>
      </c>
    </row>
    <row r="247" spans="1:8" x14ac:dyDescent="0.25">
      <c r="A247" s="268" t="s">
        <v>1326</v>
      </c>
      <c r="B247" s="269" t="s">
        <v>1327</v>
      </c>
      <c r="C247" s="269" t="s">
        <v>700</v>
      </c>
      <c r="D247" s="269" t="s">
        <v>1332</v>
      </c>
      <c r="E247" s="270">
        <v>64</v>
      </c>
      <c r="F247" s="271">
        <v>1678595.2</v>
      </c>
      <c r="G247" s="271">
        <v>26228.05</v>
      </c>
      <c r="H247" s="272" t="s">
        <v>1331</v>
      </c>
    </row>
    <row r="248" spans="1:8" x14ac:dyDescent="0.25">
      <c r="A248" s="268" t="s">
        <v>1333</v>
      </c>
      <c r="B248" s="269" t="s">
        <v>1334</v>
      </c>
      <c r="C248" s="269" t="s">
        <v>700</v>
      </c>
      <c r="D248" s="269" t="s">
        <v>1335</v>
      </c>
      <c r="E248" s="270">
        <v>63</v>
      </c>
      <c r="F248" s="271">
        <v>1495311.3</v>
      </c>
      <c r="G248" s="271">
        <v>23735.1</v>
      </c>
      <c r="H248" s="272" t="s">
        <v>1336</v>
      </c>
    </row>
    <row r="249" spans="1:8" x14ac:dyDescent="0.25">
      <c r="A249" s="268" t="s">
        <v>1337</v>
      </c>
      <c r="B249" s="269" t="s">
        <v>1338</v>
      </c>
      <c r="C249" s="269" t="s">
        <v>700</v>
      </c>
      <c r="D249" s="269" t="s">
        <v>1339</v>
      </c>
      <c r="E249" s="270">
        <v>95</v>
      </c>
      <c r="F249" s="271">
        <v>4185782.65</v>
      </c>
      <c r="G249" s="271">
        <v>44060.87</v>
      </c>
      <c r="H249" s="272" t="s">
        <v>1340</v>
      </c>
    </row>
    <row r="250" spans="1:8" x14ac:dyDescent="0.25">
      <c r="A250" s="268" t="s">
        <v>1337</v>
      </c>
      <c r="B250" s="269" t="s">
        <v>1338</v>
      </c>
      <c r="C250" s="269" t="s">
        <v>700</v>
      </c>
      <c r="D250" s="269" t="s">
        <v>1341</v>
      </c>
      <c r="E250" s="270">
        <v>4</v>
      </c>
      <c r="F250" s="271">
        <v>156603.56</v>
      </c>
      <c r="G250" s="271">
        <v>39150.89</v>
      </c>
      <c r="H250" s="272" t="s">
        <v>1340</v>
      </c>
    </row>
    <row r="251" spans="1:8" x14ac:dyDescent="0.25">
      <c r="A251" s="268" t="s">
        <v>1342</v>
      </c>
      <c r="B251" s="269" t="s">
        <v>1343</v>
      </c>
      <c r="C251" s="269" t="s">
        <v>700</v>
      </c>
      <c r="D251" s="269" t="s">
        <v>1344</v>
      </c>
      <c r="E251" s="270">
        <v>3</v>
      </c>
      <c r="F251" s="271">
        <v>52171.95</v>
      </c>
      <c r="G251" s="271">
        <v>17390.650000000001</v>
      </c>
      <c r="H251" s="272" t="s">
        <v>1345</v>
      </c>
    </row>
    <row r="252" spans="1:8" x14ac:dyDescent="0.25">
      <c r="A252" s="268" t="s">
        <v>1342</v>
      </c>
      <c r="B252" s="269" t="s">
        <v>1343</v>
      </c>
      <c r="C252" s="269" t="s">
        <v>700</v>
      </c>
      <c r="D252" s="269" t="s">
        <v>1346</v>
      </c>
      <c r="E252" s="270">
        <v>21</v>
      </c>
      <c r="F252" s="271">
        <v>365203.65</v>
      </c>
      <c r="G252" s="271">
        <v>17390.650000000001</v>
      </c>
      <c r="H252" s="272" t="s">
        <v>1345</v>
      </c>
    </row>
    <row r="253" spans="1:8" x14ac:dyDescent="0.25">
      <c r="A253" s="268" t="s">
        <v>1347</v>
      </c>
      <c r="B253" s="269" t="s">
        <v>1348</v>
      </c>
      <c r="C253" s="269" t="s">
        <v>700</v>
      </c>
      <c r="D253" s="269" t="s">
        <v>1349</v>
      </c>
      <c r="E253" s="270">
        <v>55</v>
      </c>
      <c r="F253" s="271">
        <v>2491451.0499999998</v>
      </c>
      <c r="G253" s="271">
        <v>45299.11</v>
      </c>
      <c r="H253" s="272" t="s">
        <v>1350</v>
      </c>
    </row>
    <row r="254" spans="1:8" x14ac:dyDescent="0.25">
      <c r="A254" s="268" t="s">
        <v>1351</v>
      </c>
      <c r="B254" s="269" t="s">
        <v>1352</v>
      </c>
      <c r="C254" s="269" t="s">
        <v>700</v>
      </c>
      <c r="D254" s="269" t="s">
        <v>1353</v>
      </c>
      <c r="E254" s="270">
        <v>1</v>
      </c>
      <c r="F254" s="271">
        <v>61804.04</v>
      </c>
      <c r="G254" s="271">
        <v>61804.04</v>
      </c>
      <c r="H254" s="272" t="s">
        <v>1354</v>
      </c>
    </row>
    <row r="255" spans="1:8" x14ac:dyDescent="0.25">
      <c r="A255" s="268" t="s">
        <v>1355</v>
      </c>
      <c r="B255" s="269" t="s">
        <v>1356</v>
      </c>
      <c r="C255" s="269" t="s">
        <v>700</v>
      </c>
      <c r="D255" s="269" t="s">
        <v>1357</v>
      </c>
      <c r="E255" s="270">
        <v>17</v>
      </c>
      <c r="F255" s="271">
        <v>1108400</v>
      </c>
      <c r="G255" s="271">
        <v>65200</v>
      </c>
      <c r="H255" s="272" t="s">
        <v>1358</v>
      </c>
    </row>
    <row r="256" spans="1:8" x14ac:dyDescent="0.25">
      <c r="A256" s="268" t="s">
        <v>1359</v>
      </c>
      <c r="B256" s="269" t="s">
        <v>1360</v>
      </c>
      <c r="C256" s="269" t="s">
        <v>700</v>
      </c>
      <c r="D256" s="269" t="s">
        <v>1361</v>
      </c>
      <c r="E256" s="270">
        <v>126</v>
      </c>
      <c r="F256" s="271">
        <v>1838573.1</v>
      </c>
      <c r="G256" s="271">
        <v>14591.85</v>
      </c>
      <c r="H256" s="272" t="s">
        <v>1362</v>
      </c>
    </row>
    <row r="257" spans="1:8" x14ac:dyDescent="0.25">
      <c r="A257" s="268" t="s">
        <v>1359</v>
      </c>
      <c r="B257" s="269" t="s">
        <v>1360</v>
      </c>
      <c r="C257" s="269" t="s">
        <v>700</v>
      </c>
      <c r="D257" s="269" t="s">
        <v>1363</v>
      </c>
      <c r="E257" s="270">
        <v>50</v>
      </c>
      <c r="F257" s="271">
        <v>1094388.5</v>
      </c>
      <c r="G257" s="271">
        <v>21887.77</v>
      </c>
      <c r="H257" s="272" t="s">
        <v>1362</v>
      </c>
    </row>
    <row r="258" spans="1:8" x14ac:dyDescent="0.25">
      <c r="A258" s="268" t="s">
        <v>1359</v>
      </c>
      <c r="B258" s="269" t="s">
        <v>1360</v>
      </c>
      <c r="C258" s="269" t="s">
        <v>700</v>
      </c>
      <c r="D258" s="269" t="s">
        <v>1364</v>
      </c>
      <c r="E258" s="270">
        <v>9</v>
      </c>
      <c r="F258" s="271">
        <v>328316.40000000002</v>
      </c>
      <c r="G258" s="271">
        <v>36479.599999999999</v>
      </c>
      <c r="H258" s="272" t="s">
        <v>1362</v>
      </c>
    </row>
    <row r="259" spans="1:8" x14ac:dyDescent="0.25">
      <c r="A259" s="268" t="s">
        <v>1359</v>
      </c>
      <c r="B259" s="269" t="s">
        <v>1360</v>
      </c>
      <c r="C259" s="269" t="s">
        <v>700</v>
      </c>
      <c r="D259" s="269" t="s">
        <v>1365</v>
      </c>
      <c r="E259" s="270">
        <v>19</v>
      </c>
      <c r="F259" s="271">
        <v>174897.09</v>
      </c>
      <c r="G259" s="271">
        <v>9205.11</v>
      </c>
      <c r="H259" s="272" t="s">
        <v>1366</v>
      </c>
    </row>
    <row r="260" spans="1:8" x14ac:dyDescent="0.25">
      <c r="A260" s="268" t="s">
        <v>1359</v>
      </c>
      <c r="B260" s="269" t="s">
        <v>1360</v>
      </c>
      <c r="C260" s="269" t="s">
        <v>700</v>
      </c>
      <c r="D260" s="269" t="s">
        <v>1367</v>
      </c>
      <c r="E260" s="270">
        <v>22</v>
      </c>
      <c r="F260" s="271">
        <v>321020.7</v>
      </c>
      <c r="G260" s="271">
        <v>14591.85</v>
      </c>
      <c r="H260" s="272" t="s">
        <v>1366</v>
      </c>
    </row>
    <row r="261" spans="1:8" x14ac:dyDescent="0.25">
      <c r="A261" s="268" t="s">
        <v>1359</v>
      </c>
      <c r="B261" s="269" t="s">
        <v>1360</v>
      </c>
      <c r="C261" s="269" t="s">
        <v>700</v>
      </c>
      <c r="D261" s="269" t="s">
        <v>1368</v>
      </c>
      <c r="E261" s="270">
        <v>67</v>
      </c>
      <c r="F261" s="271">
        <v>1466480.59</v>
      </c>
      <c r="G261" s="271">
        <v>21887.77</v>
      </c>
      <c r="H261" s="272" t="s">
        <v>1366</v>
      </c>
    </row>
    <row r="262" spans="1:8" x14ac:dyDescent="0.25">
      <c r="A262" s="268" t="s">
        <v>1359</v>
      </c>
      <c r="B262" s="269" t="s">
        <v>1360</v>
      </c>
      <c r="C262" s="269" t="s">
        <v>700</v>
      </c>
      <c r="D262" s="269" t="s">
        <v>1369</v>
      </c>
      <c r="E262" s="270">
        <v>12</v>
      </c>
      <c r="F262" s="271">
        <v>437755.2</v>
      </c>
      <c r="G262" s="271">
        <v>36479.599999999999</v>
      </c>
      <c r="H262" s="272" t="s">
        <v>1366</v>
      </c>
    </row>
    <row r="263" spans="1:8" x14ac:dyDescent="0.25">
      <c r="A263" s="268" t="s">
        <v>1370</v>
      </c>
      <c r="B263" s="269" t="s">
        <v>1371</v>
      </c>
      <c r="C263" s="269" t="s">
        <v>700</v>
      </c>
      <c r="D263" s="269" t="s">
        <v>1372</v>
      </c>
      <c r="E263" s="270">
        <v>33</v>
      </c>
      <c r="F263" s="271">
        <v>1304998.8600000001</v>
      </c>
      <c r="G263" s="271">
        <v>39545.42</v>
      </c>
      <c r="H263" s="272" t="s">
        <v>1373</v>
      </c>
    </row>
    <row r="264" spans="1:8" x14ac:dyDescent="0.25">
      <c r="A264" s="268" t="s">
        <v>1370</v>
      </c>
      <c r="B264" s="269" t="s">
        <v>1371</v>
      </c>
      <c r="C264" s="269" t="s">
        <v>700</v>
      </c>
      <c r="D264" s="269" t="s">
        <v>1374</v>
      </c>
      <c r="E264" s="270">
        <v>6</v>
      </c>
      <c r="F264" s="271">
        <v>154025.16</v>
      </c>
      <c r="G264" s="271">
        <v>25670.86</v>
      </c>
      <c r="H264" s="272" t="s">
        <v>1375</v>
      </c>
    </row>
    <row r="265" spans="1:8" x14ac:dyDescent="0.25">
      <c r="A265" s="268" t="s">
        <v>1370</v>
      </c>
      <c r="B265" s="269" t="s">
        <v>1371</v>
      </c>
      <c r="C265" s="269" t="s">
        <v>700</v>
      </c>
      <c r="D265" s="269" t="s">
        <v>1376</v>
      </c>
      <c r="E265" s="270">
        <v>10</v>
      </c>
      <c r="F265" s="271">
        <v>770125.8</v>
      </c>
      <c r="G265" s="271">
        <v>77012.58</v>
      </c>
      <c r="H265" s="272" t="s">
        <v>1375</v>
      </c>
    </row>
    <row r="266" spans="1:8" x14ac:dyDescent="0.25">
      <c r="A266" s="268" t="s">
        <v>1377</v>
      </c>
      <c r="B266" s="269" t="s">
        <v>1378</v>
      </c>
      <c r="C266" s="269" t="s">
        <v>700</v>
      </c>
      <c r="D266" s="269" t="s">
        <v>1379</v>
      </c>
      <c r="E266" s="270">
        <v>19</v>
      </c>
      <c r="F266" s="271">
        <v>2217570.56</v>
      </c>
      <c r="G266" s="271">
        <v>116714.24000000001</v>
      </c>
      <c r="H266" s="272" t="s">
        <v>1380</v>
      </c>
    </row>
    <row r="267" spans="1:8" x14ac:dyDescent="0.25">
      <c r="A267" s="268" t="s">
        <v>1381</v>
      </c>
      <c r="B267" s="269" t="s">
        <v>1382</v>
      </c>
      <c r="C267" s="269" t="s">
        <v>700</v>
      </c>
      <c r="D267" s="269" t="s">
        <v>1383</v>
      </c>
      <c r="E267" s="270">
        <v>115</v>
      </c>
      <c r="F267" s="271">
        <v>2488616.5499999998</v>
      </c>
      <c r="G267" s="271">
        <v>21640.14</v>
      </c>
      <c r="H267" s="272" t="s">
        <v>1384</v>
      </c>
    </row>
    <row r="268" spans="1:8" x14ac:dyDescent="0.25">
      <c r="A268" s="268" t="s">
        <v>1385</v>
      </c>
      <c r="B268" s="269" t="s">
        <v>1386</v>
      </c>
      <c r="C268" s="269" t="s">
        <v>700</v>
      </c>
      <c r="D268" s="269" t="s">
        <v>1387</v>
      </c>
      <c r="E268" s="270">
        <v>213</v>
      </c>
      <c r="F268" s="271">
        <v>1985564.43</v>
      </c>
      <c r="G268" s="271">
        <v>9321.9</v>
      </c>
      <c r="H268" s="272" t="s">
        <v>1388</v>
      </c>
    </row>
    <row r="269" spans="1:8" x14ac:dyDescent="0.25">
      <c r="A269" s="268" t="s">
        <v>1389</v>
      </c>
      <c r="B269" s="269" t="s">
        <v>1390</v>
      </c>
      <c r="C269" s="269" t="s">
        <v>700</v>
      </c>
      <c r="D269" s="269" t="s">
        <v>1391</v>
      </c>
      <c r="E269" s="270">
        <v>112</v>
      </c>
      <c r="F269" s="271">
        <v>1091979.77</v>
      </c>
      <c r="G269" s="271">
        <v>9749.82</v>
      </c>
      <c r="H269" s="272" t="s">
        <v>1392</v>
      </c>
    </row>
    <row r="270" spans="1:8" x14ac:dyDescent="0.25">
      <c r="A270" s="268" t="s">
        <v>1393</v>
      </c>
      <c r="B270" s="269" t="s">
        <v>1394</v>
      </c>
      <c r="C270" s="269" t="s">
        <v>700</v>
      </c>
      <c r="D270" s="269" t="s">
        <v>1395</v>
      </c>
      <c r="E270" s="270">
        <v>93</v>
      </c>
      <c r="F270" s="271">
        <v>951439.5</v>
      </c>
      <c r="G270" s="271">
        <v>10230.530000000001</v>
      </c>
      <c r="H270" s="272" t="s">
        <v>1396</v>
      </c>
    </row>
    <row r="271" spans="1:8" x14ac:dyDescent="0.25">
      <c r="A271" s="268" t="s">
        <v>1397</v>
      </c>
      <c r="B271" s="269" t="s">
        <v>1398</v>
      </c>
      <c r="C271" s="269" t="s">
        <v>700</v>
      </c>
      <c r="D271" s="269" t="s">
        <v>1399</v>
      </c>
      <c r="E271" s="270">
        <v>94</v>
      </c>
      <c r="F271" s="271">
        <v>1718884</v>
      </c>
      <c r="G271" s="271">
        <v>18286</v>
      </c>
      <c r="H271" s="272" t="s">
        <v>1400</v>
      </c>
    </row>
    <row r="272" spans="1:8" x14ac:dyDescent="0.25">
      <c r="A272" s="268" t="s">
        <v>1401</v>
      </c>
      <c r="B272" s="269" t="s">
        <v>1402</v>
      </c>
      <c r="C272" s="269" t="s">
        <v>700</v>
      </c>
      <c r="D272" s="269" t="s">
        <v>1403</v>
      </c>
      <c r="E272" s="270">
        <v>39</v>
      </c>
      <c r="F272" s="271">
        <v>488828.73</v>
      </c>
      <c r="G272" s="271">
        <v>12534.07</v>
      </c>
      <c r="H272" s="272" t="s">
        <v>1404</v>
      </c>
    </row>
    <row r="273" spans="1:8" x14ac:dyDescent="0.25">
      <c r="A273" s="268" t="s">
        <v>1405</v>
      </c>
      <c r="B273" s="269" t="s">
        <v>1406</v>
      </c>
      <c r="C273" s="269" t="s">
        <v>700</v>
      </c>
      <c r="D273" s="269" t="s">
        <v>1407</v>
      </c>
      <c r="E273" s="270">
        <v>274</v>
      </c>
      <c r="F273" s="271">
        <v>1781161.66</v>
      </c>
      <c r="G273" s="271">
        <v>6500.59</v>
      </c>
      <c r="H273" s="272" t="s">
        <v>1408</v>
      </c>
    </row>
    <row r="274" spans="1:8" x14ac:dyDescent="0.25">
      <c r="A274" s="268" t="s">
        <v>1409</v>
      </c>
      <c r="B274" s="269" t="s">
        <v>1410</v>
      </c>
      <c r="C274" s="269" t="s">
        <v>700</v>
      </c>
      <c r="D274" s="269" t="s">
        <v>1411</v>
      </c>
      <c r="E274" s="270">
        <v>86</v>
      </c>
      <c r="F274" s="271">
        <v>354965</v>
      </c>
      <c r="G274" s="271">
        <v>4127.5</v>
      </c>
      <c r="H274" s="272" t="s">
        <v>1412</v>
      </c>
    </row>
    <row r="275" spans="1:8" x14ac:dyDescent="0.25">
      <c r="A275" s="268" t="s">
        <v>1413</v>
      </c>
      <c r="B275" s="269" t="s">
        <v>1414</v>
      </c>
      <c r="C275" s="269" t="s">
        <v>700</v>
      </c>
      <c r="D275" s="269" t="s">
        <v>1415</v>
      </c>
      <c r="E275" s="270">
        <v>2</v>
      </c>
      <c r="F275" s="271">
        <v>12969.4</v>
      </c>
      <c r="G275" s="271">
        <v>6484.7</v>
      </c>
      <c r="H275" s="272" t="s">
        <v>1416</v>
      </c>
    </row>
    <row r="276" spans="1:8" x14ac:dyDescent="0.25">
      <c r="A276" s="268" t="s">
        <v>1413</v>
      </c>
      <c r="B276" s="269" t="s">
        <v>1414</v>
      </c>
      <c r="C276" s="269" t="s">
        <v>700</v>
      </c>
      <c r="D276" s="269" t="s">
        <v>1417</v>
      </c>
      <c r="E276" s="270">
        <v>567</v>
      </c>
      <c r="F276" s="271">
        <v>4216857.6100000003</v>
      </c>
      <c r="G276" s="271">
        <v>7437.14</v>
      </c>
      <c r="H276" s="272" t="s">
        <v>1416</v>
      </c>
    </row>
    <row r="277" spans="1:8" x14ac:dyDescent="0.25">
      <c r="A277" s="268" t="s">
        <v>1418</v>
      </c>
      <c r="B277" s="269" t="s">
        <v>1419</v>
      </c>
      <c r="C277" s="269" t="s">
        <v>700</v>
      </c>
      <c r="D277" s="269" t="s">
        <v>1420</v>
      </c>
      <c r="E277" s="270">
        <v>138</v>
      </c>
      <c r="F277" s="271">
        <v>2883664.56</v>
      </c>
      <c r="G277" s="271">
        <v>20896.12</v>
      </c>
      <c r="H277" s="272" t="s">
        <v>1421</v>
      </c>
    </row>
    <row r="278" spans="1:8" x14ac:dyDescent="0.25">
      <c r="A278" s="268" t="s">
        <v>1422</v>
      </c>
      <c r="B278" s="269" t="s">
        <v>1423</v>
      </c>
      <c r="C278" s="269" t="s">
        <v>700</v>
      </c>
      <c r="D278" s="269" t="s">
        <v>1424</v>
      </c>
      <c r="E278" s="270">
        <v>52</v>
      </c>
      <c r="F278" s="271">
        <v>2042856.92</v>
      </c>
      <c r="G278" s="271">
        <v>39285.71</v>
      </c>
      <c r="H278" s="272" t="s">
        <v>1425</v>
      </c>
    </row>
    <row r="279" spans="1:8" x14ac:dyDescent="0.25">
      <c r="A279" s="268" t="s">
        <v>1426</v>
      </c>
      <c r="B279" s="269" t="s">
        <v>1427</v>
      </c>
      <c r="C279" s="269" t="s">
        <v>700</v>
      </c>
      <c r="D279" s="269" t="s">
        <v>1428</v>
      </c>
      <c r="E279" s="270">
        <v>20</v>
      </c>
      <c r="F279" s="271">
        <v>484489.4</v>
      </c>
      <c r="G279" s="271">
        <v>24224.47</v>
      </c>
      <c r="H279" s="272" t="s">
        <v>1429</v>
      </c>
    </row>
    <row r="280" spans="1:8" x14ac:dyDescent="0.25">
      <c r="A280" s="268" t="s">
        <v>1430</v>
      </c>
      <c r="B280" s="269" t="s">
        <v>1431</v>
      </c>
      <c r="C280" s="269" t="s">
        <v>700</v>
      </c>
      <c r="D280" s="269" t="s">
        <v>1432</v>
      </c>
      <c r="E280" s="270">
        <v>567</v>
      </c>
      <c r="F280" s="271">
        <v>4871936.16</v>
      </c>
      <c r="G280" s="271">
        <v>8592.48</v>
      </c>
      <c r="H280" s="272" t="s">
        <v>1433</v>
      </c>
    </row>
    <row r="281" spans="1:8" x14ac:dyDescent="0.25">
      <c r="A281" s="268" t="s">
        <v>1133</v>
      </c>
      <c r="B281" s="269" t="s">
        <v>1434</v>
      </c>
      <c r="C281" s="269" t="s">
        <v>700</v>
      </c>
      <c r="D281" s="269" t="s">
        <v>1435</v>
      </c>
      <c r="E281" s="270">
        <v>766</v>
      </c>
      <c r="F281" s="271">
        <v>10714920.68</v>
      </c>
      <c r="G281" s="271">
        <v>13988.15</v>
      </c>
      <c r="H281" s="272" t="s">
        <v>1436</v>
      </c>
    </row>
    <row r="282" spans="1:8" x14ac:dyDescent="0.25">
      <c r="A282" s="268" t="s">
        <v>1437</v>
      </c>
      <c r="B282" s="269" t="s">
        <v>1438</v>
      </c>
      <c r="C282" s="269" t="s">
        <v>700</v>
      </c>
      <c r="D282" s="269" t="s">
        <v>1439</v>
      </c>
      <c r="E282" s="270">
        <v>193</v>
      </c>
      <c r="F282" s="271">
        <v>1658345.26</v>
      </c>
      <c r="G282" s="271">
        <v>8592.4599999999991</v>
      </c>
      <c r="H282" s="272" t="s">
        <v>1440</v>
      </c>
    </row>
    <row r="283" spans="1:8" x14ac:dyDescent="0.25">
      <c r="A283" s="268" t="s">
        <v>1441</v>
      </c>
      <c r="B283" s="269" t="s">
        <v>1442</v>
      </c>
      <c r="C283" s="269" t="s">
        <v>700</v>
      </c>
      <c r="D283" s="269" t="s">
        <v>1443</v>
      </c>
      <c r="E283" s="270">
        <v>114</v>
      </c>
      <c r="F283" s="271">
        <v>1853434.8</v>
      </c>
      <c r="G283" s="271">
        <v>16258.2</v>
      </c>
      <c r="H283" s="272" t="s">
        <v>1444</v>
      </c>
    </row>
    <row r="284" spans="1:8" x14ac:dyDescent="0.25">
      <c r="A284" s="268" t="s">
        <v>1445</v>
      </c>
      <c r="B284" s="269" t="s">
        <v>1446</v>
      </c>
      <c r="C284" s="269" t="s">
        <v>700</v>
      </c>
      <c r="D284" s="269" t="s">
        <v>1447</v>
      </c>
      <c r="E284" s="270">
        <v>2</v>
      </c>
      <c r="F284" s="271">
        <v>23924.959999999999</v>
      </c>
      <c r="G284" s="271">
        <v>11962.48</v>
      </c>
      <c r="H284" s="272" t="s">
        <v>1448</v>
      </c>
    </row>
    <row r="285" spans="1:8" x14ac:dyDescent="0.25">
      <c r="A285" s="268" t="s">
        <v>1445</v>
      </c>
      <c r="B285" s="269" t="s">
        <v>1446</v>
      </c>
      <c r="C285" s="269" t="s">
        <v>700</v>
      </c>
      <c r="D285" s="269" t="s">
        <v>1449</v>
      </c>
      <c r="E285" s="270">
        <v>82.03</v>
      </c>
      <c r="F285" s="271">
        <v>981318.13</v>
      </c>
      <c r="G285" s="271">
        <v>11962.92</v>
      </c>
      <c r="H285" s="272" t="s">
        <v>1450</v>
      </c>
    </row>
    <row r="286" spans="1:8" x14ac:dyDescent="0.25">
      <c r="A286" s="268" t="s">
        <v>1445</v>
      </c>
      <c r="B286" s="269" t="s">
        <v>1446</v>
      </c>
      <c r="C286" s="269" t="s">
        <v>700</v>
      </c>
      <c r="D286" s="269" t="s">
        <v>1451</v>
      </c>
      <c r="E286" s="270">
        <v>1</v>
      </c>
      <c r="F286" s="271">
        <v>11962.48</v>
      </c>
      <c r="G286" s="271">
        <v>11962.48</v>
      </c>
      <c r="H286" s="272" t="s">
        <v>1452</v>
      </c>
    </row>
    <row r="287" spans="1:8" x14ac:dyDescent="0.25">
      <c r="A287" s="268" t="s">
        <v>1453</v>
      </c>
      <c r="B287" s="269" t="s">
        <v>1454</v>
      </c>
      <c r="C287" s="269" t="s">
        <v>1455</v>
      </c>
      <c r="D287" s="269" t="s">
        <v>1456</v>
      </c>
      <c r="E287" s="270">
        <v>1</v>
      </c>
      <c r="F287" s="271">
        <v>108562.2</v>
      </c>
      <c r="G287" s="271">
        <v>108562.2</v>
      </c>
      <c r="H287" s="272" t="s">
        <v>1457</v>
      </c>
    </row>
    <row r="288" spans="1:8" x14ac:dyDescent="0.25">
      <c r="A288" s="268" t="s">
        <v>1458</v>
      </c>
      <c r="B288" s="269" t="s">
        <v>1459</v>
      </c>
      <c r="C288" s="269" t="s">
        <v>1455</v>
      </c>
      <c r="D288" s="269" t="s">
        <v>1460</v>
      </c>
      <c r="E288" s="270">
        <v>5</v>
      </c>
      <c r="F288" s="271">
        <v>2777809.11</v>
      </c>
      <c r="G288" s="271">
        <v>555561.81999999995</v>
      </c>
      <c r="H288" s="272" t="s">
        <v>1461</v>
      </c>
    </row>
    <row r="289" spans="1:8" x14ac:dyDescent="0.25">
      <c r="A289" s="273" t="s">
        <v>310</v>
      </c>
      <c r="B289" s="274"/>
      <c r="C289" s="274"/>
      <c r="D289" s="274"/>
      <c r="E289" s="275"/>
      <c r="F289" s="276">
        <v>439852880.89999998</v>
      </c>
      <c r="G289" s="277"/>
      <c r="H289" s="277"/>
    </row>
  </sheetData>
  <hyperlinks>
    <hyperlink ref="D4" location="'Rekapitulace'!B5" display="&lt;&lt;&lt; Zpět na rekapitulaci" xr:uid="{00000000-0004-0000-0500-000000000000}"/>
  </hyperlinks>
  <pageMargins left="0.7" right="0.7" top="0.78740157499999996" bottom="0.78740157499999996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D12"/>
  <sheetViews>
    <sheetView showGridLines="0" workbookViewId="0"/>
  </sheetViews>
  <sheetFormatPr defaultColWidth="12.140625" defaultRowHeight="15" customHeight="1" x14ac:dyDescent="0.25"/>
  <cols>
    <col min="1" max="1" width="26.85546875" customWidth="1"/>
    <col min="2" max="2" width="15.7109375" customWidth="1"/>
    <col min="3" max="3" width="15.85546875" customWidth="1"/>
  </cols>
  <sheetData>
    <row r="1" spans="1:4" x14ac:dyDescent="0.25">
      <c r="A1" s="17" t="s">
        <v>1</v>
      </c>
      <c r="B1" s="18" t="s">
        <v>1875</v>
      </c>
    </row>
    <row r="2" spans="1:4" x14ac:dyDescent="0.25">
      <c r="A2" s="17" t="s">
        <v>0</v>
      </c>
      <c r="B2" s="18" t="s">
        <v>74</v>
      </c>
    </row>
    <row r="3" spans="1:4" x14ac:dyDescent="0.25">
      <c r="A3" s="17" t="s">
        <v>2</v>
      </c>
      <c r="B3" s="18" t="s">
        <v>21</v>
      </c>
    </row>
    <row r="4" spans="1:4" x14ac:dyDescent="0.25">
      <c r="A4" s="17" t="s">
        <v>315</v>
      </c>
      <c r="B4" s="18" t="s">
        <v>47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342878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x14ac:dyDescent="0.25">
      <c r="A11" s="358" t="s">
        <v>1680</v>
      </c>
      <c r="B11" s="359" t="s">
        <v>1681</v>
      </c>
      <c r="C11" s="359" t="s">
        <v>1682</v>
      </c>
    </row>
    <row r="12" spans="1:4" x14ac:dyDescent="0.25">
      <c r="A12" s="360" t="s">
        <v>310</v>
      </c>
      <c r="B12" s="361">
        <v>342877.5</v>
      </c>
      <c r="C12" s="361">
        <v>587790</v>
      </c>
    </row>
  </sheetData>
  <hyperlinks>
    <hyperlink ref="D4" location="'Rekapitulace'!B5" display="&lt;&lt;&lt; Zpět na rekapitulaci" xr:uid="{00000000-0004-0000-3B00-000000000000}"/>
  </hyperlinks>
  <pageMargins left="0.7" right="0.7" top="0.78740157499999996" bottom="0.78740157499999996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J25"/>
  <sheetViews>
    <sheetView showGridLines="0" workbookViewId="0"/>
  </sheetViews>
  <sheetFormatPr defaultColWidth="12.140625" defaultRowHeight="15" customHeight="1" x14ac:dyDescent="0.25"/>
  <cols>
    <col min="1" max="1" width="30.140625" customWidth="1"/>
    <col min="2" max="3" width="12.28515625" customWidth="1"/>
    <col min="4" max="4" width="9.140625" customWidth="1"/>
    <col min="5" max="5" width="11.7109375" customWidth="1"/>
    <col min="6" max="6" width="15.7109375" customWidth="1"/>
    <col min="7" max="7" width="11.7109375" customWidth="1"/>
    <col min="8" max="8" width="15.7109375" customWidth="1"/>
    <col min="9" max="9" width="11.7109375" customWidth="1"/>
    <col min="10" max="10" width="15.7109375" customWidth="1"/>
  </cols>
  <sheetData>
    <row r="1" spans="1:10" x14ac:dyDescent="0.25">
      <c r="A1" s="17" t="s">
        <v>1</v>
      </c>
      <c r="B1" s="18" t="s">
        <v>1876</v>
      </c>
    </row>
    <row r="2" spans="1:10" x14ac:dyDescent="0.25">
      <c r="A2" s="17" t="s">
        <v>0</v>
      </c>
      <c r="B2" s="18" t="s">
        <v>74</v>
      </c>
    </row>
    <row r="3" spans="1:10" x14ac:dyDescent="0.25">
      <c r="A3" s="17" t="s">
        <v>2</v>
      </c>
      <c r="B3" s="18" t="s">
        <v>21</v>
      </c>
    </row>
    <row r="4" spans="1:10" x14ac:dyDescent="0.25">
      <c r="A4" s="17" t="s">
        <v>315</v>
      </c>
      <c r="B4" s="18" t="s">
        <v>52</v>
      </c>
      <c r="D4" s="19" t="s">
        <v>316</v>
      </c>
    </row>
    <row r="5" spans="1:10" x14ac:dyDescent="0.25">
      <c r="A5" s="17" t="s">
        <v>317</v>
      </c>
      <c r="B5" s="18" t="s">
        <v>318</v>
      </c>
    </row>
    <row r="6" spans="1:10" x14ac:dyDescent="0.25">
      <c r="A6" s="17" t="s">
        <v>319</v>
      </c>
      <c r="B6" s="18" t="s">
        <v>320</v>
      </c>
    </row>
    <row r="7" spans="1:10" x14ac:dyDescent="0.25">
      <c r="A7" s="17" t="s">
        <v>321</v>
      </c>
      <c r="B7" s="20">
        <v>4465752</v>
      </c>
    </row>
    <row r="8" spans="1:10" x14ac:dyDescent="0.25">
      <c r="A8" s="17" t="s">
        <v>322</v>
      </c>
      <c r="B8" s="18" t="s">
        <v>323</v>
      </c>
    </row>
    <row r="9" spans="1:10" x14ac:dyDescent="0.25">
      <c r="A9" s="17" t="s">
        <v>324</v>
      </c>
      <c r="B9" s="18" t="s">
        <v>323</v>
      </c>
    </row>
    <row r="11" spans="1:10" ht="28.5" customHeight="1" x14ac:dyDescent="0.25">
      <c r="A11" s="362" t="s">
        <v>1</v>
      </c>
      <c r="B11" s="363" t="s">
        <v>1581</v>
      </c>
      <c r="C11" s="363" t="s">
        <v>1689</v>
      </c>
      <c r="D11" s="364" t="s">
        <v>1605</v>
      </c>
      <c r="E11" s="365" t="s">
        <v>1690</v>
      </c>
      <c r="F11" s="366" t="s">
        <v>1691</v>
      </c>
      <c r="G11" s="366" t="s">
        <v>1692</v>
      </c>
      <c r="H11" s="366" t="s">
        <v>1693</v>
      </c>
      <c r="I11" s="366" t="s">
        <v>1694</v>
      </c>
      <c r="J11" s="367" t="s">
        <v>1695</v>
      </c>
    </row>
    <row r="12" spans="1:10" ht="15" customHeight="1" x14ac:dyDescent="0.25">
      <c r="A12" s="368" t="s">
        <v>1696</v>
      </c>
      <c r="B12" s="369" t="s">
        <v>1697</v>
      </c>
      <c r="C12" s="370" t="s">
        <v>1698</v>
      </c>
      <c r="D12" s="371">
        <v>49</v>
      </c>
      <c r="E12" s="372">
        <v>25898</v>
      </c>
      <c r="F12" s="373">
        <v>1269002</v>
      </c>
      <c r="G12" s="374">
        <v>25898</v>
      </c>
      <c r="H12" s="373">
        <v>1269002</v>
      </c>
      <c r="I12" s="374" t="s">
        <v>323</v>
      </c>
      <c r="J12" s="373">
        <v>2175432</v>
      </c>
    </row>
    <row r="13" spans="1:10" ht="15" customHeight="1" x14ac:dyDescent="0.25">
      <c r="A13" s="375" t="s">
        <v>1699</v>
      </c>
      <c r="B13" s="47" t="s">
        <v>1700</v>
      </c>
      <c r="C13" s="291" t="s">
        <v>1701</v>
      </c>
      <c r="D13" s="376">
        <v>395.5</v>
      </c>
      <c r="E13" s="377">
        <v>2309</v>
      </c>
      <c r="F13" s="226">
        <v>913209.5</v>
      </c>
      <c r="G13" s="378">
        <v>2309</v>
      </c>
      <c r="H13" s="226">
        <v>913209.5</v>
      </c>
      <c r="I13" s="378" t="s">
        <v>323</v>
      </c>
      <c r="J13" s="226">
        <v>1565502</v>
      </c>
    </row>
    <row r="14" spans="1:10" ht="15" customHeight="1" x14ac:dyDescent="0.25">
      <c r="A14" s="375" t="s">
        <v>1702</v>
      </c>
      <c r="B14" s="47" t="s">
        <v>1703</v>
      </c>
      <c r="C14" s="291">
        <v>88101</v>
      </c>
      <c r="D14" s="376">
        <v>15181.52</v>
      </c>
      <c r="E14" s="377">
        <v>45</v>
      </c>
      <c r="F14" s="226">
        <v>683168.38</v>
      </c>
      <c r="G14" s="378">
        <v>45</v>
      </c>
      <c r="H14" s="226">
        <v>683168.38</v>
      </c>
      <c r="I14" s="378" t="s">
        <v>323</v>
      </c>
      <c r="J14" s="226">
        <v>1171145.79</v>
      </c>
    </row>
    <row r="15" spans="1:10" ht="15" customHeight="1" x14ac:dyDescent="0.25">
      <c r="A15" s="375" t="s">
        <v>1704</v>
      </c>
      <c r="B15" s="47" t="s">
        <v>1705</v>
      </c>
      <c r="C15" s="291" t="s">
        <v>1706</v>
      </c>
      <c r="D15" s="376">
        <v>523</v>
      </c>
      <c r="E15" s="377">
        <v>364</v>
      </c>
      <c r="F15" s="226">
        <v>190372</v>
      </c>
      <c r="G15" s="378">
        <v>364</v>
      </c>
      <c r="H15" s="226">
        <v>190372</v>
      </c>
      <c r="I15" s="378" t="s">
        <v>323</v>
      </c>
      <c r="J15" s="226">
        <v>326352</v>
      </c>
    </row>
    <row r="16" spans="1:10" ht="15" customHeight="1" x14ac:dyDescent="0.25">
      <c r="A16" s="375" t="s">
        <v>1707</v>
      </c>
      <c r="B16" s="47" t="s">
        <v>1708</v>
      </c>
      <c r="C16" s="291">
        <v>78890</v>
      </c>
      <c r="D16" s="376">
        <v>10000</v>
      </c>
      <c r="E16" s="377" t="s">
        <v>323</v>
      </c>
      <c r="F16" s="226">
        <v>0</v>
      </c>
      <c r="G16" s="378" t="s">
        <v>323</v>
      </c>
      <c r="H16" s="226">
        <v>0</v>
      </c>
      <c r="I16" s="378" t="s">
        <v>323</v>
      </c>
      <c r="J16" s="226">
        <v>0</v>
      </c>
    </row>
    <row r="17" spans="1:10" ht="15" customHeight="1" x14ac:dyDescent="0.25">
      <c r="A17" s="375" t="s">
        <v>1709</v>
      </c>
      <c r="B17" s="47" t="s">
        <v>1710</v>
      </c>
      <c r="C17" s="291" t="s">
        <v>1711</v>
      </c>
      <c r="D17" s="376">
        <v>1200</v>
      </c>
      <c r="E17" s="377">
        <v>1175</v>
      </c>
      <c r="F17" s="226">
        <v>1410000</v>
      </c>
      <c r="G17" s="378">
        <v>1175</v>
      </c>
      <c r="H17" s="226">
        <v>1410000</v>
      </c>
      <c r="I17" s="378" t="s">
        <v>323</v>
      </c>
      <c r="J17" s="226">
        <v>2417142.86</v>
      </c>
    </row>
    <row r="18" spans="1:10" ht="15" customHeight="1" x14ac:dyDescent="0.25">
      <c r="A18" s="375" t="s">
        <v>1712</v>
      </c>
      <c r="B18" s="47" t="s">
        <v>1713</v>
      </c>
      <c r="C18" s="291" t="s">
        <v>1714</v>
      </c>
      <c r="D18" s="376">
        <v>0</v>
      </c>
      <c r="E18" s="377" t="s">
        <v>323</v>
      </c>
      <c r="F18" s="226">
        <v>0</v>
      </c>
      <c r="G18" s="378" t="s">
        <v>323</v>
      </c>
      <c r="H18" s="226">
        <v>0</v>
      </c>
      <c r="I18" s="378" t="s">
        <v>323</v>
      </c>
      <c r="J18" s="226">
        <v>0</v>
      </c>
    </row>
    <row r="19" spans="1:10" ht="15" customHeight="1" x14ac:dyDescent="0.25">
      <c r="A19" s="375" t="s">
        <v>1715</v>
      </c>
      <c r="B19" s="47" t="s">
        <v>1716</v>
      </c>
      <c r="C19" s="291" t="s">
        <v>1698</v>
      </c>
      <c r="D19" s="376" t="s">
        <v>323</v>
      </c>
      <c r="E19" s="377" t="s">
        <v>323</v>
      </c>
      <c r="F19" s="226" t="s">
        <v>323</v>
      </c>
      <c r="G19" s="378" t="s">
        <v>323</v>
      </c>
      <c r="H19" s="226" t="s">
        <v>323</v>
      </c>
      <c r="I19" s="378" t="s">
        <v>323</v>
      </c>
      <c r="J19" s="226" t="s">
        <v>323</v>
      </c>
    </row>
    <row r="20" spans="1:10" ht="15" customHeight="1" x14ac:dyDescent="0.25">
      <c r="A20" s="375" t="s">
        <v>1717</v>
      </c>
      <c r="B20" s="47" t="s">
        <v>1718</v>
      </c>
      <c r="C20" s="291" t="s">
        <v>1698</v>
      </c>
      <c r="D20" s="376" t="s">
        <v>323</v>
      </c>
      <c r="E20" s="377" t="s">
        <v>323</v>
      </c>
      <c r="F20" s="226" t="s">
        <v>323</v>
      </c>
      <c r="G20" s="378" t="s">
        <v>323</v>
      </c>
      <c r="H20" s="226" t="s">
        <v>323</v>
      </c>
      <c r="I20" s="378" t="s">
        <v>323</v>
      </c>
      <c r="J20" s="226" t="s">
        <v>323</v>
      </c>
    </row>
    <row r="21" spans="1:10" ht="15" customHeight="1" x14ac:dyDescent="0.25">
      <c r="A21" s="375" t="s">
        <v>1719</v>
      </c>
      <c r="B21" s="47" t="s">
        <v>1720</v>
      </c>
      <c r="C21" s="291" t="s">
        <v>1698</v>
      </c>
      <c r="D21" s="376" t="s">
        <v>323</v>
      </c>
      <c r="E21" s="377" t="s">
        <v>323</v>
      </c>
      <c r="F21" s="226" t="s">
        <v>323</v>
      </c>
      <c r="G21" s="378" t="s">
        <v>323</v>
      </c>
      <c r="H21" s="226" t="s">
        <v>323</v>
      </c>
      <c r="I21" s="378" t="s">
        <v>323</v>
      </c>
      <c r="J21" s="226" t="s">
        <v>323</v>
      </c>
    </row>
    <row r="22" spans="1:10" ht="15" customHeight="1" x14ac:dyDescent="0.25">
      <c r="A22" s="375" t="s">
        <v>1721</v>
      </c>
      <c r="B22" s="47" t="s">
        <v>1722</v>
      </c>
      <c r="C22" s="291" t="s">
        <v>1723</v>
      </c>
      <c r="D22" s="376">
        <v>74</v>
      </c>
      <c r="E22" s="377" t="s">
        <v>323</v>
      </c>
      <c r="F22" s="226">
        <v>0</v>
      </c>
      <c r="G22" s="378" t="s">
        <v>323</v>
      </c>
      <c r="H22" s="226">
        <v>0</v>
      </c>
      <c r="I22" s="378" t="s">
        <v>323</v>
      </c>
      <c r="J22" s="226">
        <v>0</v>
      </c>
    </row>
    <row r="23" spans="1:10" ht="15" customHeight="1" x14ac:dyDescent="0.25">
      <c r="A23" s="375" t="s">
        <v>1724</v>
      </c>
      <c r="B23" s="47" t="s">
        <v>1725</v>
      </c>
      <c r="C23" s="291" t="s">
        <v>1726</v>
      </c>
      <c r="D23" s="376">
        <v>76</v>
      </c>
      <c r="E23" s="377" t="s">
        <v>323</v>
      </c>
      <c r="F23" s="226">
        <v>0</v>
      </c>
      <c r="G23" s="378" t="s">
        <v>323</v>
      </c>
      <c r="H23" s="226">
        <v>0</v>
      </c>
      <c r="I23" s="378" t="s">
        <v>323</v>
      </c>
      <c r="J23" s="226">
        <v>0</v>
      </c>
    </row>
    <row r="24" spans="1:10" ht="15" customHeight="1" x14ac:dyDescent="0.25">
      <c r="A24" s="379" t="s">
        <v>1727</v>
      </c>
      <c r="B24" s="380" t="s">
        <v>1728</v>
      </c>
      <c r="C24" s="381" t="s">
        <v>1726</v>
      </c>
      <c r="D24" s="382">
        <v>76</v>
      </c>
      <c r="E24" s="383" t="s">
        <v>323</v>
      </c>
      <c r="F24" s="384">
        <v>0</v>
      </c>
      <c r="G24" s="385" t="s">
        <v>323</v>
      </c>
      <c r="H24" s="384">
        <v>0</v>
      </c>
      <c r="I24" s="385" t="s">
        <v>323</v>
      </c>
      <c r="J24" s="384">
        <v>0</v>
      </c>
    </row>
    <row r="25" spans="1:10" ht="15" customHeight="1" x14ac:dyDescent="0.25">
      <c r="A25" s="386" t="s">
        <v>1729</v>
      </c>
      <c r="B25" s="692"/>
      <c r="C25" s="693"/>
      <c r="D25" s="693"/>
      <c r="E25" s="387"/>
      <c r="F25" s="388">
        <v>4465751.88</v>
      </c>
      <c r="G25" s="389"/>
      <c r="H25" s="388">
        <v>4465751.88</v>
      </c>
      <c r="I25" s="389"/>
      <c r="J25" s="390">
        <v>7655574.6500000004</v>
      </c>
    </row>
  </sheetData>
  <mergeCells count="1">
    <mergeCell ref="B25:D25"/>
  </mergeCells>
  <hyperlinks>
    <hyperlink ref="D4" location="'Rekapitulace'!B5" display="&lt;&lt;&lt; Zpět na rekapitulaci" xr:uid="{00000000-0004-0000-3C00-000000000000}"/>
  </hyperlinks>
  <pageMargins left="0.7" right="0.7" top="0.78740157499999996" bottom="0.78740157499999996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K31"/>
  <sheetViews>
    <sheetView showGridLines="0" workbookViewId="0"/>
  </sheetViews>
  <sheetFormatPr defaultColWidth="12.140625" defaultRowHeight="15" customHeight="1" x14ac:dyDescent="0.25"/>
  <cols>
    <col min="1" max="1" width="19.28515625" customWidth="1"/>
    <col min="2" max="2" width="18.7109375" customWidth="1"/>
    <col min="3" max="3" width="14" customWidth="1"/>
    <col min="4" max="4" width="12.7109375" customWidth="1"/>
    <col min="5" max="5" width="13.85546875" customWidth="1"/>
    <col min="6" max="6" width="2.7109375" customWidth="1"/>
    <col min="7" max="7" width="18.5703125" customWidth="1"/>
    <col min="8" max="8" width="13.7109375" customWidth="1"/>
    <col min="9" max="9" width="15.5703125" customWidth="1"/>
    <col min="10" max="10" width="2.7109375" customWidth="1"/>
  </cols>
  <sheetData>
    <row r="1" spans="1:11" x14ac:dyDescent="0.25">
      <c r="A1" s="17" t="s">
        <v>1</v>
      </c>
      <c r="B1" s="18" t="s">
        <v>1877</v>
      </c>
    </row>
    <row r="2" spans="1:11" x14ac:dyDescent="0.25">
      <c r="A2" s="17" t="s">
        <v>0</v>
      </c>
      <c r="B2" s="18" t="s">
        <v>74</v>
      </c>
    </row>
    <row r="3" spans="1:11" x14ac:dyDescent="0.25">
      <c r="A3" s="17" t="s">
        <v>2</v>
      </c>
      <c r="B3" s="18" t="s">
        <v>21</v>
      </c>
    </row>
    <row r="4" spans="1:11" x14ac:dyDescent="0.25">
      <c r="A4" s="17" t="s">
        <v>315</v>
      </c>
      <c r="B4" s="18" t="s">
        <v>54</v>
      </c>
      <c r="D4" s="19" t="s">
        <v>316</v>
      </c>
    </row>
    <row r="5" spans="1:11" x14ac:dyDescent="0.25">
      <c r="A5" s="17" t="s">
        <v>317</v>
      </c>
      <c r="B5" s="18" t="s">
        <v>318</v>
      </c>
    </row>
    <row r="6" spans="1:11" x14ac:dyDescent="0.25">
      <c r="A6" s="17" t="s">
        <v>319</v>
      </c>
      <c r="B6" s="18" t="s">
        <v>320</v>
      </c>
    </row>
    <row r="7" spans="1:11" x14ac:dyDescent="0.25">
      <c r="A7" s="17" t="s">
        <v>321</v>
      </c>
      <c r="B7" s="20">
        <v>4509000</v>
      </c>
    </row>
    <row r="8" spans="1:11" x14ac:dyDescent="0.25">
      <c r="A8" s="17" t="s">
        <v>322</v>
      </c>
      <c r="B8" s="18" t="s">
        <v>323</v>
      </c>
    </row>
    <row r="9" spans="1:11" x14ac:dyDescent="0.25">
      <c r="A9" s="17" t="s">
        <v>324</v>
      </c>
      <c r="B9" s="18" t="s">
        <v>323</v>
      </c>
    </row>
    <row r="11" spans="1:11" ht="15" customHeight="1" x14ac:dyDescent="0.35">
      <c r="A11" s="694" t="s">
        <v>1731</v>
      </c>
      <c r="B11" s="695"/>
      <c r="C11" s="695"/>
      <c r="D11" s="695"/>
      <c r="E11" s="695"/>
      <c r="F11" s="695"/>
      <c r="G11" s="391"/>
      <c r="H11" s="391"/>
      <c r="I11" s="391"/>
      <c r="J11" s="392"/>
      <c r="K11" s="393"/>
    </row>
    <row r="12" spans="1:11" ht="15" customHeight="1" x14ac:dyDescent="0.25">
      <c r="A12" s="394"/>
      <c r="B12" s="22"/>
      <c r="C12" s="28"/>
      <c r="D12" s="28"/>
      <c r="E12" s="28"/>
      <c r="F12" s="22"/>
      <c r="G12" s="22"/>
      <c r="H12" s="28"/>
      <c r="I12" s="28"/>
      <c r="J12" s="395"/>
    </row>
    <row r="13" spans="1:11" ht="15" customHeight="1" x14ac:dyDescent="0.25">
      <c r="A13" s="394"/>
      <c r="B13" s="315"/>
      <c r="C13" s="585" t="s">
        <v>1523</v>
      </c>
      <c r="D13" s="642"/>
      <c r="E13" s="586"/>
      <c r="F13" s="316"/>
      <c r="G13" s="42"/>
      <c r="H13" s="577" t="s">
        <v>1545</v>
      </c>
      <c r="I13" s="577"/>
      <c r="J13" s="396"/>
    </row>
    <row r="14" spans="1:11" ht="15" customHeight="1" x14ac:dyDescent="0.25">
      <c r="A14" s="397"/>
      <c r="B14" s="317" t="s">
        <v>363</v>
      </c>
      <c r="C14" s="47" t="s">
        <v>4</v>
      </c>
      <c r="D14" s="47" t="s">
        <v>372</v>
      </c>
      <c r="E14" s="47" t="s">
        <v>6</v>
      </c>
      <c r="F14" s="316"/>
      <c r="G14" s="315"/>
      <c r="H14" s="47" t="s">
        <v>4</v>
      </c>
      <c r="I14" s="47" t="s">
        <v>372</v>
      </c>
      <c r="J14" s="396"/>
    </row>
    <row r="15" spans="1:11" ht="15" customHeight="1" x14ac:dyDescent="0.35">
      <c r="A15" s="397"/>
      <c r="B15" s="398" t="s">
        <v>1732</v>
      </c>
      <c r="C15" s="36">
        <v>5003348.9000000004</v>
      </c>
      <c r="D15" s="36">
        <v>5003348.9000000004</v>
      </c>
      <c r="E15" s="36">
        <v>8577169.5428571403</v>
      </c>
      <c r="F15" s="323"/>
      <c r="G15" s="398" t="s">
        <v>1733</v>
      </c>
      <c r="H15" s="36">
        <v>0</v>
      </c>
      <c r="I15" s="36">
        <v>0</v>
      </c>
      <c r="J15" s="396"/>
    </row>
    <row r="16" spans="1:11" ht="15" customHeight="1" x14ac:dyDescent="0.35">
      <c r="A16" s="397"/>
      <c r="B16" s="399" t="s">
        <v>1734</v>
      </c>
      <c r="C16" s="36">
        <v>4410000</v>
      </c>
      <c r="D16" s="36">
        <v>2572500</v>
      </c>
      <c r="E16" s="36">
        <v>4410000</v>
      </c>
      <c r="F16" s="318"/>
      <c r="G16" s="400"/>
      <c r="H16" s="333"/>
      <c r="I16" s="333"/>
      <c r="J16" s="395"/>
    </row>
    <row r="17" spans="1:10" ht="15" customHeight="1" x14ac:dyDescent="0.35">
      <c r="A17" s="397"/>
      <c r="B17" s="401" t="s">
        <v>1735</v>
      </c>
      <c r="C17" s="36">
        <v>2205000</v>
      </c>
      <c r="D17" s="36">
        <v>1286250</v>
      </c>
      <c r="E17" s="36">
        <v>2205000</v>
      </c>
      <c r="F17" s="29"/>
      <c r="G17" s="33" t="s">
        <v>1689</v>
      </c>
      <c r="H17" s="33" t="s">
        <v>695</v>
      </c>
      <c r="I17" s="33" t="s">
        <v>1584</v>
      </c>
      <c r="J17" s="396"/>
    </row>
    <row r="18" spans="1:10" ht="15.75" customHeight="1" x14ac:dyDescent="0.25">
      <c r="A18" s="394"/>
      <c r="B18" s="697"/>
      <c r="C18" s="697"/>
      <c r="D18" s="697"/>
      <c r="E18" s="697"/>
      <c r="F18" s="402"/>
      <c r="G18" s="58" t="s">
        <v>1736</v>
      </c>
      <c r="H18" s="36">
        <v>4480</v>
      </c>
      <c r="I18" s="36">
        <v>465920</v>
      </c>
      <c r="J18" s="396"/>
    </row>
    <row r="19" spans="1:10" ht="19.5" customHeight="1" x14ac:dyDescent="0.25">
      <c r="A19" s="397"/>
      <c r="B19" s="671" t="s">
        <v>1737</v>
      </c>
      <c r="C19" s="672"/>
      <c r="D19" s="672"/>
      <c r="E19" s="673"/>
      <c r="F19" s="403"/>
      <c r="G19" s="58" t="s">
        <v>1738</v>
      </c>
      <c r="H19" s="36">
        <v>1802</v>
      </c>
      <c r="I19" s="36">
        <v>1877684</v>
      </c>
      <c r="J19" s="404"/>
    </row>
    <row r="20" spans="1:10" ht="30.75" customHeight="1" x14ac:dyDescent="0.25">
      <c r="A20" s="397"/>
      <c r="B20" s="674"/>
      <c r="C20" s="675"/>
      <c r="D20" s="675"/>
      <c r="E20" s="676"/>
      <c r="F20" s="403"/>
      <c r="G20" s="58" t="s">
        <v>1739</v>
      </c>
      <c r="H20" s="36">
        <v>350</v>
      </c>
      <c r="I20" s="36">
        <v>91350</v>
      </c>
      <c r="J20" s="405"/>
    </row>
    <row r="21" spans="1:10" ht="15" customHeight="1" x14ac:dyDescent="0.25">
      <c r="A21" s="394"/>
      <c r="B21" s="336"/>
      <c r="C21" s="336"/>
      <c r="D21" s="336"/>
      <c r="E21" s="336"/>
      <c r="F21" s="402"/>
      <c r="G21" s="58" t="s">
        <v>1740</v>
      </c>
      <c r="H21" s="36">
        <v>1070</v>
      </c>
      <c r="I21" s="36">
        <v>358450</v>
      </c>
      <c r="J21" s="396"/>
    </row>
    <row r="22" spans="1:10" ht="15" customHeight="1" x14ac:dyDescent="0.35">
      <c r="A22" s="397"/>
      <c r="B22" s="406" t="s">
        <v>1741</v>
      </c>
      <c r="C22" s="407">
        <v>4509000</v>
      </c>
      <c r="D22" s="407">
        <v>2671500</v>
      </c>
      <c r="E22" s="407">
        <v>4509000</v>
      </c>
      <c r="F22" s="323"/>
      <c r="G22" s="58" t="s">
        <v>1742</v>
      </c>
      <c r="H22" s="36">
        <v>9487</v>
      </c>
      <c r="I22" s="36">
        <v>1755095</v>
      </c>
      <c r="J22" s="396"/>
    </row>
    <row r="23" spans="1:10" ht="15" customHeight="1" x14ac:dyDescent="0.25">
      <c r="A23" s="408"/>
      <c r="B23" s="409"/>
      <c r="C23" s="409"/>
      <c r="D23" s="409"/>
      <c r="E23" s="409"/>
      <c r="F23" s="410"/>
      <c r="G23" s="409"/>
      <c r="H23" s="409"/>
      <c r="I23" s="409"/>
      <c r="J23" s="411"/>
    </row>
    <row r="24" spans="1:10" ht="6.75" customHeight="1" x14ac:dyDescent="0.25">
      <c r="A24" s="308"/>
      <c r="B24" s="308"/>
      <c r="C24" s="308"/>
      <c r="D24" s="308"/>
      <c r="E24" s="308"/>
      <c r="F24" s="308"/>
      <c r="G24" s="304"/>
      <c r="H24" s="304"/>
      <c r="I24" s="304"/>
      <c r="J24" s="304"/>
    </row>
    <row r="25" spans="1:10" ht="15" customHeight="1" x14ac:dyDescent="0.25">
      <c r="A25" s="694" t="s">
        <v>1522</v>
      </c>
      <c r="B25" s="695"/>
      <c r="C25" s="695"/>
      <c r="D25" s="695"/>
      <c r="E25" s="695"/>
      <c r="F25" s="696"/>
      <c r="G25" s="412"/>
      <c r="H25" s="73"/>
      <c r="I25" s="73"/>
      <c r="J25" s="73"/>
    </row>
    <row r="26" spans="1:10" ht="15" customHeight="1" x14ac:dyDescent="0.25">
      <c r="A26" s="394"/>
      <c r="B26" s="28"/>
      <c r="C26" s="28"/>
      <c r="D26" s="22"/>
      <c r="E26" s="22"/>
      <c r="F26" s="395"/>
      <c r="G26" s="412"/>
      <c r="H26" s="73"/>
      <c r="I26" s="73"/>
      <c r="J26" s="73"/>
    </row>
    <row r="27" spans="1:10" ht="15" customHeight="1" x14ac:dyDescent="0.25">
      <c r="A27" s="397"/>
      <c r="B27" s="223" t="s">
        <v>363</v>
      </c>
      <c r="C27" s="223" t="s">
        <v>364</v>
      </c>
      <c r="D27" s="21"/>
      <c r="E27" s="22"/>
      <c r="F27" s="395"/>
      <c r="G27" s="412"/>
      <c r="H27" s="73"/>
      <c r="I27" s="73"/>
      <c r="J27" s="73"/>
    </row>
    <row r="28" spans="1:10" ht="15" customHeight="1" x14ac:dyDescent="0.35">
      <c r="A28" s="397"/>
      <c r="B28" s="223" t="s">
        <v>1743</v>
      </c>
      <c r="C28" s="413">
        <v>2940000</v>
      </c>
      <c r="D28" s="414"/>
      <c r="E28" s="22"/>
      <c r="F28" s="395"/>
      <c r="G28" s="412"/>
      <c r="H28" s="73"/>
      <c r="I28" s="73"/>
      <c r="J28" s="73"/>
    </row>
    <row r="29" spans="1:10" ht="15" customHeight="1" x14ac:dyDescent="0.35">
      <c r="A29" s="397"/>
      <c r="B29" s="223" t="s">
        <v>1744</v>
      </c>
      <c r="C29" s="294">
        <v>1.1000000000000001</v>
      </c>
      <c r="D29" s="414"/>
      <c r="E29" s="22"/>
      <c r="F29" s="395"/>
      <c r="G29" s="412"/>
      <c r="H29" s="73"/>
      <c r="I29" s="73"/>
      <c r="J29" s="73"/>
    </row>
    <row r="30" spans="1:10" ht="15" customHeight="1" x14ac:dyDescent="0.35">
      <c r="A30" s="397"/>
      <c r="B30" s="223" t="s">
        <v>1745</v>
      </c>
      <c r="C30" s="413">
        <v>1000000</v>
      </c>
      <c r="D30" s="414"/>
      <c r="E30" s="22"/>
      <c r="F30" s="395"/>
      <c r="G30" s="412"/>
      <c r="H30" s="73"/>
      <c r="I30" s="73"/>
      <c r="J30" s="73"/>
    </row>
    <row r="31" spans="1:10" ht="15" customHeight="1" x14ac:dyDescent="0.25">
      <c r="A31" s="408"/>
      <c r="B31" s="409"/>
      <c r="C31" s="415"/>
      <c r="D31" s="410"/>
      <c r="E31" s="410"/>
      <c r="F31" s="411"/>
      <c r="G31" s="412"/>
      <c r="H31" s="73"/>
      <c r="I31" s="73"/>
      <c r="J31" s="73"/>
    </row>
  </sheetData>
  <mergeCells count="6">
    <mergeCell ref="H13:I13"/>
    <mergeCell ref="C13:E13"/>
    <mergeCell ref="A11:F11"/>
    <mergeCell ref="B19:E20"/>
    <mergeCell ref="A25:F25"/>
    <mergeCell ref="B18:E18"/>
  </mergeCells>
  <hyperlinks>
    <hyperlink ref="D4" location="'Rekapitulace'!B5" display="&lt;&lt;&lt; Zpět na rekapitulaci" xr:uid="{00000000-0004-0000-3D00-000000000000}"/>
  </hyperlinks>
  <pageMargins left="0.7" right="0.7" top="0.78740157499999996" bottom="0.78740157499999996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L85"/>
  <sheetViews>
    <sheetView showGridLines="0" workbookViewId="0"/>
  </sheetViews>
  <sheetFormatPr defaultColWidth="12.140625" defaultRowHeight="15" customHeight="1" x14ac:dyDescent="0.25"/>
  <cols>
    <col min="1" max="1" width="9.140625" customWidth="1"/>
    <col min="2" max="2" width="19.85546875" customWidth="1"/>
    <col min="3" max="3" width="13.28515625" customWidth="1"/>
    <col min="4" max="4" width="12.7109375" customWidth="1"/>
    <col min="5" max="5" width="13.85546875" customWidth="1"/>
    <col min="6" max="6" width="3.28515625" customWidth="1"/>
    <col min="7" max="7" width="13.5703125" customWidth="1"/>
    <col min="8" max="8" width="16.28515625" customWidth="1"/>
    <col min="9" max="9" width="14.140625" customWidth="1"/>
    <col min="10" max="10" width="11.7109375" customWidth="1"/>
    <col min="11" max="12" width="9.140625" customWidth="1"/>
  </cols>
  <sheetData>
    <row r="1" spans="1:12" x14ac:dyDescent="0.25">
      <c r="A1" s="17" t="s">
        <v>1</v>
      </c>
      <c r="B1" s="18" t="s">
        <v>1878</v>
      </c>
    </row>
    <row r="2" spans="1:12" x14ac:dyDescent="0.25">
      <c r="A2" s="17" t="s">
        <v>0</v>
      </c>
      <c r="B2" s="18" t="s">
        <v>74</v>
      </c>
    </row>
    <row r="3" spans="1:12" x14ac:dyDescent="0.25">
      <c r="A3" s="17" t="s">
        <v>2</v>
      </c>
      <c r="B3" s="18" t="s">
        <v>21</v>
      </c>
    </row>
    <row r="4" spans="1:12" x14ac:dyDescent="0.25">
      <c r="A4" s="17" t="s">
        <v>315</v>
      </c>
      <c r="B4" s="18" t="s">
        <v>56</v>
      </c>
      <c r="D4" s="19" t="s">
        <v>316</v>
      </c>
    </row>
    <row r="5" spans="1:12" x14ac:dyDescent="0.25">
      <c r="A5" s="17" t="s">
        <v>317</v>
      </c>
      <c r="B5" s="18" t="s">
        <v>318</v>
      </c>
    </row>
    <row r="6" spans="1:12" x14ac:dyDescent="0.25">
      <c r="A6" s="17" t="s">
        <v>319</v>
      </c>
      <c r="B6" s="18" t="s">
        <v>320</v>
      </c>
    </row>
    <row r="7" spans="1:12" x14ac:dyDescent="0.25">
      <c r="A7" s="17" t="s">
        <v>321</v>
      </c>
      <c r="B7" s="20">
        <v>128345799</v>
      </c>
    </row>
    <row r="8" spans="1:12" x14ac:dyDescent="0.25">
      <c r="A8" s="17" t="s">
        <v>322</v>
      </c>
      <c r="B8" s="18" t="s">
        <v>323</v>
      </c>
    </row>
    <row r="9" spans="1:12" x14ac:dyDescent="0.25">
      <c r="A9" s="17" t="s">
        <v>324</v>
      </c>
      <c r="B9" s="18" t="s">
        <v>323</v>
      </c>
    </row>
    <row r="11" spans="1:12" ht="15" customHeight="1" x14ac:dyDescent="0.35">
      <c r="A11" s="578" t="s">
        <v>1747</v>
      </c>
      <c r="B11" s="579"/>
      <c r="C11" s="579"/>
      <c r="D11" s="579"/>
      <c r="E11" s="579"/>
      <c r="F11" s="579"/>
      <c r="G11" s="579"/>
      <c r="H11" s="579"/>
      <c r="I11" s="579"/>
      <c r="J11" s="579"/>
      <c r="K11" s="579"/>
      <c r="L11" s="580"/>
    </row>
    <row r="12" spans="1:12" ht="15" customHeight="1" x14ac:dyDescent="0.25">
      <c r="A12" s="21"/>
      <c r="B12" s="22"/>
      <c r="C12" s="28"/>
      <c r="D12" s="28"/>
      <c r="E12" s="28"/>
      <c r="F12" s="22"/>
      <c r="G12" s="22"/>
      <c r="H12" s="28"/>
      <c r="I12" s="28"/>
      <c r="J12" s="22"/>
      <c r="K12" s="22"/>
      <c r="L12" s="23"/>
    </row>
    <row r="13" spans="1:12" ht="15" customHeight="1" x14ac:dyDescent="0.25">
      <c r="A13" s="21"/>
      <c r="B13" s="315"/>
      <c r="C13" s="585" t="s">
        <v>1523</v>
      </c>
      <c r="D13" s="642"/>
      <c r="E13" s="586"/>
      <c r="F13" s="316"/>
      <c r="G13" s="42"/>
      <c r="H13" s="577" t="s">
        <v>1545</v>
      </c>
      <c r="I13" s="577"/>
      <c r="J13" s="21"/>
      <c r="K13" s="22"/>
      <c r="L13" s="23"/>
    </row>
    <row r="14" spans="1:12" ht="15" customHeight="1" x14ac:dyDescent="0.25">
      <c r="A14" s="29"/>
      <c r="B14" s="317" t="s">
        <v>363</v>
      </c>
      <c r="C14" s="47" t="s">
        <v>4</v>
      </c>
      <c r="D14" s="47" t="s">
        <v>372</v>
      </c>
      <c r="E14" s="47" t="s">
        <v>6</v>
      </c>
      <c r="F14" s="316"/>
      <c r="G14" s="315"/>
      <c r="H14" s="47" t="s">
        <v>4</v>
      </c>
      <c r="I14" s="47" t="s">
        <v>372</v>
      </c>
      <c r="J14" s="318"/>
      <c r="K14" s="22"/>
      <c r="L14" s="23"/>
    </row>
    <row r="15" spans="1:12" ht="15" customHeight="1" x14ac:dyDescent="0.35">
      <c r="A15" s="29"/>
      <c r="B15" s="416" t="s">
        <v>1748</v>
      </c>
      <c r="C15" s="226">
        <v>480.74587915000001</v>
      </c>
      <c r="D15" s="226">
        <v>480.74587915000001</v>
      </c>
      <c r="E15" s="226">
        <v>824.13579282857097</v>
      </c>
      <c r="F15" s="32"/>
      <c r="G15" s="416" t="s">
        <v>1749</v>
      </c>
      <c r="H15" s="226">
        <v>879.78745284000001</v>
      </c>
      <c r="I15" s="226">
        <v>538.77795160000005</v>
      </c>
      <c r="J15" s="318"/>
      <c r="K15" s="22"/>
      <c r="L15" s="23"/>
    </row>
    <row r="16" spans="1:12" ht="15" customHeight="1" x14ac:dyDescent="0.35">
      <c r="A16" s="29"/>
      <c r="B16" s="417" t="s">
        <v>1750</v>
      </c>
      <c r="C16" s="226">
        <v>1268.0126545200001</v>
      </c>
      <c r="D16" s="226">
        <v>1268.0126545200001</v>
      </c>
      <c r="E16" s="226">
        <v>2173.7359791771401</v>
      </c>
      <c r="F16" s="32"/>
      <c r="G16" s="417" t="s">
        <v>1751</v>
      </c>
      <c r="H16" s="226">
        <v>1921.6045289399999</v>
      </c>
      <c r="I16" s="226">
        <v>1117.75344503</v>
      </c>
      <c r="J16" s="318"/>
      <c r="K16" s="22"/>
      <c r="L16" s="23"/>
    </row>
    <row r="17" spans="1:12" ht="15" customHeight="1" x14ac:dyDescent="0.35">
      <c r="A17" s="29"/>
      <c r="B17" s="401" t="s">
        <v>1752</v>
      </c>
      <c r="C17" s="36">
        <v>123075.75</v>
      </c>
      <c r="D17" s="36">
        <v>123075.75</v>
      </c>
      <c r="E17" s="36">
        <v>210987</v>
      </c>
      <c r="F17" s="21"/>
      <c r="G17" s="48"/>
      <c r="H17" s="48"/>
      <c r="I17" s="48"/>
      <c r="J17" s="22"/>
      <c r="K17" s="22"/>
      <c r="L17" s="23"/>
    </row>
    <row r="18" spans="1:12" ht="15" customHeight="1" x14ac:dyDescent="0.35">
      <c r="A18" s="29"/>
      <c r="B18" s="416" t="s">
        <v>1753</v>
      </c>
      <c r="C18" s="699">
        <v>73462.9007129823</v>
      </c>
      <c r="D18" s="699"/>
      <c r="E18" s="699"/>
      <c r="F18" s="21"/>
      <c r="G18" s="22"/>
      <c r="H18" s="22"/>
      <c r="I18" s="22"/>
      <c r="J18" s="22"/>
      <c r="K18" s="22"/>
      <c r="L18" s="23"/>
    </row>
    <row r="19" spans="1:12" ht="15" customHeight="1" x14ac:dyDescent="0.35">
      <c r="A19" s="29"/>
      <c r="B19" s="417" t="s">
        <v>1754</v>
      </c>
      <c r="C19" s="699">
        <v>73462.9007129823</v>
      </c>
      <c r="D19" s="699"/>
      <c r="E19" s="699"/>
      <c r="F19" s="21"/>
      <c r="G19" s="22"/>
      <c r="H19" s="22"/>
      <c r="I19" s="22"/>
      <c r="J19" s="22"/>
      <c r="K19" s="22"/>
      <c r="L19" s="23"/>
    </row>
    <row r="20" spans="1:12" ht="15" customHeight="1" x14ac:dyDescent="0.35">
      <c r="A20" s="29"/>
      <c r="B20" s="319" t="s">
        <v>1755</v>
      </c>
      <c r="C20" s="704">
        <v>73462.9007129823</v>
      </c>
      <c r="D20" s="705"/>
      <c r="E20" s="706"/>
      <c r="F20" s="21"/>
      <c r="G20" s="22"/>
      <c r="H20" s="22"/>
      <c r="I20" s="22"/>
      <c r="J20" s="22"/>
      <c r="K20" s="22"/>
      <c r="L20" s="23"/>
    </row>
    <row r="21" spans="1:12" ht="15" customHeight="1" x14ac:dyDescent="0.25">
      <c r="A21" s="21"/>
      <c r="B21" s="697"/>
      <c r="C21" s="697"/>
      <c r="D21" s="697"/>
      <c r="E21" s="697"/>
      <c r="F21" s="25"/>
      <c r="G21" s="52"/>
      <c r="H21" s="28"/>
      <c r="I21" s="28"/>
      <c r="J21" s="28"/>
      <c r="K21" s="28"/>
      <c r="L21" s="23"/>
    </row>
    <row r="22" spans="1:12" ht="19.5" customHeight="1" x14ac:dyDescent="0.35">
      <c r="A22" s="29"/>
      <c r="B22" s="720" t="s">
        <v>1756</v>
      </c>
      <c r="C22" s="721"/>
      <c r="D22" s="721"/>
      <c r="E22" s="722"/>
      <c r="F22" s="334"/>
      <c r="G22" s="712" t="s">
        <v>1757</v>
      </c>
      <c r="H22" s="713"/>
      <c r="I22" s="418">
        <v>35316986.788171798</v>
      </c>
      <c r="J22" s="714" t="s">
        <v>1758</v>
      </c>
      <c r="K22" s="714"/>
      <c r="L22" s="32"/>
    </row>
    <row r="23" spans="1:12" ht="15" customHeight="1" x14ac:dyDescent="0.35">
      <c r="A23" s="29"/>
      <c r="B23" s="723"/>
      <c r="C23" s="724"/>
      <c r="D23" s="724"/>
      <c r="E23" s="725"/>
      <c r="F23" s="334"/>
      <c r="G23" s="726" t="s">
        <v>1759</v>
      </c>
      <c r="H23" s="727"/>
      <c r="I23" s="418">
        <v>93151887.741807893</v>
      </c>
      <c r="J23" s="728" t="s">
        <v>1760</v>
      </c>
      <c r="K23" s="728"/>
      <c r="L23" s="32"/>
    </row>
    <row r="24" spans="1:12" ht="15" customHeight="1" x14ac:dyDescent="0.25">
      <c r="A24" s="21"/>
      <c r="B24" s="336"/>
      <c r="C24" s="336"/>
      <c r="D24" s="336"/>
      <c r="E24" s="336"/>
      <c r="F24" s="25"/>
      <c r="G24" s="313"/>
      <c r="H24" s="48"/>
      <c r="I24" s="48"/>
      <c r="J24" s="48"/>
      <c r="K24" s="48"/>
      <c r="L24" s="23"/>
    </row>
    <row r="25" spans="1:12" ht="15" customHeight="1" x14ac:dyDescent="0.35">
      <c r="A25" s="29"/>
      <c r="B25" s="337" t="s">
        <v>1761</v>
      </c>
      <c r="C25" s="419">
        <v>128345798.77998</v>
      </c>
      <c r="D25" s="419">
        <v>128345798.77998</v>
      </c>
      <c r="E25" s="419">
        <v>220021369.33710799</v>
      </c>
      <c r="F25" s="318"/>
      <c r="G25" s="22"/>
      <c r="H25" s="22"/>
      <c r="I25" s="22"/>
      <c r="J25" s="22"/>
      <c r="K25" s="22"/>
      <c r="L25" s="23"/>
    </row>
    <row r="26" spans="1:12" ht="15" customHeight="1" x14ac:dyDescent="0.25">
      <c r="A26" s="51"/>
      <c r="B26" s="53"/>
      <c r="C26" s="53"/>
      <c r="D26" s="53"/>
      <c r="E26" s="53"/>
      <c r="F26" s="52"/>
      <c r="G26" s="52"/>
      <c r="H26" s="52"/>
      <c r="I26" s="52"/>
      <c r="J26" s="52"/>
      <c r="K26" s="52"/>
      <c r="L26" s="54"/>
    </row>
    <row r="27" spans="1:12" ht="6.75" customHeight="1" x14ac:dyDescent="0.25">
      <c r="A27" s="420"/>
      <c r="B27" s="249"/>
      <c r="C27" s="249"/>
      <c r="D27" s="249"/>
      <c r="E27" s="249"/>
      <c r="F27" s="249"/>
      <c r="G27" s="249"/>
      <c r="H27" s="249"/>
      <c r="I27" s="249"/>
      <c r="J27" s="249"/>
      <c r="K27" s="249"/>
      <c r="L27" s="249"/>
    </row>
    <row r="28" spans="1:12" ht="15" customHeight="1" x14ac:dyDescent="0.35">
      <c r="A28" s="578" t="s">
        <v>1762</v>
      </c>
      <c r="B28" s="579"/>
      <c r="C28" s="579"/>
      <c r="D28" s="579"/>
      <c r="E28" s="579"/>
      <c r="F28" s="579"/>
      <c r="G28" s="313"/>
      <c r="H28" s="313"/>
      <c r="I28" s="313"/>
      <c r="J28" s="313"/>
      <c r="K28" s="313"/>
      <c r="L28" s="314"/>
    </row>
    <row r="29" spans="1:12" ht="15" customHeight="1" x14ac:dyDescent="0.25">
      <c r="A29" s="21"/>
      <c r="B29" s="28"/>
      <c r="C29" s="28"/>
      <c r="D29" s="22"/>
      <c r="E29" s="22"/>
      <c r="F29" s="22"/>
      <c r="G29" s="22"/>
      <c r="H29" s="22"/>
      <c r="I29" s="22"/>
      <c r="J29" s="22"/>
      <c r="K29" s="22"/>
      <c r="L29" s="23"/>
    </row>
    <row r="30" spans="1:12" ht="15" customHeight="1" x14ac:dyDescent="0.25">
      <c r="A30" s="29"/>
      <c r="B30" s="223" t="s">
        <v>363</v>
      </c>
      <c r="C30" s="47" t="s">
        <v>4</v>
      </c>
      <c r="D30" s="318"/>
      <c r="E30" s="28"/>
      <c r="F30" s="28"/>
      <c r="G30" s="28"/>
      <c r="H30" s="28"/>
      <c r="I30" s="22"/>
      <c r="J30" s="22"/>
      <c r="K30" s="22"/>
      <c r="L30" s="23"/>
    </row>
    <row r="31" spans="1:12" ht="15" customHeight="1" x14ac:dyDescent="0.35">
      <c r="A31" s="29"/>
      <c r="B31" s="223" t="s">
        <v>1763</v>
      </c>
      <c r="C31" s="36">
        <v>19113843</v>
      </c>
      <c r="D31" s="323"/>
      <c r="E31" s="577" t="s">
        <v>1575</v>
      </c>
      <c r="F31" s="577"/>
      <c r="G31" s="577"/>
      <c r="H31" s="340">
        <v>68460</v>
      </c>
      <c r="I31" s="318"/>
      <c r="J31" s="22"/>
      <c r="K31" s="22"/>
      <c r="L31" s="23"/>
    </row>
    <row r="32" spans="1:12" ht="15" customHeight="1" x14ac:dyDescent="0.35">
      <c r="A32" s="29"/>
      <c r="B32" s="223" t="s">
        <v>1764</v>
      </c>
      <c r="C32" s="226">
        <v>80827</v>
      </c>
      <c r="D32" s="318"/>
      <c r="E32" s="333"/>
      <c r="F32" s="333"/>
      <c r="G32" s="333"/>
      <c r="H32" s="333"/>
      <c r="I32" s="28"/>
      <c r="J32" s="22"/>
      <c r="K32" s="22"/>
      <c r="L32" s="23"/>
    </row>
    <row r="33" spans="1:12" ht="15" customHeight="1" x14ac:dyDescent="0.35">
      <c r="A33" s="29"/>
      <c r="B33" s="223" t="s">
        <v>1765</v>
      </c>
      <c r="C33" s="226">
        <v>2508.0664398499998</v>
      </c>
      <c r="D33" s="323"/>
      <c r="E33" s="656" t="s">
        <v>1576</v>
      </c>
      <c r="F33" s="421"/>
      <c r="G33" s="666" t="s">
        <v>1577</v>
      </c>
      <c r="H33" s="715"/>
      <c r="I33" s="654">
        <v>1.2441349313760399</v>
      </c>
      <c r="J33" s="318"/>
      <c r="K33" s="22"/>
      <c r="L33" s="23"/>
    </row>
    <row r="34" spans="1:12" ht="15" customHeight="1" x14ac:dyDescent="0.35">
      <c r="A34" s="29"/>
      <c r="B34" s="223" t="s">
        <v>1766</v>
      </c>
      <c r="C34" s="226">
        <v>2984.3788641599999</v>
      </c>
      <c r="D34" s="323"/>
      <c r="E34" s="657"/>
      <c r="F34" s="422"/>
      <c r="G34" s="642" t="s">
        <v>1578</v>
      </c>
      <c r="H34" s="586"/>
      <c r="I34" s="655"/>
      <c r="J34" s="318"/>
      <c r="K34" s="22"/>
      <c r="L34" s="23"/>
    </row>
    <row r="35" spans="1:12" ht="15" customHeight="1" x14ac:dyDescent="0.35">
      <c r="A35" s="29"/>
      <c r="B35" s="223" t="s">
        <v>1767</v>
      </c>
      <c r="C35" s="36">
        <v>155844264.28643501</v>
      </c>
      <c r="D35" s="318"/>
      <c r="E35" s="321"/>
      <c r="F35" s="333"/>
      <c r="G35" s="321"/>
      <c r="H35" s="313"/>
      <c r="I35" s="48"/>
      <c r="J35" s="22"/>
      <c r="K35" s="22"/>
      <c r="L35" s="23"/>
    </row>
    <row r="36" spans="1:12" ht="15" customHeight="1" x14ac:dyDescent="0.35">
      <c r="A36" s="29"/>
      <c r="B36" s="223" t="s">
        <v>1768</v>
      </c>
      <c r="C36" s="226">
        <v>2801.3919817800002</v>
      </c>
      <c r="D36" s="323"/>
      <c r="E36" s="707" t="s">
        <v>1577</v>
      </c>
      <c r="F36" s="707"/>
      <c r="G36" s="423">
        <v>6699.66660546</v>
      </c>
      <c r="H36" s="318"/>
      <c r="I36" s="22"/>
      <c r="J36" s="22"/>
      <c r="K36" s="22"/>
      <c r="L36" s="23"/>
    </row>
    <row r="37" spans="1:12" ht="15" customHeight="1" x14ac:dyDescent="0.35">
      <c r="A37" s="29"/>
      <c r="B37" s="223" t="s">
        <v>1769</v>
      </c>
      <c r="C37" s="226">
        <v>293.32554192999999</v>
      </c>
      <c r="D37" s="323"/>
      <c r="E37" s="707" t="s">
        <v>1579</v>
      </c>
      <c r="F37" s="707"/>
      <c r="G37" s="36">
        <v>5385</v>
      </c>
      <c r="H37" s="318"/>
      <c r="I37" s="22"/>
      <c r="J37" s="22"/>
      <c r="K37" s="22"/>
      <c r="L37" s="23"/>
    </row>
    <row r="38" spans="1:12" ht="15" customHeight="1" x14ac:dyDescent="0.35">
      <c r="A38" s="29"/>
      <c r="B38" s="223" t="s">
        <v>1770</v>
      </c>
      <c r="C38" s="424">
        <v>317.61041198999999</v>
      </c>
      <c r="D38" s="425"/>
      <c r="E38" s="333"/>
      <c r="F38" s="333"/>
      <c r="G38" s="333"/>
      <c r="H38" s="28"/>
      <c r="I38" s="28"/>
      <c r="J38" s="28"/>
      <c r="K38" s="28"/>
      <c r="L38" s="23"/>
    </row>
    <row r="39" spans="1:12" ht="15" customHeight="1" x14ac:dyDescent="0.35">
      <c r="A39" s="29"/>
      <c r="B39" s="656" t="s">
        <v>1771</v>
      </c>
      <c r="C39" s="631" t="s">
        <v>1772</v>
      </c>
      <c r="D39" s="631"/>
      <c r="E39" s="631"/>
      <c r="F39" s="631"/>
      <c r="G39" s="631"/>
      <c r="H39" s="631"/>
      <c r="I39" s="631"/>
      <c r="J39" s="719"/>
      <c r="K39" s="588" t="s">
        <v>1773</v>
      </c>
      <c r="L39" s="32"/>
    </row>
    <row r="40" spans="1:12" ht="15" customHeight="1" x14ac:dyDescent="0.35">
      <c r="A40" s="29"/>
      <c r="B40" s="657"/>
      <c r="C40" s="642" t="s">
        <v>1768</v>
      </c>
      <c r="D40" s="642"/>
      <c r="E40" s="642"/>
      <c r="F40" s="642"/>
      <c r="G40" s="642"/>
      <c r="H40" s="642"/>
      <c r="I40" s="642"/>
      <c r="J40" s="586"/>
      <c r="K40" s="588"/>
      <c r="L40" s="32"/>
    </row>
    <row r="41" spans="1:12" ht="15" customHeight="1" x14ac:dyDescent="0.25">
      <c r="A41" s="51"/>
      <c r="B41" s="339"/>
      <c r="C41" s="39"/>
      <c r="D41" s="39"/>
      <c r="E41" s="39"/>
      <c r="F41" s="39"/>
      <c r="G41" s="39"/>
      <c r="H41" s="39"/>
      <c r="I41" s="39"/>
      <c r="J41" s="53"/>
      <c r="K41" s="53"/>
      <c r="L41" s="54"/>
    </row>
    <row r="42" spans="1:12" ht="19.5" customHeight="1" x14ac:dyDescent="0.25">
      <c r="A42" s="716" t="s">
        <v>1774</v>
      </c>
      <c r="B42" s="717"/>
      <c r="C42" s="717"/>
      <c r="D42" s="717"/>
      <c r="E42" s="717"/>
      <c r="F42" s="717"/>
      <c r="G42" s="717"/>
      <c r="H42" s="717"/>
      <c r="I42" s="717"/>
      <c r="J42" s="717"/>
      <c r="K42" s="717"/>
      <c r="L42" s="426"/>
    </row>
    <row r="43" spans="1:12" ht="14.25" customHeight="1" x14ac:dyDescent="0.25">
      <c r="A43" s="249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</row>
    <row r="44" spans="1:12" ht="23.25" customHeight="1" x14ac:dyDescent="0.25">
      <c r="A44" s="709" t="s">
        <v>1775</v>
      </c>
      <c r="B44" s="709"/>
      <c r="C44" s="427"/>
      <c r="D44" s="428"/>
      <c r="E44" s="429"/>
      <c r="F44" s="429"/>
      <c r="G44" s="429"/>
      <c r="H44" s="429"/>
      <c r="I44" s="429"/>
      <c r="J44" s="429"/>
      <c r="K44" s="429"/>
      <c r="L44" s="430"/>
    </row>
    <row r="45" spans="1:12" ht="18" customHeight="1" x14ac:dyDescent="0.25">
      <c r="A45" s="431"/>
      <c r="B45" s="432"/>
      <c r="C45" s="433"/>
      <c r="D45" s="433"/>
      <c r="E45" s="433"/>
      <c r="F45" s="433"/>
      <c r="G45" s="433"/>
      <c r="H45" s="433"/>
      <c r="I45" s="434"/>
      <c r="J45" s="434"/>
      <c r="K45" s="434"/>
      <c r="L45" s="435"/>
    </row>
    <row r="46" spans="1:12" ht="15" customHeight="1" x14ac:dyDescent="0.35">
      <c r="A46" s="436"/>
      <c r="B46" s="700" t="s">
        <v>1776</v>
      </c>
      <c r="C46" s="700"/>
      <c r="D46" s="700"/>
      <c r="E46" s="700"/>
      <c r="F46" s="700"/>
      <c r="G46" s="700"/>
      <c r="H46" s="438">
        <v>74071.1234776981</v>
      </c>
      <c r="I46" s="439"/>
      <c r="J46" s="433"/>
      <c r="K46" s="433"/>
      <c r="L46" s="435"/>
    </row>
    <row r="47" spans="1:12" ht="15" customHeight="1" x14ac:dyDescent="0.25">
      <c r="A47" s="440"/>
      <c r="B47" s="441"/>
      <c r="C47" s="442"/>
      <c r="D47" s="442"/>
      <c r="E47" s="442"/>
      <c r="F47" s="441"/>
      <c r="G47" s="443"/>
      <c r="H47" s="444" t="s">
        <v>323</v>
      </c>
      <c r="I47" s="445"/>
      <c r="J47" s="47" t="s">
        <v>1778</v>
      </c>
      <c r="K47" s="47" t="s">
        <v>364</v>
      </c>
      <c r="L47" s="446"/>
    </row>
    <row r="48" spans="1:12" ht="15" customHeight="1" x14ac:dyDescent="0.35">
      <c r="A48" s="440"/>
      <c r="B48" s="447"/>
      <c r="C48" s="577" t="s">
        <v>1779</v>
      </c>
      <c r="D48" s="577"/>
      <c r="E48" s="577"/>
      <c r="F48" s="439"/>
      <c r="G48" s="434"/>
      <c r="H48" s="448"/>
      <c r="I48" s="447"/>
      <c r="J48" s="317" t="s">
        <v>1780</v>
      </c>
      <c r="K48" s="449">
        <v>68460</v>
      </c>
      <c r="L48" s="446"/>
    </row>
    <row r="49" spans="1:12" ht="15" customHeight="1" x14ac:dyDescent="0.35">
      <c r="A49" s="440"/>
      <c r="B49" s="434"/>
      <c r="C49" s="432"/>
      <c r="D49" s="432"/>
      <c r="E49" s="432"/>
      <c r="F49" s="434"/>
      <c r="G49" s="434"/>
      <c r="H49" s="434"/>
      <c r="I49" s="447"/>
      <c r="J49" s="437" t="s">
        <v>1781</v>
      </c>
      <c r="K49" s="326">
        <v>0.1</v>
      </c>
      <c r="L49" s="446"/>
    </row>
    <row r="50" spans="1:12" ht="15" customHeight="1" x14ac:dyDescent="0.35">
      <c r="A50" s="440"/>
      <c r="B50" s="447"/>
      <c r="C50" s="223" t="s">
        <v>1782</v>
      </c>
      <c r="D50" s="577" t="s">
        <v>1783</v>
      </c>
      <c r="E50" s="577"/>
      <c r="F50" s="439"/>
      <c r="G50" s="434"/>
      <c r="H50" s="434"/>
      <c r="I50" s="447"/>
      <c r="J50" s="437" t="s">
        <v>1784</v>
      </c>
      <c r="K50" s="326">
        <v>0</v>
      </c>
      <c r="L50" s="446"/>
    </row>
    <row r="51" spans="1:12" ht="15" customHeight="1" x14ac:dyDescent="0.35">
      <c r="A51" s="440"/>
      <c r="B51" s="447"/>
      <c r="C51" s="438">
        <f>C20</f>
        <v>73462.9007129823</v>
      </c>
      <c r="D51" s="708">
        <v>75306</v>
      </c>
      <c r="E51" s="708"/>
      <c r="F51" s="439"/>
      <c r="G51" s="434"/>
      <c r="H51" s="434"/>
      <c r="I51" s="447"/>
      <c r="J51" s="223" t="s">
        <v>1785</v>
      </c>
      <c r="K51" s="326">
        <v>0.33</v>
      </c>
      <c r="L51" s="446"/>
    </row>
    <row r="52" spans="1:12" ht="15" customHeight="1" x14ac:dyDescent="0.35">
      <c r="A52" s="440"/>
      <c r="B52" s="434"/>
      <c r="C52" s="448"/>
      <c r="D52" s="448"/>
      <c r="E52" s="448"/>
      <c r="F52" s="434"/>
      <c r="G52" s="434"/>
      <c r="H52" s="434"/>
      <c r="I52" s="447"/>
      <c r="J52" s="223" t="s">
        <v>1786</v>
      </c>
      <c r="K52" s="326">
        <v>0.66</v>
      </c>
      <c r="L52" s="446"/>
    </row>
    <row r="53" spans="1:12" ht="15" customHeight="1" x14ac:dyDescent="0.25">
      <c r="A53" s="440"/>
      <c r="B53" s="433"/>
      <c r="C53" s="433"/>
      <c r="D53" s="433"/>
      <c r="E53" s="433"/>
      <c r="F53" s="433"/>
      <c r="G53" s="433"/>
      <c r="H53" s="433"/>
      <c r="I53" s="434"/>
      <c r="J53" s="448"/>
      <c r="K53" s="429"/>
      <c r="L53" s="435"/>
    </row>
    <row r="54" spans="1:12" ht="15" customHeight="1" x14ac:dyDescent="0.35">
      <c r="A54" s="436"/>
      <c r="B54" s="701" t="s">
        <v>1787</v>
      </c>
      <c r="C54" s="702"/>
      <c r="D54" s="702"/>
      <c r="E54" s="702"/>
      <c r="F54" s="702"/>
      <c r="G54" s="703"/>
      <c r="H54" s="438">
        <v>70160.986242414001</v>
      </c>
      <c r="I54" s="439"/>
      <c r="J54" s="434"/>
      <c r="K54" s="434"/>
      <c r="L54" s="435"/>
    </row>
    <row r="55" spans="1:12" ht="15" customHeight="1" x14ac:dyDescent="0.25">
      <c r="A55" s="440"/>
      <c r="B55" s="448"/>
      <c r="C55" s="432"/>
      <c r="D55" s="432"/>
      <c r="E55" s="432"/>
      <c r="F55" s="448"/>
      <c r="G55" s="450"/>
      <c r="H55" s="444" t="s">
        <v>323</v>
      </c>
      <c r="I55" s="439"/>
      <c r="J55" s="434"/>
      <c r="K55" s="434"/>
      <c r="L55" s="435"/>
    </row>
    <row r="56" spans="1:12" ht="15" customHeight="1" x14ac:dyDescent="0.35">
      <c r="A56" s="440"/>
      <c r="B56" s="447"/>
      <c r="C56" s="585" t="s">
        <v>1788</v>
      </c>
      <c r="D56" s="642"/>
      <c r="E56" s="586"/>
      <c r="F56" s="439"/>
      <c r="G56" s="434"/>
      <c r="H56" s="448"/>
      <c r="I56" s="434"/>
      <c r="J56" s="434"/>
      <c r="K56" s="434"/>
      <c r="L56" s="435"/>
    </row>
    <row r="57" spans="1:12" ht="15" customHeight="1" x14ac:dyDescent="0.25">
      <c r="A57" s="440"/>
      <c r="B57" s="434"/>
      <c r="C57" s="432"/>
      <c r="D57" s="432"/>
      <c r="E57" s="432"/>
      <c r="F57" s="434"/>
      <c r="G57" s="434"/>
      <c r="H57" s="434"/>
      <c r="I57" s="434"/>
      <c r="J57" s="434"/>
      <c r="K57" s="434"/>
      <c r="L57" s="435"/>
    </row>
    <row r="58" spans="1:12" ht="15" customHeight="1" x14ac:dyDescent="0.35">
      <c r="A58" s="440"/>
      <c r="B58" s="447"/>
      <c r="C58" s="223" t="s">
        <v>1782</v>
      </c>
      <c r="D58" s="585" t="s">
        <v>1789</v>
      </c>
      <c r="E58" s="586"/>
      <c r="F58" s="439"/>
      <c r="G58" s="434"/>
      <c r="H58" s="434"/>
      <c r="I58" s="434"/>
      <c r="J58" s="434"/>
      <c r="K58" s="434"/>
      <c r="L58" s="435"/>
    </row>
    <row r="59" spans="1:12" ht="15" customHeight="1" x14ac:dyDescent="0.25">
      <c r="A59" s="440"/>
      <c r="B59" s="447"/>
      <c r="C59" s="438">
        <v>73462.9007129823</v>
      </c>
      <c r="D59" s="710">
        <v>68460</v>
      </c>
      <c r="E59" s="711"/>
      <c r="F59" s="439"/>
      <c r="G59" s="434"/>
      <c r="H59" s="434"/>
      <c r="I59" s="434"/>
      <c r="J59" s="434"/>
      <c r="K59" s="434"/>
      <c r="L59" s="435"/>
    </row>
    <row r="60" spans="1:12" ht="15" customHeight="1" x14ac:dyDescent="0.25">
      <c r="A60" s="440"/>
      <c r="B60" s="433"/>
      <c r="C60" s="432"/>
      <c r="D60" s="432"/>
      <c r="E60" s="432"/>
      <c r="F60" s="433"/>
      <c r="G60" s="433"/>
      <c r="H60" s="433"/>
      <c r="I60" s="434"/>
      <c r="J60" s="434"/>
      <c r="K60" s="434"/>
      <c r="L60" s="435"/>
    </row>
    <row r="61" spans="1:12" ht="15" customHeight="1" x14ac:dyDescent="0.35">
      <c r="A61" s="436"/>
      <c r="B61" s="701" t="s">
        <v>1790</v>
      </c>
      <c r="C61" s="702"/>
      <c r="D61" s="702"/>
      <c r="E61" s="702"/>
      <c r="F61" s="702"/>
      <c r="G61" s="703"/>
      <c r="H61" s="438">
        <f>C20</f>
        <v>73462.9007129823</v>
      </c>
      <c r="I61" s="439"/>
      <c r="J61" s="434"/>
      <c r="K61" s="434"/>
      <c r="L61" s="435"/>
    </row>
    <row r="62" spans="1:12" ht="15" customHeight="1" x14ac:dyDescent="0.25">
      <c r="A62" s="440"/>
      <c r="B62" s="448"/>
      <c r="C62" s="448"/>
      <c r="D62" s="448"/>
      <c r="E62" s="448"/>
      <c r="F62" s="448"/>
      <c r="G62" s="450"/>
      <c r="H62" s="444" t="s">
        <v>1777</v>
      </c>
      <c r="I62" s="439"/>
      <c r="J62" s="434"/>
      <c r="K62" s="434"/>
      <c r="L62" s="435"/>
    </row>
    <row r="63" spans="1:12" ht="15" customHeight="1" x14ac:dyDescent="0.25">
      <c r="A63" s="451"/>
      <c r="B63" s="452"/>
      <c r="C63" s="452"/>
      <c r="D63" s="452"/>
      <c r="E63" s="452"/>
      <c r="F63" s="452"/>
      <c r="G63" s="452"/>
      <c r="H63" s="453"/>
      <c r="I63" s="452"/>
      <c r="J63" s="452"/>
      <c r="K63" s="452"/>
      <c r="L63" s="454"/>
    </row>
    <row r="64" spans="1:12" ht="7.5" customHeight="1" x14ac:dyDescent="0.25">
      <c r="A64" s="455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</row>
    <row r="65" spans="1:12" ht="23.25" customHeight="1" x14ac:dyDescent="0.25">
      <c r="A65" s="718" t="s">
        <v>1791</v>
      </c>
      <c r="B65" s="718"/>
      <c r="C65" s="456"/>
      <c r="D65" s="457"/>
      <c r="E65" s="457"/>
      <c r="F65" s="457"/>
      <c r="G65" s="457"/>
      <c r="H65" s="457"/>
      <c r="I65" s="457"/>
      <c r="J65" s="457"/>
      <c r="K65" s="457"/>
      <c r="L65" s="458"/>
    </row>
    <row r="66" spans="1:12" ht="18" customHeight="1" x14ac:dyDescent="0.25">
      <c r="A66" s="459"/>
      <c r="B66" s="460"/>
      <c r="C66" s="461"/>
      <c r="D66" s="461"/>
      <c r="E66" s="461"/>
      <c r="F66" s="461"/>
      <c r="G66" s="461"/>
      <c r="H66" s="461"/>
      <c r="I66" s="462"/>
      <c r="J66" s="462"/>
      <c r="K66" s="462"/>
      <c r="L66" s="463"/>
    </row>
    <row r="67" spans="1:12" ht="18" customHeight="1" x14ac:dyDescent="0.35">
      <c r="A67" s="464"/>
      <c r="B67" s="700" t="s">
        <v>1792</v>
      </c>
      <c r="C67" s="700"/>
      <c r="D67" s="700"/>
      <c r="E67" s="700"/>
      <c r="F67" s="700"/>
      <c r="G67" s="700"/>
      <c r="H67" s="465">
        <v>76330.303477698093</v>
      </c>
      <c r="I67" s="466"/>
      <c r="J67" s="461"/>
      <c r="K67" s="461"/>
      <c r="L67" s="463"/>
    </row>
    <row r="68" spans="1:12" ht="15" customHeight="1" x14ac:dyDescent="0.25">
      <c r="A68" s="467"/>
      <c r="B68" s="468"/>
      <c r="C68" s="460"/>
      <c r="D68" s="460"/>
      <c r="E68" s="460"/>
      <c r="F68" s="468"/>
      <c r="G68" s="469"/>
      <c r="H68" s="470" t="s">
        <v>323</v>
      </c>
      <c r="I68" s="471"/>
      <c r="J68" s="47" t="s">
        <v>1778</v>
      </c>
      <c r="K68" s="47" t="s">
        <v>364</v>
      </c>
      <c r="L68" s="472"/>
    </row>
    <row r="69" spans="1:12" ht="15" customHeight="1" x14ac:dyDescent="0.35">
      <c r="A69" s="467"/>
      <c r="B69" s="473"/>
      <c r="C69" s="585" t="s">
        <v>1793</v>
      </c>
      <c r="D69" s="642"/>
      <c r="E69" s="586"/>
      <c r="F69" s="466"/>
      <c r="G69" s="462"/>
      <c r="H69" s="468"/>
      <c r="I69" s="473"/>
      <c r="J69" s="437" t="s">
        <v>1794</v>
      </c>
      <c r="K69" s="326">
        <v>0.2</v>
      </c>
      <c r="L69" s="472"/>
    </row>
    <row r="70" spans="1:12" ht="15" customHeight="1" x14ac:dyDescent="0.35">
      <c r="A70" s="467"/>
      <c r="B70" s="462"/>
      <c r="C70" s="460"/>
      <c r="D70" s="460"/>
      <c r="E70" s="460"/>
      <c r="F70" s="462"/>
      <c r="G70" s="462"/>
      <c r="H70" s="462"/>
      <c r="I70" s="473"/>
      <c r="J70" s="437" t="s">
        <v>1795</v>
      </c>
      <c r="K70" s="326">
        <v>0.1</v>
      </c>
      <c r="L70" s="472"/>
    </row>
    <row r="71" spans="1:12" ht="15" customHeight="1" x14ac:dyDescent="0.35">
      <c r="A71" s="467"/>
      <c r="B71" s="473"/>
      <c r="C71" s="223" t="s">
        <v>1782</v>
      </c>
      <c r="D71" s="577" t="s">
        <v>1796</v>
      </c>
      <c r="E71" s="577"/>
      <c r="F71" s="466"/>
      <c r="G71" s="462"/>
      <c r="H71" s="462"/>
      <c r="I71" s="473"/>
      <c r="J71" s="437" t="s">
        <v>1797</v>
      </c>
      <c r="K71" s="326">
        <v>0.33</v>
      </c>
      <c r="L71" s="472"/>
    </row>
    <row r="72" spans="1:12" ht="15" customHeight="1" x14ac:dyDescent="0.35">
      <c r="A72" s="467"/>
      <c r="B72" s="473"/>
      <c r="C72" s="465">
        <f>C20</f>
        <v>73462.9007129823</v>
      </c>
      <c r="D72" s="698">
        <v>82152</v>
      </c>
      <c r="E72" s="698"/>
      <c r="F72" s="466"/>
      <c r="G72" s="462"/>
      <c r="H72" s="462"/>
      <c r="I72" s="473"/>
      <c r="J72" s="437" t="s">
        <v>1798</v>
      </c>
      <c r="K72" s="326">
        <v>0.66</v>
      </c>
      <c r="L72" s="472"/>
    </row>
    <row r="73" spans="1:12" ht="15" customHeight="1" x14ac:dyDescent="0.25">
      <c r="A73" s="467"/>
      <c r="B73" s="462"/>
      <c r="C73" s="468"/>
      <c r="D73" s="468"/>
      <c r="E73" s="468"/>
      <c r="F73" s="462"/>
      <c r="G73" s="462"/>
      <c r="H73" s="462"/>
      <c r="I73" s="462"/>
      <c r="J73" s="468"/>
      <c r="K73" s="468"/>
      <c r="L73" s="463"/>
    </row>
    <row r="74" spans="1:12" ht="15" customHeight="1" x14ac:dyDescent="0.25">
      <c r="A74" s="467"/>
      <c r="B74" s="461"/>
      <c r="C74" s="461"/>
      <c r="D74" s="461"/>
      <c r="E74" s="461"/>
      <c r="F74" s="461"/>
      <c r="G74" s="461"/>
      <c r="H74" s="461"/>
      <c r="I74" s="462"/>
      <c r="J74" s="462"/>
      <c r="K74" s="462"/>
      <c r="L74" s="463"/>
    </row>
    <row r="75" spans="1:12" ht="15" customHeight="1" x14ac:dyDescent="0.35">
      <c r="A75" s="464"/>
      <c r="B75" s="700" t="s">
        <v>1799</v>
      </c>
      <c r="C75" s="700"/>
      <c r="D75" s="700"/>
      <c r="E75" s="700"/>
      <c r="F75" s="700"/>
      <c r="G75" s="700"/>
      <c r="H75" s="465">
        <v>65642.626242414</v>
      </c>
      <c r="I75" s="466"/>
      <c r="J75" s="462"/>
      <c r="K75" s="462"/>
      <c r="L75" s="463"/>
    </row>
    <row r="76" spans="1:12" ht="15" customHeight="1" x14ac:dyDescent="0.25">
      <c r="A76" s="467"/>
      <c r="B76" s="468"/>
      <c r="C76" s="460"/>
      <c r="D76" s="460"/>
      <c r="E76" s="460"/>
      <c r="F76" s="468"/>
      <c r="G76" s="469"/>
      <c r="H76" s="470" t="s">
        <v>323</v>
      </c>
      <c r="I76" s="466"/>
      <c r="J76" s="462"/>
      <c r="K76" s="462"/>
      <c r="L76" s="463"/>
    </row>
    <row r="77" spans="1:12" ht="15" customHeight="1" x14ac:dyDescent="0.35">
      <c r="A77" s="467"/>
      <c r="B77" s="473"/>
      <c r="C77" s="585" t="s">
        <v>1800</v>
      </c>
      <c r="D77" s="642"/>
      <c r="E77" s="586"/>
      <c r="F77" s="466"/>
      <c r="G77" s="462"/>
      <c r="H77" s="468"/>
      <c r="I77" s="462"/>
      <c r="J77" s="462"/>
      <c r="K77" s="462"/>
      <c r="L77" s="463"/>
    </row>
    <row r="78" spans="1:12" ht="15" customHeight="1" x14ac:dyDescent="0.25">
      <c r="A78" s="467"/>
      <c r="B78" s="462"/>
      <c r="C78" s="460"/>
      <c r="D78" s="460"/>
      <c r="E78" s="460"/>
      <c r="F78" s="462"/>
      <c r="G78" s="462"/>
      <c r="H78" s="462"/>
      <c r="I78" s="462"/>
      <c r="J78" s="462"/>
      <c r="K78" s="462"/>
      <c r="L78" s="463"/>
    </row>
    <row r="79" spans="1:12" ht="15" customHeight="1" x14ac:dyDescent="0.35">
      <c r="A79" s="467"/>
      <c r="B79" s="473"/>
      <c r="C79" s="223" t="s">
        <v>1801</v>
      </c>
      <c r="D79" s="577" t="s">
        <v>1802</v>
      </c>
      <c r="E79" s="577"/>
      <c r="F79" s="466"/>
      <c r="G79" s="462"/>
      <c r="H79" s="462"/>
      <c r="I79" s="462"/>
      <c r="J79" s="462"/>
      <c r="K79" s="462"/>
      <c r="L79" s="463"/>
    </row>
    <row r="80" spans="1:12" ht="15" customHeight="1" x14ac:dyDescent="0.25">
      <c r="A80" s="467"/>
      <c r="B80" s="473"/>
      <c r="C80" s="465">
        <f>C20</f>
        <v>73462.9007129823</v>
      </c>
      <c r="D80" s="698">
        <v>61614</v>
      </c>
      <c r="E80" s="698"/>
      <c r="F80" s="466"/>
      <c r="G80" s="462"/>
      <c r="H80" s="462"/>
      <c r="I80" s="462"/>
      <c r="J80" s="462"/>
      <c r="K80" s="462"/>
      <c r="L80" s="463"/>
    </row>
    <row r="81" spans="1:12" ht="15" customHeight="1" x14ac:dyDescent="0.25">
      <c r="A81" s="467"/>
      <c r="B81" s="461"/>
      <c r="C81" s="460"/>
      <c r="D81" s="460"/>
      <c r="E81" s="460"/>
      <c r="F81" s="461"/>
      <c r="G81" s="461"/>
      <c r="H81" s="461"/>
      <c r="I81" s="462"/>
      <c r="J81" s="462"/>
      <c r="K81" s="462"/>
      <c r="L81" s="463"/>
    </row>
    <row r="82" spans="1:12" ht="15" customHeight="1" x14ac:dyDescent="0.35">
      <c r="A82" s="464"/>
      <c r="B82" s="700" t="s">
        <v>1803</v>
      </c>
      <c r="C82" s="700"/>
      <c r="D82" s="700"/>
      <c r="E82" s="700"/>
      <c r="F82" s="700"/>
      <c r="G82" s="700"/>
      <c r="H82" s="465">
        <v>73462.9007129823</v>
      </c>
      <c r="I82" s="466"/>
      <c r="J82" s="462"/>
      <c r="K82" s="462"/>
      <c r="L82" s="463"/>
    </row>
    <row r="83" spans="1:12" ht="15" customHeight="1" x14ac:dyDescent="0.25">
      <c r="A83" s="467"/>
      <c r="B83" s="468"/>
      <c r="C83" s="468"/>
      <c r="D83" s="468"/>
      <c r="E83" s="468"/>
      <c r="F83" s="468"/>
      <c r="G83" s="469"/>
      <c r="H83" s="470" t="s">
        <v>1777</v>
      </c>
      <c r="I83" s="466"/>
      <c r="J83" s="462"/>
      <c r="K83" s="462"/>
      <c r="L83" s="463"/>
    </row>
    <row r="84" spans="1:12" x14ac:dyDescent="0.25">
      <c r="A84" s="474"/>
      <c r="B84" s="475"/>
      <c r="C84" s="475"/>
      <c r="D84" s="475"/>
      <c r="E84" s="475"/>
      <c r="F84" s="475"/>
      <c r="G84" s="475"/>
      <c r="H84" s="476"/>
      <c r="I84" s="475"/>
      <c r="J84" s="475"/>
      <c r="K84" s="475"/>
      <c r="L84" s="477"/>
    </row>
    <row r="85" spans="1:12" x14ac:dyDescent="0.25">
      <c r="A85" s="478"/>
      <c r="B85" s="351"/>
      <c r="C85" s="351"/>
      <c r="D85" s="351"/>
      <c r="E85" s="351"/>
      <c r="F85" s="351"/>
      <c r="G85" s="351"/>
      <c r="H85" s="351"/>
      <c r="I85" s="351"/>
      <c r="J85" s="351"/>
      <c r="K85" s="351"/>
    </row>
  </sheetData>
  <mergeCells count="46">
    <mergeCell ref="H13:I13"/>
    <mergeCell ref="C13:E13"/>
    <mergeCell ref="D58:E58"/>
    <mergeCell ref="B21:E21"/>
    <mergeCell ref="C40:J40"/>
    <mergeCell ref="C48:E48"/>
    <mergeCell ref="C18:E18"/>
    <mergeCell ref="A42:K42"/>
    <mergeCell ref="B39:B40"/>
    <mergeCell ref="C39:J39"/>
    <mergeCell ref="K39:K40"/>
    <mergeCell ref="D50:E50"/>
    <mergeCell ref="B22:E23"/>
    <mergeCell ref="G23:H23"/>
    <mergeCell ref="J23:K23"/>
    <mergeCell ref="G34:H34"/>
    <mergeCell ref="D71:E71"/>
    <mergeCell ref="G22:H22"/>
    <mergeCell ref="J22:K22"/>
    <mergeCell ref="B82:G82"/>
    <mergeCell ref="E37:F37"/>
    <mergeCell ref="C56:E56"/>
    <mergeCell ref="D79:E79"/>
    <mergeCell ref="D72:E72"/>
    <mergeCell ref="G33:H33"/>
    <mergeCell ref="B75:G75"/>
    <mergeCell ref="A65:B65"/>
    <mergeCell ref="E33:E34"/>
    <mergeCell ref="I33:I34"/>
    <mergeCell ref="E31:G31"/>
    <mergeCell ref="G11:L11"/>
    <mergeCell ref="A11:F11"/>
    <mergeCell ref="D80:E80"/>
    <mergeCell ref="C19:E19"/>
    <mergeCell ref="B46:G46"/>
    <mergeCell ref="B61:G61"/>
    <mergeCell ref="C69:E69"/>
    <mergeCell ref="B54:G54"/>
    <mergeCell ref="C77:E77"/>
    <mergeCell ref="C20:E20"/>
    <mergeCell ref="A28:F28"/>
    <mergeCell ref="E36:F36"/>
    <mergeCell ref="D51:E51"/>
    <mergeCell ref="A44:B44"/>
    <mergeCell ref="D59:E59"/>
    <mergeCell ref="B67:G67"/>
  </mergeCells>
  <hyperlinks>
    <hyperlink ref="D4" location="'Rekapitulace'!B5" display="&lt;&lt;&lt; Zpět na rekapitulaci" xr:uid="{00000000-0004-0000-3E00-000000000000}"/>
  </hyperlinks>
  <pageMargins left="0.7" right="0.7" top="0.78740157499999996" bottom="0.78740157499999996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G34"/>
  <sheetViews>
    <sheetView showGridLines="0" workbookViewId="0"/>
  </sheetViews>
  <sheetFormatPr defaultColWidth="12.140625" defaultRowHeight="15" customHeight="1" x14ac:dyDescent="0.25"/>
  <cols>
    <col min="1" max="1" width="25.5703125" customWidth="1"/>
    <col min="2" max="4" width="21.85546875" customWidth="1"/>
  </cols>
  <sheetData>
    <row r="1" spans="1:4" x14ac:dyDescent="0.25">
      <c r="A1" s="17" t="s">
        <v>1</v>
      </c>
      <c r="B1" s="18" t="s">
        <v>1879</v>
      </c>
    </row>
    <row r="2" spans="1:4" x14ac:dyDescent="0.25">
      <c r="A2" s="17" t="s">
        <v>0</v>
      </c>
      <c r="B2" s="18" t="s">
        <v>74</v>
      </c>
    </row>
    <row r="3" spans="1:4" x14ac:dyDescent="0.25">
      <c r="A3" s="17" t="s">
        <v>2</v>
      </c>
      <c r="B3" s="18" t="s">
        <v>21</v>
      </c>
    </row>
    <row r="4" spans="1:4" x14ac:dyDescent="0.25">
      <c r="A4" s="17" t="s">
        <v>315</v>
      </c>
      <c r="B4" s="18" t="s">
        <v>58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585543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ht="27.75" customHeight="1" x14ac:dyDescent="0.25">
      <c r="A11" s="479"/>
      <c r="B11" s="480" t="s">
        <v>1805</v>
      </c>
      <c r="C11" s="480" t="s">
        <v>1806</v>
      </c>
      <c r="D11" s="480" t="s">
        <v>1807</v>
      </c>
    </row>
    <row r="12" spans="1:4" ht="15.75" customHeight="1" x14ac:dyDescent="0.25">
      <c r="A12" s="481" t="s">
        <v>1808</v>
      </c>
      <c r="B12" s="732"/>
      <c r="C12" s="733"/>
      <c r="D12" s="734"/>
    </row>
    <row r="13" spans="1:4" ht="15" customHeight="1" x14ac:dyDescent="0.25">
      <c r="A13" s="482" t="s">
        <v>1584</v>
      </c>
      <c r="B13" s="483">
        <v>467719</v>
      </c>
      <c r="C13" s="484">
        <v>864855</v>
      </c>
      <c r="D13" s="485">
        <v>54.080626232142997</v>
      </c>
    </row>
    <row r="14" spans="1:4" ht="15" customHeight="1" x14ac:dyDescent="0.25">
      <c r="A14" s="486" t="s">
        <v>1809</v>
      </c>
      <c r="B14" s="487">
        <v>484</v>
      </c>
      <c r="C14" s="192">
        <v>878</v>
      </c>
      <c r="D14" s="488">
        <v>55.125284738041003</v>
      </c>
    </row>
    <row r="15" spans="1:4" ht="15" customHeight="1" x14ac:dyDescent="0.25">
      <c r="A15" s="486" t="s">
        <v>433</v>
      </c>
      <c r="B15" s="489">
        <v>1.25</v>
      </c>
      <c r="C15" s="193">
        <v>1.25</v>
      </c>
      <c r="D15" s="490"/>
    </row>
    <row r="16" spans="1:4" ht="15" customHeight="1" x14ac:dyDescent="0.25">
      <c r="A16" s="486" t="s">
        <v>1810</v>
      </c>
      <c r="B16" s="487">
        <v>0</v>
      </c>
      <c r="C16" s="192" t="s">
        <v>323</v>
      </c>
      <c r="D16" s="488" t="s">
        <v>323</v>
      </c>
    </row>
    <row r="17" spans="1:7" ht="15" customHeight="1" x14ac:dyDescent="0.25">
      <c r="A17" s="486" t="s">
        <v>1811</v>
      </c>
      <c r="B17" s="491">
        <v>893.9</v>
      </c>
      <c r="C17" s="492">
        <v>4327.3</v>
      </c>
      <c r="D17" s="493">
        <v>20.657222748596102</v>
      </c>
    </row>
    <row r="18" spans="1:7" ht="15" customHeight="1" x14ac:dyDescent="0.25">
      <c r="A18" s="494" t="s">
        <v>1812</v>
      </c>
      <c r="B18" s="495">
        <v>585542.65</v>
      </c>
      <c r="C18" s="496" t="s">
        <v>323</v>
      </c>
      <c r="D18" s="497" t="s">
        <v>323</v>
      </c>
    </row>
    <row r="19" spans="1:7" ht="15" customHeight="1" x14ac:dyDescent="0.25">
      <c r="A19" s="498" t="s">
        <v>1813</v>
      </c>
      <c r="B19" s="729"/>
      <c r="C19" s="730"/>
      <c r="D19" s="731"/>
    </row>
    <row r="20" spans="1:7" ht="15" customHeight="1" x14ac:dyDescent="0.25">
      <c r="A20" s="499" t="s">
        <v>1584</v>
      </c>
      <c r="B20" s="500">
        <v>467719</v>
      </c>
      <c r="C20" s="501">
        <v>501077</v>
      </c>
      <c r="D20" s="502">
        <v>93.3427397386031</v>
      </c>
    </row>
    <row r="21" spans="1:7" ht="15" customHeight="1" x14ac:dyDescent="0.25">
      <c r="A21" s="499" t="s">
        <v>1809</v>
      </c>
      <c r="B21" s="503">
        <v>484</v>
      </c>
      <c r="C21" s="192">
        <v>519</v>
      </c>
      <c r="D21" s="488">
        <v>93.256262042389196</v>
      </c>
    </row>
    <row r="22" spans="1:7" ht="15" customHeight="1" x14ac:dyDescent="0.25">
      <c r="A22" s="499" t="s">
        <v>433</v>
      </c>
      <c r="B22" s="504">
        <v>1.25</v>
      </c>
      <c r="C22" s="193">
        <v>1.25</v>
      </c>
      <c r="D22" s="490"/>
    </row>
    <row r="23" spans="1:7" ht="15" customHeight="1" x14ac:dyDescent="0.25">
      <c r="A23" s="499" t="s">
        <v>1810</v>
      </c>
      <c r="B23" s="503">
        <v>0</v>
      </c>
      <c r="C23" s="192" t="s">
        <v>323</v>
      </c>
      <c r="D23" s="488" t="s">
        <v>323</v>
      </c>
      <c r="G23" s="505"/>
    </row>
    <row r="24" spans="1:7" ht="15" customHeight="1" x14ac:dyDescent="0.25">
      <c r="A24" s="506" t="s">
        <v>1811</v>
      </c>
      <c r="B24" s="507">
        <v>893.9</v>
      </c>
      <c r="C24" s="508">
        <v>2681.7</v>
      </c>
      <c r="D24" s="509">
        <v>33.3333333333333</v>
      </c>
    </row>
    <row r="25" spans="1:7" ht="15" customHeight="1" x14ac:dyDescent="0.25">
      <c r="A25" s="510" t="s">
        <v>1812</v>
      </c>
      <c r="B25" s="511">
        <v>585542.65</v>
      </c>
      <c r="C25" s="512" t="s">
        <v>323</v>
      </c>
      <c r="D25" s="513" t="s">
        <v>323</v>
      </c>
    </row>
    <row r="26" spans="1:7" ht="15" customHeight="1" x14ac:dyDescent="0.25">
      <c r="A26" s="514" t="s">
        <v>1814</v>
      </c>
      <c r="B26" s="735"/>
      <c r="C26" s="736"/>
      <c r="D26" s="737"/>
    </row>
    <row r="27" spans="1:7" ht="15" customHeight="1" x14ac:dyDescent="0.25">
      <c r="A27" s="515" t="s">
        <v>1584</v>
      </c>
      <c r="B27" s="500">
        <v>801804</v>
      </c>
      <c r="C27" s="501">
        <v>864855</v>
      </c>
      <c r="D27" s="502">
        <v>92.709644969387895</v>
      </c>
    </row>
    <row r="28" spans="1:7" ht="15" customHeight="1" x14ac:dyDescent="0.25">
      <c r="A28" s="515" t="s">
        <v>1809</v>
      </c>
      <c r="B28" s="503">
        <v>642.335766423358</v>
      </c>
      <c r="C28" s="192">
        <v>878</v>
      </c>
      <c r="D28" s="488">
        <v>73.158971118833406</v>
      </c>
    </row>
    <row r="29" spans="1:7" ht="15" customHeight="1" x14ac:dyDescent="0.25">
      <c r="A29" s="515" t="s">
        <v>433</v>
      </c>
      <c r="B29" s="504">
        <v>1.25</v>
      </c>
      <c r="C29" s="193">
        <v>1.25</v>
      </c>
      <c r="D29" s="490"/>
    </row>
    <row r="30" spans="1:7" ht="15" customHeight="1" x14ac:dyDescent="0.25">
      <c r="A30" s="515" t="s">
        <v>1810</v>
      </c>
      <c r="B30" s="503">
        <v>0</v>
      </c>
      <c r="C30" s="192" t="s">
        <v>323</v>
      </c>
      <c r="D30" s="488" t="s">
        <v>323</v>
      </c>
    </row>
    <row r="31" spans="1:7" ht="15" customHeight="1" x14ac:dyDescent="0.25">
      <c r="A31" s="516" t="s">
        <v>1811</v>
      </c>
      <c r="B31" s="507">
        <v>1532.4</v>
      </c>
      <c r="C31" s="508">
        <v>4327.3</v>
      </c>
      <c r="D31" s="509">
        <v>35.412381854736203</v>
      </c>
    </row>
    <row r="32" spans="1:7" ht="15" customHeight="1" x14ac:dyDescent="0.25">
      <c r="A32" s="517" t="s">
        <v>1812</v>
      </c>
      <c r="B32" s="518">
        <v>1003787.4</v>
      </c>
      <c r="C32" s="512" t="s">
        <v>323</v>
      </c>
      <c r="D32" s="513" t="s">
        <v>323</v>
      </c>
    </row>
    <row r="33" spans="1:4" ht="15" customHeight="1" x14ac:dyDescent="0.25">
      <c r="A33" s="519"/>
      <c r="B33" s="519"/>
      <c r="C33" s="519"/>
      <c r="D33" s="519"/>
    </row>
    <row r="34" spans="1:4" ht="15" customHeight="1" x14ac:dyDescent="0.25">
      <c r="A34" s="73"/>
      <c r="B34" s="73"/>
      <c r="C34" s="73"/>
      <c r="D34" s="73"/>
    </row>
  </sheetData>
  <mergeCells count="3">
    <mergeCell ref="B19:D19"/>
    <mergeCell ref="B12:D12"/>
    <mergeCell ref="B26:D26"/>
  </mergeCells>
  <hyperlinks>
    <hyperlink ref="D4" location="'Rekapitulace'!B5" display="&lt;&lt;&lt; Zpět na rekapitulaci" xr:uid="{00000000-0004-0000-3F00-000000000000}"/>
  </hyperlinks>
  <pageMargins left="0.7" right="0.7" top="0.78740157499999996" bottom="0.78740157499999996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J25"/>
  <sheetViews>
    <sheetView showGridLines="0" workbookViewId="0"/>
  </sheetViews>
  <sheetFormatPr defaultColWidth="12.140625" defaultRowHeight="15" customHeight="1" x14ac:dyDescent="0.25"/>
  <cols>
    <col min="1" max="1" width="30.140625" customWidth="1"/>
    <col min="2" max="3" width="12.28515625" customWidth="1"/>
    <col min="4" max="4" width="9.140625" customWidth="1"/>
    <col min="5" max="5" width="11.7109375" customWidth="1"/>
    <col min="6" max="6" width="15.7109375" customWidth="1"/>
    <col min="7" max="7" width="11.7109375" customWidth="1"/>
    <col min="8" max="8" width="15.7109375" customWidth="1"/>
    <col min="9" max="9" width="11.7109375" customWidth="1"/>
    <col min="10" max="10" width="15.7109375" customWidth="1"/>
  </cols>
  <sheetData>
    <row r="1" spans="1:10" x14ac:dyDescent="0.25">
      <c r="A1" s="17" t="s">
        <v>1</v>
      </c>
      <c r="B1" s="18" t="s">
        <v>1876</v>
      </c>
    </row>
    <row r="2" spans="1:10" x14ac:dyDescent="0.25">
      <c r="A2" s="17" t="s">
        <v>0</v>
      </c>
      <c r="B2" s="18" t="s">
        <v>74</v>
      </c>
    </row>
    <row r="3" spans="1:10" x14ac:dyDescent="0.25">
      <c r="A3" s="17" t="s">
        <v>2</v>
      </c>
      <c r="B3" s="18" t="s">
        <v>60</v>
      </c>
    </row>
    <row r="4" spans="1:10" x14ac:dyDescent="0.25">
      <c r="A4" s="17" t="s">
        <v>315</v>
      </c>
      <c r="B4" s="18" t="s">
        <v>52</v>
      </c>
      <c r="D4" s="19" t="s">
        <v>316</v>
      </c>
    </row>
    <row r="5" spans="1:10" x14ac:dyDescent="0.25">
      <c r="A5" s="17" t="s">
        <v>317</v>
      </c>
      <c r="B5" s="18" t="s">
        <v>318</v>
      </c>
    </row>
    <row r="6" spans="1:10" x14ac:dyDescent="0.25">
      <c r="A6" s="17" t="s">
        <v>319</v>
      </c>
      <c r="B6" s="18" t="s">
        <v>320</v>
      </c>
    </row>
    <row r="7" spans="1:10" x14ac:dyDescent="0.25">
      <c r="A7" s="17" t="s">
        <v>321</v>
      </c>
      <c r="B7" s="20">
        <v>14134</v>
      </c>
    </row>
    <row r="8" spans="1:10" x14ac:dyDescent="0.25">
      <c r="A8" s="17" t="s">
        <v>322</v>
      </c>
      <c r="B8" s="18" t="s">
        <v>323</v>
      </c>
    </row>
    <row r="9" spans="1:10" x14ac:dyDescent="0.25">
      <c r="A9" s="17" t="s">
        <v>324</v>
      </c>
      <c r="B9" s="18" t="s">
        <v>323</v>
      </c>
    </row>
    <row r="11" spans="1:10" ht="28.5" customHeight="1" x14ac:dyDescent="0.25">
      <c r="A11" s="362" t="s">
        <v>1</v>
      </c>
      <c r="B11" s="363" t="s">
        <v>1581</v>
      </c>
      <c r="C11" s="363" t="s">
        <v>1689</v>
      </c>
      <c r="D11" s="364" t="s">
        <v>1605</v>
      </c>
      <c r="E11" s="365" t="s">
        <v>1690</v>
      </c>
      <c r="F11" s="366" t="s">
        <v>1691</v>
      </c>
      <c r="G11" s="366" t="s">
        <v>1692</v>
      </c>
      <c r="H11" s="366" t="s">
        <v>1693</v>
      </c>
      <c r="I11" s="366" t="s">
        <v>1694</v>
      </c>
      <c r="J11" s="367" t="s">
        <v>1695</v>
      </c>
    </row>
    <row r="12" spans="1:10" ht="15" customHeight="1" x14ac:dyDescent="0.25">
      <c r="A12" s="368" t="s">
        <v>1696</v>
      </c>
      <c r="B12" s="369" t="s">
        <v>1697</v>
      </c>
      <c r="C12" s="370" t="s">
        <v>1698</v>
      </c>
      <c r="D12" s="371">
        <v>49</v>
      </c>
      <c r="E12" s="372" t="s">
        <v>323</v>
      </c>
      <c r="F12" s="373">
        <v>0</v>
      </c>
      <c r="G12" s="374" t="s">
        <v>323</v>
      </c>
      <c r="H12" s="373">
        <v>0</v>
      </c>
      <c r="I12" s="374" t="s">
        <v>323</v>
      </c>
      <c r="J12" s="373">
        <v>0</v>
      </c>
    </row>
    <row r="13" spans="1:10" ht="15" customHeight="1" x14ac:dyDescent="0.25">
      <c r="A13" s="375" t="s">
        <v>1699</v>
      </c>
      <c r="B13" s="47" t="s">
        <v>1700</v>
      </c>
      <c r="C13" s="291" t="s">
        <v>1701</v>
      </c>
      <c r="D13" s="376">
        <v>395.5</v>
      </c>
      <c r="E13" s="377" t="s">
        <v>323</v>
      </c>
      <c r="F13" s="226">
        <v>0</v>
      </c>
      <c r="G13" s="378" t="s">
        <v>323</v>
      </c>
      <c r="H13" s="226">
        <v>0</v>
      </c>
      <c r="I13" s="378" t="s">
        <v>323</v>
      </c>
      <c r="J13" s="226">
        <v>0</v>
      </c>
    </row>
    <row r="14" spans="1:10" ht="15" customHeight="1" x14ac:dyDescent="0.25">
      <c r="A14" s="375" t="s">
        <v>1702</v>
      </c>
      <c r="B14" s="47" t="s">
        <v>1703</v>
      </c>
      <c r="C14" s="291">
        <v>88101</v>
      </c>
      <c r="D14" s="376">
        <v>15181.52</v>
      </c>
      <c r="E14" s="377" t="s">
        <v>323</v>
      </c>
      <c r="F14" s="226">
        <v>0</v>
      </c>
      <c r="G14" s="378" t="s">
        <v>323</v>
      </c>
      <c r="H14" s="226">
        <v>0</v>
      </c>
      <c r="I14" s="378" t="s">
        <v>323</v>
      </c>
      <c r="J14" s="226">
        <v>0</v>
      </c>
    </row>
    <row r="15" spans="1:10" ht="15" customHeight="1" x14ac:dyDescent="0.25">
      <c r="A15" s="375" t="s">
        <v>1704</v>
      </c>
      <c r="B15" s="47" t="s">
        <v>1705</v>
      </c>
      <c r="C15" s="291" t="s">
        <v>1706</v>
      </c>
      <c r="D15" s="376">
        <v>523</v>
      </c>
      <c r="E15" s="377" t="s">
        <v>323</v>
      </c>
      <c r="F15" s="226">
        <v>0</v>
      </c>
      <c r="G15" s="378" t="s">
        <v>323</v>
      </c>
      <c r="H15" s="226">
        <v>0</v>
      </c>
      <c r="I15" s="378" t="s">
        <v>323</v>
      </c>
      <c r="J15" s="226">
        <v>0</v>
      </c>
    </row>
    <row r="16" spans="1:10" ht="15" customHeight="1" x14ac:dyDescent="0.25">
      <c r="A16" s="375" t="s">
        <v>1707</v>
      </c>
      <c r="B16" s="47" t="s">
        <v>1708</v>
      </c>
      <c r="C16" s="291">
        <v>78890</v>
      </c>
      <c r="D16" s="376">
        <v>10000</v>
      </c>
      <c r="E16" s="377" t="s">
        <v>323</v>
      </c>
      <c r="F16" s="226">
        <v>0</v>
      </c>
      <c r="G16" s="378" t="s">
        <v>323</v>
      </c>
      <c r="H16" s="226">
        <v>0</v>
      </c>
      <c r="I16" s="378" t="s">
        <v>323</v>
      </c>
      <c r="J16" s="226">
        <v>0</v>
      </c>
    </row>
    <row r="17" spans="1:10" ht="15" customHeight="1" x14ac:dyDescent="0.25">
      <c r="A17" s="375" t="s">
        <v>1709</v>
      </c>
      <c r="B17" s="47" t="s">
        <v>1710</v>
      </c>
      <c r="C17" s="291" t="s">
        <v>1711</v>
      </c>
      <c r="D17" s="376">
        <v>1200</v>
      </c>
      <c r="E17" s="377" t="s">
        <v>323</v>
      </c>
      <c r="F17" s="226">
        <v>0</v>
      </c>
      <c r="G17" s="378" t="s">
        <v>323</v>
      </c>
      <c r="H17" s="226">
        <v>0</v>
      </c>
      <c r="I17" s="378" t="s">
        <v>323</v>
      </c>
      <c r="J17" s="226">
        <v>0</v>
      </c>
    </row>
    <row r="18" spans="1:10" ht="15" customHeight="1" x14ac:dyDescent="0.25">
      <c r="A18" s="375" t="s">
        <v>1712</v>
      </c>
      <c r="B18" s="47" t="s">
        <v>1713</v>
      </c>
      <c r="C18" s="291" t="s">
        <v>1714</v>
      </c>
      <c r="D18" s="376">
        <v>0</v>
      </c>
      <c r="E18" s="377" t="s">
        <v>323</v>
      </c>
      <c r="F18" s="226">
        <v>0</v>
      </c>
      <c r="G18" s="378" t="s">
        <v>323</v>
      </c>
      <c r="H18" s="226">
        <v>0</v>
      </c>
      <c r="I18" s="378" t="s">
        <v>323</v>
      </c>
      <c r="J18" s="226">
        <v>0</v>
      </c>
    </row>
    <row r="19" spans="1:10" ht="15" customHeight="1" x14ac:dyDescent="0.25">
      <c r="A19" s="375" t="s">
        <v>1715</v>
      </c>
      <c r="B19" s="47" t="s">
        <v>1716</v>
      </c>
      <c r="C19" s="291" t="s">
        <v>1698</v>
      </c>
      <c r="D19" s="376" t="s">
        <v>323</v>
      </c>
      <c r="E19" s="377" t="s">
        <v>323</v>
      </c>
      <c r="F19" s="226" t="s">
        <v>323</v>
      </c>
      <c r="G19" s="378" t="s">
        <v>323</v>
      </c>
      <c r="H19" s="226" t="s">
        <v>323</v>
      </c>
      <c r="I19" s="378" t="s">
        <v>323</v>
      </c>
      <c r="J19" s="226" t="s">
        <v>323</v>
      </c>
    </row>
    <row r="20" spans="1:10" ht="15" customHeight="1" x14ac:dyDescent="0.25">
      <c r="A20" s="375" t="s">
        <v>1717</v>
      </c>
      <c r="B20" s="47" t="s">
        <v>1718</v>
      </c>
      <c r="C20" s="291" t="s">
        <v>1698</v>
      </c>
      <c r="D20" s="376" t="s">
        <v>323</v>
      </c>
      <c r="E20" s="377" t="s">
        <v>323</v>
      </c>
      <c r="F20" s="226" t="s">
        <v>323</v>
      </c>
      <c r="G20" s="378" t="s">
        <v>323</v>
      </c>
      <c r="H20" s="226" t="s">
        <v>323</v>
      </c>
      <c r="I20" s="378" t="s">
        <v>323</v>
      </c>
      <c r="J20" s="226" t="s">
        <v>323</v>
      </c>
    </row>
    <row r="21" spans="1:10" ht="15" customHeight="1" x14ac:dyDescent="0.25">
      <c r="A21" s="375" t="s">
        <v>1719</v>
      </c>
      <c r="B21" s="47" t="s">
        <v>1720</v>
      </c>
      <c r="C21" s="291" t="s">
        <v>1698</v>
      </c>
      <c r="D21" s="376" t="s">
        <v>323</v>
      </c>
      <c r="E21" s="377" t="s">
        <v>323</v>
      </c>
      <c r="F21" s="226" t="s">
        <v>323</v>
      </c>
      <c r="G21" s="378" t="s">
        <v>323</v>
      </c>
      <c r="H21" s="226" t="s">
        <v>323</v>
      </c>
      <c r="I21" s="378" t="s">
        <v>323</v>
      </c>
      <c r="J21" s="226" t="s">
        <v>323</v>
      </c>
    </row>
    <row r="22" spans="1:10" ht="15" customHeight="1" x14ac:dyDescent="0.25">
      <c r="A22" s="375" t="s">
        <v>1721</v>
      </c>
      <c r="B22" s="47" t="s">
        <v>1722</v>
      </c>
      <c r="C22" s="291" t="s">
        <v>1723</v>
      </c>
      <c r="D22" s="376">
        <v>74</v>
      </c>
      <c r="E22" s="377">
        <v>191</v>
      </c>
      <c r="F22" s="226">
        <v>14134</v>
      </c>
      <c r="G22" s="378">
        <v>191</v>
      </c>
      <c r="H22" s="226">
        <v>14134</v>
      </c>
      <c r="I22" s="378" t="s">
        <v>323</v>
      </c>
      <c r="J22" s="226">
        <v>24229.71</v>
      </c>
    </row>
    <row r="23" spans="1:10" ht="15" customHeight="1" x14ac:dyDescent="0.25">
      <c r="A23" s="375" t="s">
        <v>1724</v>
      </c>
      <c r="B23" s="47" t="s">
        <v>1725</v>
      </c>
      <c r="C23" s="291" t="s">
        <v>1726</v>
      </c>
      <c r="D23" s="376">
        <v>76</v>
      </c>
      <c r="E23" s="377" t="s">
        <v>323</v>
      </c>
      <c r="F23" s="226">
        <v>0</v>
      </c>
      <c r="G23" s="378" t="s">
        <v>323</v>
      </c>
      <c r="H23" s="226">
        <v>0</v>
      </c>
      <c r="I23" s="378" t="s">
        <v>323</v>
      </c>
      <c r="J23" s="226">
        <v>0</v>
      </c>
    </row>
    <row r="24" spans="1:10" ht="15" customHeight="1" x14ac:dyDescent="0.25">
      <c r="A24" s="379" t="s">
        <v>1727</v>
      </c>
      <c r="B24" s="380" t="s">
        <v>1728</v>
      </c>
      <c r="C24" s="381" t="s">
        <v>1726</v>
      </c>
      <c r="D24" s="382">
        <v>76</v>
      </c>
      <c r="E24" s="383" t="s">
        <v>323</v>
      </c>
      <c r="F24" s="384">
        <v>0</v>
      </c>
      <c r="G24" s="385" t="s">
        <v>323</v>
      </c>
      <c r="H24" s="384">
        <v>0</v>
      </c>
      <c r="I24" s="385" t="s">
        <v>323</v>
      </c>
      <c r="J24" s="384">
        <v>0</v>
      </c>
    </row>
    <row r="25" spans="1:10" ht="15" customHeight="1" x14ac:dyDescent="0.25">
      <c r="A25" s="386" t="s">
        <v>1729</v>
      </c>
      <c r="B25" s="692"/>
      <c r="C25" s="693"/>
      <c r="D25" s="693"/>
      <c r="E25" s="387"/>
      <c r="F25" s="388">
        <v>14134</v>
      </c>
      <c r="G25" s="389"/>
      <c r="H25" s="388">
        <v>14134</v>
      </c>
      <c r="I25" s="389"/>
      <c r="J25" s="390">
        <v>24229.71</v>
      </c>
    </row>
  </sheetData>
  <mergeCells count="1">
    <mergeCell ref="B25:D25"/>
  </mergeCells>
  <hyperlinks>
    <hyperlink ref="D4" location="'Rekapitulace'!B5" display="&lt;&lt;&lt; Zpět na rekapitulaci" xr:uid="{00000000-0004-0000-4000-000000000000}"/>
  </hyperlinks>
  <pageMargins left="0.7" right="0.7" top="0.78740157499999996" bottom="0.78740157499999996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G34"/>
  <sheetViews>
    <sheetView showGridLines="0" workbookViewId="0"/>
  </sheetViews>
  <sheetFormatPr defaultColWidth="12.140625" defaultRowHeight="15" customHeight="1" x14ac:dyDescent="0.25"/>
  <cols>
    <col min="1" max="1" width="25.5703125" customWidth="1"/>
    <col min="2" max="4" width="21.85546875" customWidth="1"/>
  </cols>
  <sheetData>
    <row r="1" spans="1:4" x14ac:dyDescent="0.25">
      <c r="A1" s="17" t="s">
        <v>1</v>
      </c>
      <c r="B1" s="18" t="s">
        <v>1880</v>
      </c>
    </row>
    <row r="2" spans="1:4" x14ac:dyDescent="0.25">
      <c r="A2" s="17" t="s">
        <v>0</v>
      </c>
      <c r="B2" s="18" t="s">
        <v>74</v>
      </c>
    </row>
    <row r="3" spans="1:4" x14ac:dyDescent="0.25">
      <c r="A3" s="17" t="s">
        <v>2</v>
      </c>
      <c r="B3" s="18" t="s">
        <v>60</v>
      </c>
    </row>
    <row r="4" spans="1:4" x14ac:dyDescent="0.25">
      <c r="A4" s="17" t="s">
        <v>315</v>
      </c>
      <c r="B4" s="18" t="s">
        <v>58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3139238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ht="27.75" customHeight="1" x14ac:dyDescent="0.25">
      <c r="A11" s="479"/>
      <c r="B11" s="480" t="s">
        <v>1805</v>
      </c>
      <c r="C11" s="480" t="s">
        <v>1806</v>
      </c>
      <c r="D11" s="480" t="s">
        <v>1807</v>
      </c>
    </row>
    <row r="12" spans="1:4" ht="15.75" customHeight="1" x14ac:dyDescent="0.25">
      <c r="A12" s="481" t="s">
        <v>1808</v>
      </c>
      <c r="B12" s="732"/>
      <c r="C12" s="733"/>
      <c r="D12" s="734"/>
    </row>
    <row r="13" spans="1:4" ht="15" customHeight="1" x14ac:dyDescent="0.25">
      <c r="A13" s="482" t="s">
        <v>1584</v>
      </c>
      <c r="B13" s="483">
        <v>0</v>
      </c>
      <c r="C13" s="484">
        <v>0</v>
      </c>
      <c r="D13" s="485" t="s">
        <v>323</v>
      </c>
    </row>
    <row r="14" spans="1:4" ht="15" customHeight="1" x14ac:dyDescent="0.25">
      <c r="A14" s="486" t="s">
        <v>1809</v>
      </c>
      <c r="B14" s="487">
        <v>1694</v>
      </c>
      <c r="C14" s="192">
        <v>2606</v>
      </c>
      <c r="D14" s="488">
        <v>65.003837298541796</v>
      </c>
    </row>
    <row r="15" spans="1:4" ht="15" customHeight="1" x14ac:dyDescent="0.25">
      <c r="A15" s="486" t="s">
        <v>433</v>
      </c>
      <c r="B15" s="489">
        <v>1</v>
      </c>
      <c r="C15" s="193">
        <v>1</v>
      </c>
      <c r="D15" s="490"/>
    </row>
    <row r="16" spans="1:4" ht="15" customHeight="1" x14ac:dyDescent="0.25">
      <c r="A16" s="486" t="s">
        <v>1810</v>
      </c>
      <c r="B16" s="487">
        <v>0</v>
      </c>
      <c r="C16" s="192" t="s">
        <v>323</v>
      </c>
      <c r="D16" s="488" t="s">
        <v>323</v>
      </c>
    </row>
    <row r="17" spans="1:7" ht="15" customHeight="1" x14ac:dyDescent="0.25">
      <c r="A17" s="486" t="s">
        <v>1811</v>
      </c>
      <c r="B17" s="491">
        <v>3139238</v>
      </c>
      <c r="C17" s="492">
        <v>5077142</v>
      </c>
      <c r="D17" s="493">
        <v>61.830809538121997</v>
      </c>
    </row>
    <row r="18" spans="1:7" ht="15" customHeight="1" x14ac:dyDescent="0.25">
      <c r="A18" s="494" t="s">
        <v>1812</v>
      </c>
      <c r="B18" s="495">
        <v>3139238</v>
      </c>
      <c r="C18" s="496" t="s">
        <v>323</v>
      </c>
      <c r="D18" s="497" t="s">
        <v>323</v>
      </c>
    </row>
    <row r="19" spans="1:7" ht="15" customHeight="1" x14ac:dyDescent="0.25">
      <c r="A19" s="498" t="s">
        <v>1813</v>
      </c>
      <c r="B19" s="729"/>
      <c r="C19" s="730"/>
      <c r="D19" s="731"/>
    </row>
    <row r="20" spans="1:7" ht="15" customHeight="1" x14ac:dyDescent="0.25">
      <c r="A20" s="499" t="s">
        <v>1584</v>
      </c>
      <c r="B20" s="500">
        <v>0</v>
      </c>
      <c r="C20" s="501">
        <v>0</v>
      </c>
      <c r="D20" s="502" t="s">
        <v>323</v>
      </c>
    </row>
    <row r="21" spans="1:7" ht="15" customHeight="1" x14ac:dyDescent="0.25">
      <c r="A21" s="499" t="s">
        <v>1809</v>
      </c>
      <c r="B21" s="503">
        <v>1694</v>
      </c>
      <c r="C21" s="192">
        <v>1815</v>
      </c>
      <c r="D21" s="488">
        <v>93.3333333333333</v>
      </c>
    </row>
    <row r="22" spans="1:7" ht="15" customHeight="1" x14ac:dyDescent="0.25">
      <c r="A22" s="499" t="s">
        <v>433</v>
      </c>
      <c r="B22" s="504">
        <v>1</v>
      </c>
      <c r="C22" s="193">
        <v>1</v>
      </c>
      <c r="D22" s="490"/>
    </row>
    <row r="23" spans="1:7" ht="15" customHeight="1" x14ac:dyDescent="0.25">
      <c r="A23" s="499" t="s">
        <v>1810</v>
      </c>
      <c r="B23" s="503">
        <v>0</v>
      </c>
      <c r="C23" s="192" t="s">
        <v>323</v>
      </c>
      <c r="D23" s="488" t="s">
        <v>323</v>
      </c>
      <c r="G23" s="505"/>
    </row>
    <row r="24" spans="1:7" ht="15" customHeight="1" x14ac:dyDescent="0.25">
      <c r="A24" s="506" t="s">
        <v>1811</v>
      </c>
      <c r="B24" s="507">
        <v>3139238</v>
      </c>
      <c r="C24" s="508">
        <v>2889846</v>
      </c>
      <c r="D24" s="509">
        <v>108.629940834217</v>
      </c>
    </row>
    <row r="25" spans="1:7" ht="15" customHeight="1" x14ac:dyDescent="0.25">
      <c r="A25" s="510" t="s">
        <v>1812</v>
      </c>
      <c r="B25" s="511">
        <v>3139238</v>
      </c>
      <c r="C25" s="512" t="s">
        <v>323</v>
      </c>
      <c r="D25" s="513" t="s">
        <v>323</v>
      </c>
    </row>
    <row r="26" spans="1:7" ht="15" customHeight="1" x14ac:dyDescent="0.25">
      <c r="A26" s="514" t="s">
        <v>1814</v>
      </c>
      <c r="B26" s="735"/>
      <c r="C26" s="736"/>
      <c r="D26" s="737"/>
    </row>
    <row r="27" spans="1:7" ht="15" customHeight="1" x14ac:dyDescent="0.25">
      <c r="A27" s="515" t="s">
        <v>1584</v>
      </c>
      <c r="B27" s="500">
        <v>0</v>
      </c>
      <c r="C27" s="501">
        <v>0</v>
      </c>
      <c r="D27" s="502" t="s">
        <v>323</v>
      </c>
    </row>
    <row r="28" spans="1:7" ht="15" customHeight="1" x14ac:dyDescent="0.25">
      <c r="A28" s="515" t="s">
        <v>1809</v>
      </c>
      <c r="B28" s="503">
        <v>2248.1751824817502</v>
      </c>
      <c r="C28" s="192">
        <v>2606</v>
      </c>
      <c r="D28" s="488">
        <v>86.269193495078696</v>
      </c>
    </row>
    <row r="29" spans="1:7" ht="15" customHeight="1" x14ac:dyDescent="0.25">
      <c r="A29" s="515" t="s">
        <v>433</v>
      </c>
      <c r="B29" s="504">
        <v>1</v>
      </c>
      <c r="C29" s="193">
        <v>1</v>
      </c>
      <c r="D29" s="490"/>
    </row>
    <row r="30" spans="1:7" ht="15" customHeight="1" x14ac:dyDescent="0.25">
      <c r="A30" s="515" t="s">
        <v>1810</v>
      </c>
      <c r="B30" s="503">
        <v>0</v>
      </c>
      <c r="C30" s="192" t="s">
        <v>323</v>
      </c>
      <c r="D30" s="488" t="s">
        <v>323</v>
      </c>
    </row>
    <row r="31" spans="1:7" ht="15" customHeight="1" x14ac:dyDescent="0.25">
      <c r="A31" s="516" t="s">
        <v>1811</v>
      </c>
      <c r="B31" s="507">
        <v>5381550.8571428601</v>
      </c>
      <c r="C31" s="508">
        <v>5077142</v>
      </c>
      <c r="D31" s="509">
        <v>105.99567349392299</v>
      </c>
    </row>
    <row r="32" spans="1:7" ht="15" customHeight="1" x14ac:dyDescent="0.25">
      <c r="A32" s="517" t="s">
        <v>1812</v>
      </c>
      <c r="B32" s="518">
        <v>5381550.8571428601</v>
      </c>
      <c r="C32" s="512" t="s">
        <v>323</v>
      </c>
      <c r="D32" s="513" t="s">
        <v>323</v>
      </c>
    </row>
    <row r="33" spans="1:4" ht="15" customHeight="1" x14ac:dyDescent="0.25">
      <c r="A33" s="519"/>
      <c r="B33" s="519"/>
      <c r="C33" s="519"/>
      <c r="D33" s="519"/>
    </row>
    <row r="34" spans="1:4" ht="15" customHeight="1" x14ac:dyDescent="0.25">
      <c r="A34" s="73"/>
      <c r="B34" s="73"/>
      <c r="C34" s="73"/>
      <c r="D34" s="73"/>
    </row>
  </sheetData>
  <mergeCells count="3">
    <mergeCell ref="B19:D19"/>
    <mergeCell ref="B12:D12"/>
    <mergeCell ref="B26:D26"/>
  </mergeCells>
  <hyperlinks>
    <hyperlink ref="D4" location="'Rekapitulace'!B5" display="&lt;&lt;&lt; Zpět na rekapitulaci" xr:uid="{00000000-0004-0000-4100-000000000000}"/>
  </hyperlinks>
  <pageMargins left="0.7" right="0.7" top="0.78740157499999996" bottom="0.78740157499999996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G34"/>
  <sheetViews>
    <sheetView showGridLines="0" workbookViewId="0"/>
  </sheetViews>
  <sheetFormatPr defaultColWidth="12.140625" defaultRowHeight="15" customHeight="1" x14ac:dyDescent="0.25"/>
  <cols>
    <col min="1" max="1" width="25.5703125" customWidth="1"/>
    <col min="2" max="4" width="21.85546875" customWidth="1"/>
  </cols>
  <sheetData>
    <row r="1" spans="1:4" x14ac:dyDescent="0.25">
      <c r="A1" s="17" t="s">
        <v>1</v>
      </c>
      <c r="B1" s="18" t="s">
        <v>1881</v>
      </c>
    </row>
    <row r="2" spans="1:4" x14ac:dyDescent="0.25">
      <c r="A2" s="17" t="s">
        <v>0</v>
      </c>
      <c r="B2" s="18" t="s">
        <v>74</v>
      </c>
    </row>
    <row r="3" spans="1:4" x14ac:dyDescent="0.25">
      <c r="A3" s="17" t="s">
        <v>2</v>
      </c>
      <c r="B3" s="18" t="s">
        <v>63</v>
      </c>
    </row>
    <row r="4" spans="1:4" x14ac:dyDescent="0.25">
      <c r="A4" s="17" t="s">
        <v>315</v>
      </c>
      <c r="B4" s="18" t="s">
        <v>58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554705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ht="27.75" customHeight="1" x14ac:dyDescent="0.25">
      <c r="A11" s="479"/>
      <c r="B11" s="480" t="s">
        <v>1805</v>
      </c>
      <c r="C11" s="480" t="s">
        <v>1806</v>
      </c>
      <c r="D11" s="480" t="s">
        <v>1807</v>
      </c>
    </row>
    <row r="12" spans="1:4" ht="15.75" customHeight="1" x14ac:dyDescent="0.25">
      <c r="A12" s="481" t="s">
        <v>1808</v>
      </c>
      <c r="B12" s="732"/>
      <c r="C12" s="733"/>
      <c r="D12" s="734"/>
    </row>
    <row r="13" spans="1:4" ht="15" customHeight="1" x14ac:dyDescent="0.25">
      <c r="A13" s="482" t="s">
        <v>1584</v>
      </c>
      <c r="B13" s="483">
        <v>0</v>
      </c>
      <c r="C13" s="484">
        <v>0</v>
      </c>
      <c r="D13" s="485" t="s">
        <v>323</v>
      </c>
    </row>
    <row r="14" spans="1:4" ht="15" customHeight="1" x14ac:dyDescent="0.25">
      <c r="A14" s="486" t="s">
        <v>1809</v>
      </c>
      <c r="B14" s="487">
        <v>648</v>
      </c>
      <c r="C14" s="192">
        <v>1448</v>
      </c>
      <c r="D14" s="488">
        <v>44.7513812154696</v>
      </c>
    </row>
    <row r="15" spans="1:4" ht="15" customHeight="1" x14ac:dyDescent="0.25">
      <c r="A15" s="486" t="s">
        <v>433</v>
      </c>
      <c r="B15" s="489">
        <v>1</v>
      </c>
      <c r="C15" s="193">
        <v>1</v>
      </c>
      <c r="D15" s="490"/>
    </row>
    <row r="16" spans="1:4" ht="15" customHeight="1" x14ac:dyDescent="0.25">
      <c r="A16" s="486" t="s">
        <v>1810</v>
      </c>
      <c r="B16" s="487">
        <v>0</v>
      </c>
      <c r="C16" s="192" t="s">
        <v>323</v>
      </c>
      <c r="D16" s="488" t="s">
        <v>323</v>
      </c>
    </row>
    <row r="17" spans="1:7" ht="15" customHeight="1" x14ac:dyDescent="0.25">
      <c r="A17" s="486" t="s">
        <v>1811</v>
      </c>
      <c r="B17" s="491">
        <v>554705</v>
      </c>
      <c r="C17" s="492">
        <v>1241009</v>
      </c>
      <c r="D17" s="493">
        <v>44.697903077254097</v>
      </c>
    </row>
    <row r="18" spans="1:7" ht="15" customHeight="1" x14ac:dyDescent="0.25">
      <c r="A18" s="494" t="s">
        <v>1812</v>
      </c>
      <c r="B18" s="495">
        <v>554705</v>
      </c>
      <c r="C18" s="496" t="s">
        <v>323</v>
      </c>
      <c r="D18" s="497" t="s">
        <v>323</v>
      </c>
    </row>
    <row r="19" spans="1:7" ht="15" customHeight="1" x14ac:dyDescent="0.25">
      <c r="A19" s="498" t="s">
        <v>1813</v>
      </c>
      <c r="B19" s="729"/>
      <c r="C19" s="730"/>
      <c r="D19" s="731"/>
    </row>
    <row r="20" spans="1:7" ht="15" customHeight="1" x14ac:dyDescent="0.25">
      <c r="A20" s="499" t="s">
        <v>1584</v>
      </c>
      <c r="B20" s="500">
        <v>0</v>
      </c>
      <c r="C20" s="501">
        <v>0</v>
      </c>
      <c r="D20" s="502" t="s">
        <v>323</v>
      </c>
    </row>
    <row r="21" spans="1:7" ht="15" customHeight="1" x14ac:dyDescent="0.25">
      <c r="A21" s="499" t="s">
        <v>1809</v>
      </c>
      <c r="B21" s="503">
        <v>648</v>
      </c>
      <c r="C21" s="192">
        <v>866</v>
      </c>
      <c r="D21" s="488">
        <v>74.826789838337206</v>
      </c>
    </row>
    <row r="22" spans="1:7" ht="15" customHeight="1" x14ac:dyDescent="0.25">
      <c r="A22" s="499" t="s">
        <v>433</v>
      </c>
      <c r="B22" s="504">
        <v>1</v>
      </c>
      <c r="C22" s="193">
        <v>1</v>
      </c>
      <c r="D22" s="490"/>
    </row>
    <row r="23" spans="1:7" ht="15" customHeight="1" x14ac:dyDescent="0.25">
      <c r="A23" s="499" t="s">
        <v>1810</v>
      </c>
      <c r="B23" s="503">
        <v>0</v>
      </c>
      <c r="C23" s="192" t="s">
        <v>323</v>
      </c>
      <c r="D23" s="488" t="s">
        <v>323</v>
      </c>
      <c r="G23" s="505"/>
    </row>
    <row r="24" spans="1:7" ht="15" customHeight="1" x14ac:dyDescent="0.25">
      <c r="A24" s="506" t="s">
        <v>1811</v>
      </c>
      <c r="B24" s="507">
        <v>554705</v>
      </c>
      <c r="C24" s="508">
        <v>716491</v>
      </c>
      <c r="D24" s="509">
        <v>77.419674496958095</v>
      </c>
    </row>
    <row r="25" spans="1:7" ht="15" customHeight="1" x14ac:dyDescent="0.25">
      <c r="A25" s="510" t="s">
        <v>1812</v>
      </c>
      <c r="B25" s="511">
        <v>554705</v>
      </c>
      <c r="C25" s="512" t="s">
        <v>323</v>
      </c>
      <c r="D25" s="513" t="s">
        <v>323</v>
      </c>
    </row>
    <row r="26" spans="1:7" ht="15" customHeight="1" x14ac:dyDescent="0.25">
      <c r="A26" s="514" t="s">
        <v>1814</v>
      </c>
      <c r="B26" s="735"/>
      <c r="C26" s="736"/>
      <c r="D26" s="737"/>
    </row>
    <row r="27" spans="1:7" ht="15" customHeight="1" x14ac:dyDescent="0.25">
      <c r="A27" s="515" t="s">
        <v>1584</v>
      </c>
      <c r="B27" s="500">
        <v>0</v>
      </c>
      <c r="C27" s="501">
        <v>0</v>
      </c>
      <c r="D27" s="502" t="s">
        <v>323</v>
      </c>
    </row>
    <row r="28" spans="1:7" ht="15" customHeight="1" x14ac:dyDescent="0.25">
      <c r="A28" s="515" t="s">
        <v>1809</v>
      </c>
      <c r="B28" s="503">
        <v>859.98672859986698</v>
      </c>
      <c r="C28" s="192">
        <v>1448</v>
      </c>
      <c r="D28" s="488">
        <v>59.391348660211797</v>
      </c>
    </row>
    <row r="29" spans="1:7" ht="15" customHeight="1" x14ac:dyDescent="0.25">
      <c r="A29" s="515" t="s">
        <v>433</v>
      </c>
      <c r="B29" s="504">
        <v>1</v>
      </c>
      <c r="C29" s="193">
        <v>1</v>
      </c>
      <c r="D29" s="490"/>
    </row>
    <row r="30" spans="1:7" ht="15" customHeight="1" x14ac:dyDescent="0.25">
      <c r="A30" s="515" t="s">
        <v>1810</v>
      </c>
      <c r="B30" s="503">
        <v>0</v>
      </c>
      <c r="C30" s="192" t="s">
        <v>323</v>
      </c>
      <c r="D30" s="488" t="s">
        <v>323</v>
      </c>
    </row>
    <row r="31" spans="1:7" ht="15" customHeight="1" x14ac:dyDescent="0.25">
      <c r="A31" s="516" t="s">
        <v>1811</v>
      </c>
      <c r="B31" s="507">
        <v>950922.85714285704</v>
      </c>
      <c r="C31" s="508">
        <v>1241009</v>
      </c>
      <c r="D31" s="509">
        <v>76.624976703864107</v>
      </c>
    </row>
    <row r="32" spans="1:7" ht="15" customHeight="1" x14ac:dyDescent="0.25">
      <c r="A32" s="517" t="s">
        <v>1812</v>
      </c>
      <c r="B32" s="518">
        <v>950922.85714285704</v>
      </c>
      <c r="C32" s="512" t="s">
        <v>323</v>
      </c>
      <c r="D32" s="513" t="s">
        <v>323</v>
      </c>
    </row>
    <row r="33" spans="1:4" ht="15" customHeight="1" x14ac:dyDescent="0.25">
      <c r="A33" s="519"/>
      <c r="B33" s="519"/>
      <c r="C33" s="519"/>
      <c r="D33" s="519"/>
    </row>
    <row r="34" spans="1:4" ht="15" customHeight="1" x14ac:dyDescent="0.25">
      <c r="A34" s="73"/>
      <c r="B34" s="73"/>
      <c r="C34" s="73"/>
      <c r="D34" s="73"/>
    </row>
  </sheetData>
  <mergeCells count="3">
    <mergeCell ref="B19:D19"/>
    <mergeCell ref="B12:D12"/>
    <mergeCell ref="B26:D26"/>
  </mergeCells>
  <hyperlinks>
    <hyperlink ref="D4" location="'Rekapitulace'!B5" display="&lt;&lt;&lt; Zpět na rekapitulaci" xr:uid="{00000000-0004-0000-4200-000000000000}"/>
  </hyperlinks>
  <pageMargins left="0.7" right="0.7" top="0.78740157499999996" bottom="0.78740157499999996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G34"/>
  <sheetViews>
    <sheetView showGridLines="0" workbookViewId="0"/>
  </sheetViews>
  <sheetFormatPr defaultColWidth="12.140625" defaultRowHeight="15" customHeight="1" x14ac:dyDescent="0.25"/>
  <cols>
    <col min="1" max="1" width="25.5703125" customWidth="1"/>
    <col min="2" max="4" width="21.85546875" customWidth="1"/>
  </cols>
  <sheetData>
    <row r="1" spans="1:4" x14ac:dyDescent="0.25">
      <c r="A1" s="17" t="s">
        <v>1</v>
      </c>
      <c r="B1" s="18" t="s">
        <v>1882</v>
      </c>
    </row>
    <row r="2" spans="1:4" x14ac:dyDescent="0.25">
      <c r="A2" s="17" t="s">
        <v>0</v>
      </c>
      <c r="B2" s="18" t="s">
        <v>74</v>
      </c>
    </row>
    <row r="3" spans="1:4" x14ac:dyDescent="0.25">
      <c r="A3" s="17" t="s">
        <v>2</v>
      </c>
      <c r="B3" s="18" t="s">
        <v>65</v>
      </c>
    </row>
    <row r="4" spans="1:4" x14ac:dyDescent="0.25">
      <c r="A4" s="17" t="s">
        <v>315</v>
      </c>
      <c r="B4" s="18" t="s">
        <v>58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0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ht="27.75" customHeight="1" x14ac:dyDescent="0.25">
      <c r="A11" s="479"/>
      <c r="B11" s="480" t="s">
        <v>1805</v>
      </c>
      <c r="C11" s="480" t="s">
        <v>1806</v>
      </c>
      <c r="D11" s="480" t="s">
        <v>1807</v>
      </c>
    </row>
    <row r="12" spans="1:4" ht="15.75" customHeight="1" x14ac:dyDescent="0.25">
      <c r="A12" s="481" t="s">
        <v>1808</v>
      </c>
      <c r="B12" s="732"/>
      <c r="C12" s="733"/>
      <c r="D12" s="734"/>
    </row>
    <row r="13" spans="1:4" ht="15" customHeight="1" x14ac:dyDescent="0.25">
      <c r="A13" s="482" t="s">
        <v>1584</v>
      </c>
      <c r="B13" s="483">
        <v>0</v>
      </c>
      <c r="C13" s="484">
        <v>568491</v>
      </c>
      <c r="D13" s="485">
        <v>0</v>
      </c>
    </row>
    <row r="14" spans="1:4" ht="15" customHeight="1" x14ac:dyDescent="0.25">
      <c r="A14" s="486" t="s">
        <v>1809</v>
      </c>
      <c r="B14" s="487">
        <v>0</v>
      </c>
      <c r="C14" s="192">
        <v>1376</v>
      </c>
      <c r="D14" s="488">
        <v>0</v>
      </c>
    </row>
    <row r="15" spans="1:4" ht="15" customHeight="1" x14ac:dyDescent="0.25">
      <c r="A15" s="486" t="s">
        <v>433</v>
      </c>
      <c r="B15" s="489">
        <v>1.05</v>
      </c>
      <c r="C15" s="193">
        <v>1.05</v>
      </c>
      <c r="D15" s="490"/>
    </row>
    <row r="16" spans="1:4" ht="15" customHeight="1" x14ac:dyDescent="0.25">
      <c r="A16" s="486" t="s">
        <v>1810</v>
      </c>
      <c r="B16" s="487">
        <v>0</v>
      </c>
      <c r="C16" s="192" t="s">
        <v>323</v>
      </c>
      <c r="D16" s="488" t="s">
        <v>323</v>
      </c>
    </row>
    <row r="17" spans="1:7" ht="15" customHeight="1" x14ac:dyDescent="0.25">
      <c r="A17" s="486" t="s">
        <v>1811</v>
      </c>
      <c r="B17" s="491">
        <v>0</v>
      </c>
      <c r="C17" s="492">
        <v>15000.56</v>
      </c>
      <c r="D17" s="493">
        <v>0</v>
      </c>
    </row>
    <row r="18" spans="1:7" ht="15" customHeight="1" x14ac:dyDescent="0.25">
      <c r="A18" s="494" t="s">
        <v>1812</v>
      </c>
      <c r="B18" s="495">
        <v>0</v>
      </c>
      <c r="C18" s="496" t="s">
        <v>323</v>
      </c>
      <c r="D18" s="497" t="s">
        <v>323</v>
      </c>
    </row>
    <row r="19" spans="1:7" ht="15" customHeight="1" x14ac:dyDescent="0.25">
      <c r="A19" s="498" t="s">
        <v>1813</v>
      </c>
      <c r="B19" s="729"/>
      <c r="C19" s="730"/>
      <c r="D19" s="731"/>
    </row>
    <row r="20" spans="1:7" ht="15" customHeight="1" x14ac:dyDescent="0.25">
      <c r="A20" s="499" t="s">
        <v>1584</v>
      </c>
      <c r="B20" s="500">
        <v>0</v>
      </c>
      <c r="C20" s="501">
        <v>336663</v>
      </c>
      <c r="D20" s="502">
        <v>0</v>
      </c>
    </row>
    <row r="21" spans="1:7" ht="15" customHeight="1" x14ac:dyDescent="0.25">
      <c r="A21" s="499" t="s">
        <v>1809</v>
      </c>
      <c r="B21" s="503">
        <v>0</v>
      </c>
      <c r="C21" s="192">
        <v>838</v>
      </c>
      <c r="D21" s="488">
        <v>0</v>
      </c>
    </row>
    <row r="22" spans="1:7" ht="15" customHeight="1" x14ac:dyDescent="0.25">
      <c r="A22" s="499" t="s">
        <v>433</v>
      </c>
      <c r="B22" s="504">
        <v>1.05</v>
      </c>
      <c r="C22" s="193">
        <v>1.05</v>
      </c>
      <c r="D22" s="490"/>
    </row>
    <row r="23" spans="1:7" ht="15" customHeight="1" x14ac:dyDescent="0.25">
      <c r="A23" s="499" t="s">
        <v>1810</v>
      </c>
      <c r="B23" s="503">
        <v>0</v>
      </c>
      <c r="C23" s="192" t="s">
        <v>323</v>
      </c>
      <c r="D23" s="488" t="s">
        <v>323</v>
      </c>
      <c r="G23" s="505"/>
    </row>
    <row r="24" spans="1:7" ht="15" customHeight="1" x14ac:dyDescent="0.25">
      <c r="A24" s="506" t="s">
        <v>1811</v>
      </c>
      <c r="B24" s="507">
        <v>0</v>
      </c>
      <c r="C24" s="508">
        <v>10005.469999999999</v>
      </c>
      <c r="D24" s="509">
        <v>0</v>
      </c>
    </row>
    <row r="25" spans="1:7" ht="15" customHeight="1" x14ac:dyDescent="0.25">
      <c r="A25" s="510" t="s">
        <v>1812</v>
      </c>
      <c r="B25" s="511">
        <v>0</v>
      </c>
      <c r="C25" s="512" t="s">
        <v>323</v>
      </c>
      <c r="D25" s="513" t="s">
        <v>323</v>
      </c>
    </row>
    <row r="26" spans="1:7" ht="15" customHeight="1" x14ac:dyDescent="0.25">
      <c r="A26" s="514" t="s">
        <v>1814</v>
      </c>
      <c r="B26" s="735"/>
      <c r="C26" s="736"/>
      <c r="D26" s="737"/>
    </row>
    <row r="27" spans="1:7" ht="15" customHeight="1" x14ac:dyDescent="0.25">
      <c r="A27" s="515" t="s">
        <v>1584</v>
      </c>
      <c r="B27" s="500">
        <v>0</v>
      </c>
      <c r="C27" s="501">
        <v>568491</v>
      </c>
      <c r="D27" s="502">
        <v>0</v>
      </c>
    </row>
    <row r="28" spans="1:7" ht="15" customHeight="1" x14ac:dyDescent="0.25">
      <c r="A28" s="515" t="s">
        <v>1809</v>
      </c>
      <c r="B28" s="503">
        <v>0</v>
      </c>
      <c r="C28" s="192">
        <v>1376</v>
      </c>
      <c r="D28" s="488">
        <v>0</v>
      </c>
    </row>
    <row r="29" spans="1:7" ht="15" customHeight="1" x14ac:dyDescent="0.25">
      <c r="A29" s="515" t="s">
        <v>433</v>
      </c>
      <c r="B29" s="504">
        <v>1.05</v>
      </c>
      <c r="C29" s="193">
        <v>1.05</v>
      </c>
      <c r="D29" s="490"/>
    </row>
    <row r="30" spans="1:7" ht="15" customHeight="1" x14ac:dyDescent="0.25">
      <c r="A30" s="515" t="s">
        <v>1810</v>
      </c>
      <c r="B30" s="503">
        <v>0</v>
      </c>
      <c r="C30" s="192" t="s">
        <v>323</v>
      </c>
      <c r="D30" s="488" t="s">
        <v>323</v>
      </c>
    </row>
    <row r="31" spans="1:7" ht="15" customHeight="1" x14ac:dyDescent="0.25">
      <c r="A31" s="516" t="s">
        <v>1811</v>
      </c>
      <c r="B31" s="507">
        <v>0</v>
      </c>
      <c r="C31" s="508">
        <v>15000.56</v>
      </c>
      <c r="D31" s="509">
        <v>0</v>
      </c>
    </row>
    <row r="32" spans="1:7" ht="15" customHeight="1" x14ac:dyDescent="0.25">
      <c r="A32" s="517" t="s">
        <v>1812</v>
      </c>
      <c r="B32" s="518">
        <v>0</v>
      </c>
      <c r="C32" s="512" t="s">
        <v>323</v>
      </c>
      <c r="D32" s="513" t="s">
        <v>323</v>
      </c>
    </row>
    <row r="33" spans="1:4" ht="15" customHeight="1" x14ac:dyDescent="0.25">
      <c r="A33" s="519"/>
      <c r="B33" s="519"/>
      <c r="C33" s="519"/>
      <c r="D33" s="519"/>
    </row>
    <row r="34" spans="1:4" ht="15" customHeight="1" x14ac:dyDescent="0.25">
      <c r="A34" s="73"/>
      <c r="B34" s="73"/>
      <c r="C34" s="73"/>
      <c r="D34" s="73"/>
    </row>
  </sheetData>
  <mergeCells count="3">
    <mergeCell ref="B19:D19"/>
    <mergeCell ref="B12:D12"/>
    <mergeCell ref="B26:D26"/>
  </mergeCells>
  <hyperlinks>
    <hyperlink ref="D4" location="'Rekapitulace'!B5" display="&lt;&lt;&lt; Zpět na rekapitulaci" xr:uid="{00000000-0004-0000-4300-000000000000}"/>
  </hyperlinks>
  <pageMargins left="0.7" right="0.7" top="0.78740157499999996" bottom="0.78740157499999996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U92"/>
  <sheetViews>
    <sheetView showGridLines="0" workbookViewId="0"/>
  </sheetViews>
  <sheetFormatPr defaultColWidth="12.140625" defaultRowHeight="15" customHeight="1" outlineLevelRow="1" x14ac:dyDescent="0.25"/>
  <cols>
    <col min="1" max="1" width="78.140625" customWidth="1"/>
    <col min="2" max="4" width="12.7109375" customWidth="1"/>
    <col min="5" max="5" width="12.85546875" customWidth="1"/>
    <col min="6" max="20" width="11.7109375" customWidth="1"/>
    <col min="21" max="21" width="47.140625" customWidth="1"/>
  </cols>
  <sheetData>
    <row r="1" spans="1:21" x14ac:dyDescent="0.25">
      <c r="A1" s="17" t="s">
        <v>1</v>
      </c>
      <c r="B1" s="18" t="s">
        <v>1830</v>
      </c>
    </row>
    <row r="2" spans="1:21" x14ac:dyDescent="0.25">
      <c r="A2" s="17" t="s">
        <v>0</v>
      </c>
      <c r="B2" s="18" t="s">
        <v>74</v>
      </c>
    </row>
    <row r="3" spans="1:21" x14ac:dyDescent="0.25">
      <c r="A3" s="17" t="s">
        <v>2</v>
      </c>
      <c r="B3" s="18" t="s">
        <v>67</v>
      </c>
    </row>
    <row r="4" spans="1:21" x14ac:dyDescent="0.25">
      <c r="A4" s="17" t="s">
        <v>315</v>
      </c>
      <c r="B4" s="18" t="s">
        <v>24</v>
      </c>
      <c r="D4" s="19" t="s">
        <v>316</v>
      </c>
    </row>
    <row r="5" spans="1:21" x14ac:dyDescent="0.25">
      <c r="A5" s="17" t="s">
        <v>317</v>
      </c>
      <c r="B5" s="18" t="s">
        <v>318</v>
      </c>
    </row>
    <row r="6" spans="1:21" x14ac:dyDescent="0.25">
      <c r="A6" s="17" t="s">
        <v>319</v>
      </c>
      <c r="B6" s="18" t="s">
        <v>320</v>
      </c>
    </row>
    <row r="7" spans="1:21" x14ac:dyDescent="0.25">
      <c r="A7" s="17" t="s">
        <v>321</v>
      </c>
      <c r="B7" s="20">
        <v>176792</v>
      </c>
    </row>
    <row r="8" spans="1:21" x14ac:dyDescent="0.25">
      <c r="A8" s="17" t="s">
        <v>322</v>
      </c>
      <c r="B8" s="18" t="s">
        <v>323</v>
      </c>
    </row>
    <row r="9" spans="1:21" x14ac:dyDescent="0.25">
      <c r="A9" s="17" t="s">
        <v>324</v>
      </c>
      <c r="B9" s="18" t="s">
        <v>323</v>
      </c>
    </row>
    <row r="11" spans="1:21" x14ac:dyDescent="0.25">
      <c r="A11" s="183" t="s">
        <v>421</v>
      </c>
      <c r="B11" s="184" t="s">
        <v>332</v>
      </c>
      <c r="C11" s="184" t="s">
        <v>422</v>
      </c>
      <c r="D11" s="184" t="s">
        <v>423</v>
      </c>
      <c r="E11" s="184" t="s">
        <v>424</v>
      </c>
      <c r="F11" s="184" t="s">
        <v>425</v>
      </c>
      <c r="G11" s="184" t="s">
        <v>426</v>
      </c>
      <c r="H11" s="184" t="s">
        <v>427</v>
      </c>
      <c r="I11" s="184" t="s">
        <v>428</v>
      </c>
      <c r="J11" s="184" t="s">
        <v>429</v>
      </c>
      <c r="K11" s="185" t="s">
        <v>430</v>
      </c>
      <c r="L11" s="185" t="s">
        <v>431</v>
      </c>
      <c r="M11" s="185" t="s">
        <v>432</v>
      </c>
      <c r="N11" s="186" t="s">
        <v>433</v>
      </c>
      <c r="O11" s="186" t="s">
        <v>434</v>
      </c>
      <c r="P11" s="187" t="s">
        <v>435</v>
      </c>
      <c r="Q11" s="187" t="s">
        <v>436</v>
      </c>
      <c r="R11" s="188" t="s">
        <v>437</v>
      </c>
      <c r="S11" s="188" t="s">
        <v>423</v>
      </c>
      <c r="T11" s="189" t="s">
        <v>358</v>
      </c>
      <c r="U11" s="188" t="s">
        <v>438</v>
      </c>
    </row>
    <row r="12" spans="1:21" outlineLevel="1" x14ac:dyDescent="0.25">
      <c r="A12" s="190" t="s">
        <v>473</v>
      </c>
      <c r="B12" s="191" t="s">
        <v>474</v>
      </c>
      <c r="C12" s="191" t="s">
        <v>323</v>
      </c>
      <c r="D12" s="191" t="s">
        <v>475</v>
      </c>
      <c r="E12" s="192">
        <v>8402</v>
      </c>
      <c r="F12" s="192">
        <v>0</v>
      </c>
      <c r="G12" s="192">
        <v>8102.27</v>
      </c>
      <c r="H12" s="192">
        <v>0</v>
      </c>
      <c r="I12" s="192">
        <v>35</v>
      </c>
      <c r="J12" s="192">
        <v>0</v>
      </c>
      <c r="K12" s="193">
        <v>0</v>
      </c>
      <c r="L12" s="193">
        <v>0</v>
      </c>
      <c r="M12" s="193">
        <v>0</v>
      </c>
      <c r="N12" s="193">
        <v>1.26</v>
      </c>
      <c r="O12" s="193">
        <v>0</v>
      </c>
      <c r="P12" s="192">
        <v>10586.52</v>
      </c>
      <c r="Q12" s="192">
        <v>18688.79</v>
      </c>
      <c r="R12" s="192">
        <v>18688.79</v>
      </c>
      <c r="S12" s="192">
        <v>0</v>
      </c>
      <c r="T12" s="194">
        <v>18688.79</v>
      </c>
      <c r="U12" s="195" t="s">
        <v>476</v>
      </c>
    </row>
    <row r="13" spans="1:21" outlineLevel="1" x14ac:dyDescent="0.25">
      <c r="A13" s="190" t="s">
        <v>1818</v>
      </c>
      <c r="B13" s="191" t="s">
        <v>474</v>
      </c>
      <c r="C13" s="191" t="s">
        <v>323</v>
      </c>
      <c r="D13" s="191" t="s">
        <v>475</v>
      </c>
      <c r="E13" s="192">
        <v>33333</v>
      </c>
      <c r="F13" s="192">
        <v>0</v>
      </c>
      <c r="G13" s="192">
        <v>0</v>
      </c>
      <c r="H13" s="192">
        <v>0</v>
      </c>
      <c r="I13" s="192">
        <v>38</v>
      </c>
      <c r="J13" s="192">
        <v>0</v>
      </c>
      <c r="K13" s="193">
        <v>0</v>
      </c>
      <c r="L13" s="193">
        <v>0</v>
      </c>
      <c r="M13" s="193">
        <v>0</v>
      </c>
      <c r="N13" s="193">
        <v>1.4</v>
      </c>
      <c r="O13" s="193">
        <v>0</v>
      </c>
      <c r="P13" s="192">
        <v>46666.2</v>
      </c>
      <c r="Q13" s="192">
        <v>46666.2</v>
      </c>
      <c r="R13" s="192">
        <v>46666.2</v>
      </c>
      <c r="S13" s="192">
        <v>0</v>
      </c>
      <c r="T13" s="194">
        <v>46666.2</v>
      </c>
      <c r="U13" s="195" t="s">
        <v>476</v>
      </c>
    </row>
    <row r="14" spans="1:21" outlineLevel="1" x14ac:dyDescent="0.25">
      <c r="A14" s="190" t="s">
        <v>1818</v>
      </c>
      <c r="B14" s="191" t="s">
        <v>474</v>
      </c>
      <c r="C14" s="191" t="s">
        <v>323</v>
      </c>
      <c r="D14" s="191" t="s">
        <v>475</v>
      </c>
      <c r="E14" s="192">
        <v>6701</v>
      </c>
      <c r="F14" s="192">
        <v>0</v>
      </c>
      <c r="G14" s="192">
        <v>0</v>
      </c>
      <c r="H14" s="192">
        <v>0</v>
      </c>
      <c r="I14" s="192">
        <v>24</v>
      </c>
      <c r="J14" s="192">
        <v>0</v>
      </c>
      <c r="K14" s="193">
        <v>0</v>
      </c>
      <c r="L14" s="193">
        <v>0</v>
      </c>
      <c r="M14" s="193">
        <v>0</v>
      </c>
      <c r="N14" s="193">
        <v>1.3</v>
      </c>
      <c r="O14" s="193">
        <v>0</v>
      </c>
      <c r="P14" s="192">
        <v>8711.2999999999993</v>
      </c>
      <c r="Q14" s="192">
        <v>8711.2999999999993</v>
      </c>
      <c r="R14" s="192">
        <v>8711.2999999999993</v>
      </c>
      <c r="S14" s="192">
        <v>0</v>
      </c>
      <c r="T14" s="194">
        <v>8711.2999999999993</v>
      </c>
      <c r="U14" s="195" t="s">
        <v>476</v>
      </c>
    </row>
    <row r="15" spans="1:21" outlineLevel="1" x14ac:dyDescent="0.25">
      <c r="A15" s="190" t="s">
        <v>473</v>
      </c>
      <c r="B15" s="191" t="s">
        <v>1819</v>
      </c>
      <c r="C15" s="191" t="s">
        <v>323</v>
      </c>
      <c r="D15" s="191" t="s">
        <v>475</v>
      </c>
      <c r="E15" s="192">
        <v>5637</v>
      </c>
      <c r="F15" s="192">
        <v>11879</v>
      </c>
      <c r="G15" s="192">
        <v>18210.21</v>
      </c>
      <c r="H15" s="192">
        <v>9986.7999999999993</v>
      </c>
      <c r="I15" s="192">
        <v>53</v>
      </c>
      <c r="J15" s="192">
        <v>62</v>
      </c>
      <c r="K15" s="193">
        <v>47.4534893509555</v>
      </c>
      <c r="L15" s="193">
        <v>182.342792486082</v>
      </c>
      <c r="M15" s="193">
        <v>85.483870967741893</v>
      </c>
      <c r="N15" s="193">
        <v>1.26</v>
      </c>
      <c r="O15" s="193">
        <v>0</v>
      </c>
      <c r="P15" s="192">
        <v>7102.62</v>
      </c>
      <c r="Q15" s="192">
        <v>25312.83</v>
      </c>
      <c r="R15" s="192">
        <v>25312.83</v>
      </c>
      <c r="S15" s="192">
        <v>0</v>
      </c>
      <c r="T15" s="194">
        <v>25312.83</v>
      </c>
      <c r="U15" s="195" t="s">
        <v>1820</v>
      </c>
    </row>
    <row r="16" spans="1:21" outlineLevel="1" x14ac:dyDescent="0.25">
      <c r="A16" s="190" t="s">
        <v>1818</v>
      </c>
      <c r="B16" s="191" t="s">
        <v>1819</v>
      </c>
      <c r="C16" s="191" t="s">
        <v>323</v>
      </c>
      <c r="D16" s="191" t="s">
        <v>475</v>
      </c>
      <c r="E16" s="192">
        <v>39703</v>
      </c>
      <c r="F16" s="192">
        <v>54648</v>
      </c>
      <c r="G16" s="192">
        <v>0</v>
      </c>
      <c r="H16" s="192">
        <v>0</v>
      </c>
      <c r="I16" s="192">
        <v>40</v>
      </c>
      <c r="J16" s="192">
        <v>47</v>
      </c>
      <c r="K16" s="193">
        <v>72.652247108768805</v>
      </c>
      <c r="L16" s="193">
        <v>182.342792486082</v>
      </c>
      <c r="M16" s="193">
        <v>85.106382978723403</v>
      </c>
      <c r="N16" s="193">
        <v>1.4</v>
      </c>
      <c r="O16" s="193">
        <v>0</v>
      </c>
      <c r="P16" s="192">
        <v>55584.2</v>
      </c>
      <c r="Q16" s="192">
        <v>55584.2</v>
      </c>
      <c r="R16" s="192">
        <v>55584.2</v>
      </c>
      <c r="S16" s="192">
        <v>0</v>
      </c>
      <c r="T16" s="194">
        <v>55584.2</v>
      </c>
      <c r="U16" s="195" t="s">
        <v>1820</v>
      </c>
    </row>
    <row r="17" spans="1:21" outlineLevel="1" x14ac:dyDescent="0.25">
      <c r="A17" s="190" t="s">
        <v>1818</v>
      </c>
      <c r="B17" s="191" t="s">
        <v>1819</v>
      </c>
      <c r="C17" s="191" t="s">
        <v>323</v>
      </c>
      <c r="D17" s="191" t="s">
        <v>475</v>
      </c>
      <c r="E17" s="192">
        <v>16791</v>
      </c>
      <c r="F17" s="192">
        <v>8920</v>
      </c>
      <c r="G17" s="192">
        <v>0</v>
      </c>
      <c r="H17" s="192">
        <v>0</v>
      </c>
      <c r="I17" s="192">
        <v>26</v>
      </c>
      <c r="J17" s="192">
        <v>21</v>
      </c>
      <c r="K17" s="193">
        <v>188.23991031390099</v>
      </c>
      <c r="L17" s="193">
        <v>182.342792486082</v>
      </c>
      <c r="M17" s="193">
        <v>123.80952380952399</v>
      </c>
      <c r="N17" s="193">
        <v>1.3</v>
      </c>
      <c r="O17" s="193">
        <v>0</v>
      </c>
      <c r="P17" s="192">
        <v>21828.3</v>
      </c>
      <c r="Q17" s="192">
        <v>21828.3</v>
      </c>
      <c r="R17" s="192">
        <v>21828.3</v>
      </c>
      <c r="S17" s="192">
        <v>0</v>
      </c>
      <c r="T17" s="194">
        <v>21828.3</v>
      </c>
      <c r="U17" s="195" t="s">
        <v>1820</v>
      </c>
    </row>
    <row r="18" spans="1:21" x14ac:dyDescent="0.25">
      <c r="A18" s="196" t="s">
        <v>477</v>
      </c>
      <c r="B18" s="197"/>
      <c r="C18" s="197"/>
      <c r="D18" s="197"/>
      <c r="E18" s="198">
        <v>110567</v>
      </c>
      <c r="F18" s="198">
        <v>75447</v>
      </c>
      <c r="G18" s="198">
        <v>26312.48</v>
      </c>
      <c r="H18" s="198">
        <v>9986.7999999999993</v>
      </c>
      <c r="I18" s="197"/>
      <c r="J18" s="197"/>
      <c r="K18" s="199"/>
      <c r="L18" s="199"/>
      <c r="M18" s="199"/>
      <c r="N18" s="199"/>
      <c r="O18" s="199"/>
      <c r="P18" s="198">
        <v>150479.14000000001</v>
      </c>
      <c r="Q18" s="198">
        <v>176791.62</v>
      </c>
      <c r="R18" s="198">
        <v>176791.62</v>
      </c>
      <c r="S18" s="198">
        <v>0</v>
      </c>
      <c r="T18" s="198">
        <v>176791.62</v>
      </c>
      <c r="U18" s="192"/>
    </row>
    <row r="19" spans="1:21" x14ac:dyDescent="0.25">
      <c r="A19" s="200" t="s">
        <v>310</v>
      </c>
      <c r="B19" s="201"/>
      <c r="C19" s="201"/>
      <c r="D19" s="201"/>
      <c r="E19" s="202">
        <v>110567</v>
      </c>
      <c r="F19" s="202">
        <v>75447</v>
      </c>
      <c r="G19" s="202">
        <v>26312.48</v>
      </c>
      <c r="H19" s="202">
        <v>9986.7999999999993</v>
      </c>
      <c r="I19" s="201"/>
      <c r="J19" s="201"/>
      <c r="K19" s="203"/>
      <c r="L19" s="203"/>
      <c r="M19" s="203"/>
      <c r="N19" s="203"/>
      <c r="O19" s="203"/>
      <c r="P19" s="202">
        <v>150479.14000000001</v>
      </c>
      <c r="Q19" s="202">
        <v>176791.62</v>
      </c>
      <c r="R19" s="202">
        <v>176791.62</v>
      </c>
      <c r="S19" s="202">
        <v>0</v>
      </c>
      <c r="T19" s="202">
        <v>176791.62</v>
      </c>
      <c r="U19" s="192"/>
    </row>
    <row r="20" spans="1:21" x14ac:dyDescent="0.25">
      <c r="A20" s="204"/>
    </row>
    <row r="21" spans="1:21" x14ac:dyDescent="0.25">
      <c r="A21" s="183" t="s">
        <v>639</v>
      </c>
      <c r="B21" s="184" t="s">
        <v>332</v>
      </c>
      <c r="C21" s="184" t="s">
        <v>422</v>
      </c>
      <c r="D21" s="184" t="s">
        <v>423</v>
      </c>
      <c r="E21" s="184" t="s">
        <v>424</v>
      </c>
      <c r="F21" s="184" t="s">
        <v>425</v>
      </c>
      <c r="G21" s="184" t="s">
        <v>426</v>
      </c>
      <c r="H21" s="184" t="s">
        <v>427</v>
      </c>
      <c r="I21" s="184" t="s">
        <v>428</v>
      </c>
      <c r="J21" s="184" t="s">
        <v>429</v>
      </c>
      <c r="K21" s="185" t="s">
        <v>430</v>
      </c>
      <c r="L21" s="185" t="s">
        <v>431</v>
      </c>
      <c r="M21" s="185" t="s">
        <v>432</v>
      </c>
      <c r="N21" s="186" t="s">
        <v>433</v>
      </c>
      <c r="O21" s="186" t="s">
        <v>434</v>
      </c>
      <c r="P21" s="187" t="s">
        <v>435</v>
      </c>
      <c r="Q21" s="187" t="s">
        <v>436</v>
      </c>
      <c r="R21" s="188" t="s">
        <v>437</v>
      </c>
      <c r="S21" s="188" t="s">
        <v>423</v>
      </c>
      <c r="T21" s="189" t="s">
        <v>358</v>
      </c>
      <c r="U21" s="184" t="s">
        <v>438</v>
      </c>
    </row>
    <row r="22" spans="1:21" outlineLevel="1" x14ac:dyDescent="0.25">
      <c r="A22" s="190" t="s">
        <v>473</v>
      </c>
      <c r="B22" s="191" t="s">
        <v>474</v>
      </c>
      <c r="C22" s="191" t="s">
        <v>323</v>
      </c>
      <c r="D22" s="191" t="s">
        <v>475</v>
      </c>
      <c r="E22" s="192">
        <v>8402</v>
      </c>
      <c r="F22" s="192">
        <v>0</v>
      </c>
      <c r="G22" s="192">
        <v>8102.27</v>
      </c>
      <c r="H22" s="192">
        <v>0</v>
      </c>
      <c r="I22" s="192">
        <v>35</v>
      </c>
      <c r="J22" s="192">
        <v>0</v>
      </c>
      <c r="K22" s="193">
        <v>188.23991031390099</v>
      </c>
      <c r="L22" s="193">
        <v>182.342792486082</v>
      </c>
      <c r="M22" s="193">
        <v>123.80952380952399</v>
      </c>
      <c r="N22" s="193">
        <v>1.26</v>
      </c>
      <c r="O22" s="193">
        <v>0</v>
      </c>
      <c r="P22" s="192">
        <v>10586.52</v>
      </c>
      <c r="Q22" s="192">
        <v>18688.79</v>
      </c>
      <c r="R22" s="192">
        <v>18688.79</v>
      </c>
      <c r="S22" s="192">
        <v>0</v>
      </c>
      <c r="T22" s="194">
        <v>18688.79</v>
      </c>
      <c r="U22" s="195" t="s">
        <v>476</v>
      </c>
    </row>
    <row r="23" spans="1:21" outlineLevel="1" x14ac:dyDescent="0.25">
      <c r="A23" s="190" t="s">
        <v>1818</v>
      </c>
      <c r="B23" s="191" t="s">
        <v>474</v>
      </c>
      <c r="C23" s="191" t="s">
        <v>323</v>
      </c>
      <c r="D23" s="191" t="s">
        <v>475</v>
      </c>
      <c r="E23" s="192">
        <v>33333</v>
      </c>
      <c r="F23" s="192">
        <v>0</v>
      </c>
      <c r="G23" s="192">
        <v>0</v>
      </c>
      <c r="H23" s="192">
        <v>0</v>
      </c>
      <c r="I23" s="192">
        <v>38</v>
      </c>
      <c r="J23" s="192">
        <v>0</v>
      </c>
      <c r="K23" s="193">
        <v>188.23991031390099</v>
      </c>
      <c r="L23" s="193">
        <v>182.342792486082</v>
      </c>
      <c r="M23" s="193">
        <v>123.80952380952399</v>
      </c>
      <c r="N23" s="193">
        <v>1.4</v>
      </c>
      <c r="O23" s="193">
        <v>0</v>
      </c>
      <c r="P23" s="192">
        <v>46666.2</v>
      </c>
      <c r="Q23" s="192">
        <v>46666.2</v>
      </c>
      <c r="R23" s="192">
        <v>46666.2</v>
      </c>
      <c r="S23" s="192">
        <v>0</v>
      </c>
      <c r="T23" s="194">
        <v>46666.2</v>
      </c>
      <c r="U23" s="195" t="s">
        <v>476</v>
      </c>
    </row>
    <row r="24" spans="1:21" outlineLevel="1" x14ac:dyDescent="0.25">
      <c r="A24" s="190" t="s">
        <v>1818</v>
      </c>
      <c r="B24" s="191" t="s">
        <v>474</v>
      </c>
      <c r="C24" s="191" t="s">
        <v>323</v>
      </c>
      <c r="D24" s="191" t="s">
        <v>475</v>
      </c>
      <c r="E24" s="192">
        <v>6701</v>
      </c>
      <c r="F24" s="192">
        <v>0</v>
      </c>
      <c r="G24" s="192">
        <v>0</v>
      </c>
      <c r="H24" s="192">
        <v>0</v>
      </c>
      <c r="I24" s="192">
        <v>24</v>
      </c>
      <c r="J24" s="192">
        <v>0</v>
      </c>
      <c r="K24" s="193">
        <v>188.23991031390099</v>
      </c>
      <c r="L24" s="193">
        <v>182.342792486082</v>
      </c>
      <c r="M24" s="193">
        <v>123.80952380952399</v>
      </c>
      <c r="N24" s="193">
        <v>1.3</v>
      </c>
      <c r="O24" s="193">
        <v>0</v>
      </c>
      <c r="P24" s="192">
        <v>8711.2999999999993</v>
      </c>
      <c r="Q24" s="192">
        <v>8711.2999999999993</v>
      </c>
      <c r="R24" s="192">
        <v>8711.2999999999993</v>
      </c>
      <c r="S24" s="192">
        <v>0</v>
      </c>
      <c r="T24" s="194">
        <v>8711.2999999999993</v>
      </c>
      <c r="U24" s="195" t="s">
        <v>476</v>
      </c>
    </row>
    <row r="25" spans="1:21" outlineLevel="1" x14ac:dyDescent="0.25">
      <c r="A25" s="190" t="s">
        <v>473</v>
      </c>
      <c r="B25" s="191" t="s">
        <v>1819</v>
      </c>
      <c r="C25" s="191" t="s">
        <v>323</v>
      </c>
      <c r="D25" s="191" t="s">
        <v>475</v>
      </c>
      <c r="E25" s="192">
        <v>5637</v>
      </c>
      <c r="F25" s="192">
        <v>5548</v>
      </c>
      <c r="G25" s="192">
        <v>18210.21</v>
      </c>
      <c r="H25" s="192">
        <v>7989.44</v>
      </c>
      <c r="I25" s="192">
        <v>53</v>
      </c>
      <c r="J25" s="192">
        <v>44</v>
      </c>
      <c r="K25" s="193">
        <v>101.604181687094</v>
      </c>
      <c r="L25" s="193">
        <v>227.92849060760199</v>
      </c>
      <c r="M25" s="193">
        <v>120.454545454545</v>
      </c>
      <c r="N25" s="193">
        <v>1.26</v>
      </c>
      <c r="O25" s="193">
        <v>0</v>
      </c>
      <c r="P25" s="192">
        <v>7102.62</v>
      </c>
      <c r="Q25" s="192">
        <v>25312.83</v>
      </c>
      <c r="R25" s="192">
        <v>25312.83</v>
      </c>
      <c r="S25" s="192">
        <v>0</v>
      </c>
      <c r="T25" s="194">
        <v>25312.83</v>
      </c>
      <c r="U25" s="195" t="s">
        <v>1820</v>
      </c>
    </row>
    <row r="26" spans="1:21" outlineLevel="1" x14ac:dyDescent="0.25">
      <c r="A26" s="190" t="s">
        <v>1818</v>
      </c>
      <c r="B26" s="191" t="s">
        <v>1819</v>
      </c>
      <c r="C26" s="191" t="s">
        <v>323</v>
      </c>
      <c r="D26" s="191" t="s">
        <v>475</v>
      </c>
      <c r="E26" s="192">
        <v>39703</v>
      </c>
      <c r="F26" s="192">
        <v>35657</v>
      </c>
      <c r="G26" s="192">
        <v>0</v>
      </c>
      <c r="H26" s="192">
        <v>0</v>
      </c>
      <c r="I26" s="192">
        <v>40</v>
      </c>
      <c r="J26" s="192">
        <v>31</v>
      </c>
      <c r="K26" s="193">
        <v>111.34700058894499</v>
      </c>
      <c r="L26" s="193">
        <v>227.92849060760199</v>
      </c>
      <c r="M26" s="193">
        <v>129.03225806451599</v>
      </c>
      <c r="N26" s="193">
        <v>1.4</v>
      </c>
      <c r="O26" s="193">
        <v>0</v>
      </c>
      <c r="P26" s="192">
        <v>55584.2</v>
      </c>
      <c r="Q26" s="192">
        <v>55584.2</v>
      </c>
      <c r="R26" s="192">
        <v>55584.2</v>
      </c>
      <c r="S26" s="192">
        <v>0</v>
      </c>
      <c r="T26" s="194">
        <v>55584.2</v>
      </c>
      <c r="U26" s="195" t="s">
        <v>1820</v>
      </c>
    </row>
    <row r="27" spans="1:21" outlineLevel="1" x14ac:dyDescent="0.25">
      <c r="A27" s="190" t="s">
        <v>1818</v>
      </c>
      <c r="B27" s="191" t="s">
        <v>1819</v>
      </c>
      <c r="C27" s="191" t="s">
        <v>323</v>
      </c>
      <c r="D27" s="191" t="s">
        <v>475</v>
      </c>
      <c r="E27" s="192">
        <v>16791</v>
      </c>
      <c r="F27" s="192">
        <v>5798</v>
      </c>
      <c r="G27" s="192">
        <v>0</v>
      </c>
      <c r="H27" s="192">
        <v>0</v>
      </c>
      <c r="I27" s="192">
        <v>26</v>
      </c>
      <c r="J27" s="192">
        <v>16</v>
      </c>
      <c r="K27" s="193">
        <v>289.59986202138703</v>
      </c>
      <c r="L27" s="193">
        <v>227.92849060760199</v>
      </c>
      <c r="M27" s="193">
        <v>162.5</v>
      </c>
      <c r="N27" s="193">
        <v>1.3</v>
      </c>
      <c r="O27" s="193">
        <v>0</v>
      </c>
      <c r="P27" s="192">
        <v>21828.3</v>
      </c>
      <c r="Q27" s="192">
        <v>21828.3</v>
      </c>
      <c r="R27" s="192">
        <v>21828.3</v>
      </c>
      <c r="S27" s="192">
        <v>0</v>
      </c>
      <c r="T27" s="194">
        <v>21828.3</v>
      </c>
      <c r="U27" s="195" t="s">
        <v>1820</v>
      </c>
    </row>
    <row r="28" spans="1:21" x14ac:dyDescent="0.25">
      <c r="A28" s="196" t="s">
        <v>477</v>
      </c>
      <c r="B28" s="197"/>
      <c r="C28" s="197"/>
      <c r="D28" s="197"/>
      <c r="E28" s="198">
        <v>110567</v>
      </c>
      <c r="F28" s="198">
        <v>47003</v>
      </c>
      <c r="G28" s="198">
        <v>26312.48</v>
      </c>
      <c r="H28" s="198">
        <v>7989.44</v>
      </c>
      <c r="I28" s="197"/>
      <c r="J28" s="197"/>
      <c r="K28" s="199"/>
      <c r="L28" s="199"/>
      <c r="M28" s="199"/>
      <c r="N28" s="199"/>
      <c r="O28" s="199"/>
      <c r="P28" s="198">
        <v>150479.14000000001</v>
      </c>
      <c r="Q28" s="198">
        <v>176791.62</v>
      </c>
      <c r="R28" s="198">
        <v>176791.62</v>
      </c>
      <c r="S28" s="198">
        <v>0</v>
      </c>
      <c r="T28" s="198">
        <v>176791.62</v>
      </c>
      <c r="U28" s="192"/>
    </row>
    <row r="29" spans="1:21" x14ac:dyDescent="0.25">
      <c r="A29" s="200" t="s">
        <v>310</v>
      </c>
      <c r="B29" s="201"/>
      <c r="C29" s="201"/>
      <c r="D29" s="201"/>
      <c r="E29" s="202">
        <v>110567</v>
      </c>
      <c r="F29" s="202">
        <v>47003</v>
      </c>
      <c r="G29" s="202">
        <v>26312.48</v>
      </c>
      <c r="H29" s="202">
        <v>7989.44</v>
      </c>
      <c r="I29" s="201"/>
      <c r="J29" s="201"/>
      <c r="K29" s="203"/>
      <c r="L29" s="203"/>
      <c r="M29" s="203"/>
      <c r="N29" s="203"/>
      <c r="O29" s="203"/>
      <c r="P29" s="202">
        <v>150479.14000000001</v>
      </c>
      <c r="Q29" s="202">
        <v>176791.62</v>
      </c>
      <c r="R29" s="202">
        <v>176791.62</v>
      </c>
      <c r="S29" s="202">
        <v>0</v>
      </c>
      <c r="T29" s="202">
        <v>176791.62</v>
      </c>
      <c r="U29" s="192"/>
    </row>
    <row r="30" spans="1:21" x14ac:dyDescent="0.25">
      <c r="A30" s="204"/>
    </row>
    <row r="31" spans="1:21" x14ac:dyDescent="0.25">
      <c r="A31" s="183" t="s">
        <v>640</v>
      </c>
      <c r="B31" s="184" t="s">
        <v>332</v>
      </c>
      <c r="C31" s="184" t="s">
        <v>422</v>
      </c>
      <c r="D31" s="184" t="s">
        <v>423</v>
      </c>
      <c r="E31" s="184" t="s">
        <v>424</v>
      </c>
      <c r="F31" s="184" t="s">
        <v>425</v>
      </c>
      <c r="G31" s="184" t="s">
        <v>426</v>
      </c>
      <c r="H31" s="184" t="s">
        <v>427</v>
      </c>
      <c r="I31" s="184" t="s">
        <v>428</v>
      </c>
      <c r="J31" s="184" t="s">
        <v>429</v>
      </c>
      <c r="K31" s="185" t="s">
        <v>430</v>
      </c>
      <c r="L31" s="185" t="s">
        <v>431</v>
      </c>
      <c r="M31" s="185" t="s">
        <v>432</v>
      </c>
      <c r="N31" s="186" t="s">
        <v>433</v>
      </c>
      <c r="O31" s="186" t="s">
        <v>434</v>
      </c>
      <c r="P31" s="187" t="s">
        <v>435</v>
      </c>
      <c r="Q31" s="187" t="s">
        <v>436</v>
      </c>
      <c r="R31" s="188" t="s">
        <v>437</v>
      </c>
      <c r="S31" s="188" t="s">
        <v>423</v>
      </c>
      <c r="T31" s="189" t="s">
        <v>358</v>
      </c>
      <c r="U31" s="184" t="s">
        <v>438</v>
      </c>
    </row>
    <row r="32" spans="1:21" outlineLevel="1" x14ac:dyDescent="0.25">
      <c r="A32" s="190" t="s">
        <v>473</v>
      </c>
      <c r="B32" s="191" t="s">
        <v>474</v>
      </c>
      <c r="C32" s="191" t="s">
        <v>323</v>
      </c>
      <c r="D32" s="191" t="s">
        <v>475</v>
      </c>
      <c r="E32" s="192">
        <v>14403.4285714286</v>
      </c>
      <c r="F32" s="192">
        <v>0</v>
      </c>
      <c r="G32" s="192">
        <v>13889.605714285701</v>
      </c>
      <c r="H32" s="192">
        <v>0</v>
      </c>
      <c r="I32" s="192">
        <v>60</v>
      </c>
      <c r="J32" s="192">
        <v>0</v>
      </c>
      <c r="K32" s="193">
        <v>289.59986202138703</v>
      </c>
      <c r="L32" s="193">
        <v>227.92849060760199</v>
      </c>
      <c r="M32" s="193">
        <v>162.5</v>
      </c>
      <c r="N32" s="193">
        <v>1.26</v>
      </c>
      <c r="O32" s="193">
        <v>0</v>
      </c>
      <c r="P32" s="192">
        <v>18148.32</v>
      </c>
      <c r="Q32" s="192">
        <v>32037.925714285699</v>
      </c>
      <c r="R32" s="192">
        <v>32037.925714285699</v>
      </c>
      <c r="S32" s="192">
        <v>0</v>
      </c>
      <c r="T32" s="194">
        <v>32037.925714285699</v>
      </c>
      <c r="U32" s="195" t="s">
        <v>476</v>
      </c>
    </row>
    <row r="33" spans="1:21" outlineLevel="1" x14ac:dyDescent="0.25">
      <c r="A33" s="190" t="s">
        <v>1818</v>
      </c>
      <c r="B33" s="191" t="s">
        <v>474</v>
      </c>
      <c r="C33" s="191" t="s">
        <v>323</v>
      </c>
      <c r="D33" s="191" t="s">
        <v>475</v>
      </c>
      <c r="E33" s="192">
        <v>57142.285714285703</v>
      </c>
      <c r="F33" s="192">
        <v>0</v>
      </c>
      <c r="G33" s="192">
        <v>0</v>
      </c>
      <c r="H33" s="192">
        <v>0</v>
      </c>
      <c r="I33" s="192">
        <v>65.142857142857096</v>
      </c>
      <c r="J33" s="192">
        <v>0</v>
      </c>
      <c r="K33" s="193">
        <v>289.59986202138703</v>
      </c>
      <c r="L33" s="193">
        <v>227.92849060760199</v>
      </c>
      <c r="M33" s="193">
        <v>162.5</v>
      </c>
      <c r="N33" s="193">
        <v>1.4</v>
      </c>
      <c r="O33" s="193">
        <v>0</v>
      </c>
      <c r="P33" s="192">
        <v>79999.199999999997</v>
      </c>
      <c r="Q33" s="192">
        <v>79999.199999999997</v>
      </c>
      <c r="R33" s="192">
        <v>79999.199999999997</v>
      </c>
      <c r="S33" s="192">
        <v>0</v>
      </c>
      <c r="T33" s="194">
        <v>79999.199999999997</v>
      </c>
      <c r="U33" s="195" t="s">
        <v>476</v>
      </c>
    </row>
    <row r="34" spans="1:21" outlineLevel="1" x14ac:dyDescent="0.25">
      <c r="A34" s="190" t="s">
        <v>1818</v>
      </c>
      <c r="B34" s="191" t="s">
        <v>474</v>
      </c>
      <c r="C34" s="191" t="s">
        <v>323</v>
      </c>
      <c r="D34" s="191" t="s">
        <v>475</v>
      </c>
      <c r="E34" s="192">
        <v>11487.4285714286</v>
      </c>
      <c r="F34" s="192">
        <v>0</v>
      </c>
      <c r="G34" s="192">
        <v>0</v>
      </c>
      <c r="H34" s="192">
        <v>0</v>
      </c>
      <c r="I34" s="192">
        <v>41.142857142857103</v>
      </c>
      <c r="J34" s="192">
        <v>0</v>
      </c>
      <c r="K34" s="193">
        <v>289.59986202138703</v>
      </c>
      <c r="L34" s="193">
        <v>227.92849060760199</v>
      </c>
      <c r="M34" s="193">
        <v>162.5</v>
      </c>
      <c r="N34" s="193">
        <v>1.3</v>
      </c>
      <c r="O34" s="193">
        <v>0</v>
      </c>
      <c r="P34" s="192">
        <v>14933.657142857201</v>
      </c>
      <c r="Q34" s="192">
        <v>14933.657142857201</v>
      </c>
      <c r="R34" s="192">
        <v>14933.657142857201</v>
      </c>
      <c r="S34" s="192">
        <v>0</v>
      </c>
      <c r="T34" s="194">
        <v>14933.657142857201</v>
      </c>
      <c r="U34" s="195" t="s">
        <v>476</v>
      </c>
    </row>
    <row r="35" spans="1:21" outlineLevel="1" x14ac:dyDescent="0.25">
      <c r="A35" s="190" t="s">
        <v>473</v>
      </c>
      <c r="B35" s="191" t="s">
        <v>1819</v>
      </c>
      <c r="C35" s="191" t="s">
        <v>323</v>
      </c>
      <c r="D35" s="191" t="s">
        <v>475</v>
      </c>
      <c r="E35" s="192">
        <v>9441.0906114499594</v>
      </c>
      <c r="F35" s="192">
        <v>11879</v>
      </c>
      <c r="G35" s="192">
        <v>31746.077823020401</v>
      </c>
      <c r="H35" s="192">
        <v>9986.7999999999993</v>
      </c>
      <c r="I35" s="192">
        <v>70.764542936288095</v>
      </c>
      <c r="J35" s="192">
        <v>62</v>
      </c>
      <c r="K35" s="193">
        <v>79.477149688104703</v>
      </c>
      <c r="L35" s="193">
        <v>317.88038033224302</v>
      </c>
      <c r="M35" s="193">
        <v>114.136359574658</v>
      </c>
      <c r="N35" s="193">
        <v>1.26</v>
      </c>
      <c r="O35" s="193">
        <v>0</v>
      </c>
      <c r="P35" s="192">
        <v>11895.774170426899</v>
      </c>
      <c r="Q35" s="192">
        <v>43641.851993447402</v>
      </c>
      <c r="R35" s="192">
        <v>43641.851993447402</v>
      </c>
      <c r="S35" s="192">
        <v>0</v>
      </c>
      <c r="T35" s="194">
        <v>43641.851993447402</v>
      </c>
      <c r="U35" s="195" t="s">
        <v>1820</v>
      </c>
    </row>
    <row r="36" spans="1:21" outlineLevel="1" x14ac:dyDescent="0.25">
      <c r="A36" s="190" t="s">
        <v>1818</v>
      </c>
      <c r="B36" s="191" t="s">
        <v>1819</v>
      </c>
      <c r="C36" s="191" t="s">
        <v>323</v>
      </c>
      <c r="D36" s="191" t="s">
        <v>475</v>
      </c>
      <c r="E36" s="192">
        <v>66496.295999006194</v>
      </c>
      <c r="F36" s="192">
        <v>54648</v>
      </c>
      <c r="G36" s="192">
        <v>0</v>
      </c>
      <c r="H36" s="192">
        <v>0</v>
      </c>
      <c r="I36" s="192">
        <v>53.407202216066501</v>
      </c>
      <c r="J36" s="192">
        <v>47</v>
      </c>
      <c r="K36" s="193">
        <v>121.681115501036</v>
      </c>
      <c r="L36" s="193">
        <v>317.88038033224302</v>
      </c>
      <c r="M36" s="193">
        <v>113.632345140567</v>
      </c>
      <c r="N36" s="193">
        <v>1.4</v>
      </c>
      <c r="O36" s="193">
        <v>0</v>
      </c>
      <c r="P36" s="192">
        <v>93094.814398608694</v>
      </c>
      <c r="Q36" s="192">
        <v>93094.814398608694</v>
      </c>
      <c r="R36" s="192">
        <v>93094.814398608694</v>
      </c>
      <c r="S36" s="192">
        <v>0</v>
      </c>
      <c r="T36" s="194">
        <v>93094.814398608694</v>
      </c>
      <c r="U36" s="195" t="s">
        <v>1820</v>
      </c>
    </row>
    <row r="37" spans="1:21" outlineLevel="1" x14ac:dyDescent="0.25">
      <c r="A37" s="190" t="s">
        <v>1818</v>
      </c>
      <c r="B37" s="191" t="s">
        <v>1819</v>
      </c>
      <c r="C37" s="191" t="s">
        <v>323</v>
      </c>
      <c r="D37" s="191" t="s">
        <v>475</v>
      </c>
      <c r="E37" s="192">
        <v>28122.2906611418</v>
      </c>
      <c r="F37" s="192">
        <v>8920</v>
      </c>
      <c r="G37" s="192">
        <v>0</v>
      </c>
      <c r="H37" s="192">
        <v>0</v>
      </c>
      <c r="I37" s="192">
        <v>34.714681440443201</v>
      </c>
      <c r="J37" s="192">
        <v>21</v>
      </c>
      <c r="K37" s="193">
        <v>315.27231682894399</v>
      </c>
      <c r="L37" s="193">
        <v>317.88038033224302</v>
      </c>
      <c r="M37" s="193">
        <v>165.308006859253</v>
      </c>
      <c r="N37" s="193">
        <v>1.3</v>
      </c>
      <c r="O37" s="193">
        <v>0</v>
      </c>
      <c r="P37" s="192">
        <v>36558.977859484301</v>
      </c>
      <c r="Q37" s="192">
        <v>36558.977859484301</v>
      </c>
      <c r="R37" s="192">
        <v>36558.977859484301</v>
      </c>
      <c r="S37" s="192">
        <v>0</v>
      </c>
      <c r="T37" s="194">
        <v>36558.977859484301</v>
      </c>
      <c r="U37" s="195" t="s">
        <v>1820</v>
      </c>
    </row>
    <row r="38" spans="1:21" x14ac:dyDescent="0.25">
      <c r="A38" s="196" t="s">
        <v>477</v>
      </c>
      <c r="B38" s="197"/>
      <c r="C38" s="197"/>
      <c r="D38" s="197"/>
      <c r="E38" s="198">
        <v>187092.820128741</v>
      </c>
      <c r="F38" s="198">
        <v>75447</v>
      </c>
      <c r="G38" s="198">
        <v>45635.683537306097</v>
      </c>
      <c r="H38" s="198">
        <v>9986.7999999999993</v>
      </c>
      <c r="I38" s="197"/>
      <c r="J38" s="197"/>
      <c r="K38" s="199"/>
      <c r="L38" s="199"/>
      <c r="M38" s="199"/>
      <c r="N38" s="199"/>
      <c r="O38" s="199"/>
      <c r="P38" s="198">
        <v>254630.74357137701</v>
      </c>
      <c r="Q38" s="198">
        <v>300266.42710868298</v>
      </c>
      <c r="R38" s="198">
        <v>300266.42710868298</v>
      </c>
      <c r="S38" s="198">
        <v>0</v>
      </c>
      <c r="T38" s="198">
        <v>300266.42710868298</v>
      </c>
      <c r="U38" s="192"/>
    </row>
    <row r="39" spans="1:21" x14ac:dyDescent="0.25">
      <c r="A39" s="200" t="s">
        <v>310</v>
      </c>
      <c r="B39" s="201"/>
      <c r="C39" s="201"/>
      <c r="D39" s="201"/>
      <c r="E39" s="202">
        <v>187092.820128741</v>
      </c>
      <c r="F39" s="202">
        <v>75447</v>
      </c>
      <c r="G39" s="202">
        <v>45635.683537306097</v>
      </c>
      <c r="H39" s="202">
        <v>9986.7999999999993</v>
      </c>
      <c r="I39" s="201"/>
      <c r="J39" s="201"/>
      <c r="K39" s="203"/>
      <c r="L39" s="203"/>
      <c r="M39" s="203"/>
      <c r="N39" s="203"/>
      <c r="O39" s="203"/>
      <c r="P39" s="202">
        <v>254630.74357137701</v>
      </c>
      <c r="Q39" s="202">
        <v>300266.42710868298</v>
      </c>
      <c r="R39" s="202">
        <v>300266.42710868298</v>
      </c>
      <c r="S39" s="202">
        <v>0</v>
      </c>
      <c r="T39" s="202">
        <v>300266.42710868298</v>
      </c>
      <c r="U39" s="192"/>
    </row>
    <row r="40" spans="1:21" x14ac:dyDescent="0.25">
      <c r="A40" s="205"/>
    </row>
    <row r="41" spans="1:21" x14ac:dyDescent="0.25">
      <c r="A41" s="206"/>
    </row>
    <row r="42" spans="1:21" x14ac:dyDescent="0.25">
      <c r="A42" s="183" t="s">
        <v>641</v>
      </c>
      <c r="B42" s="184" t="s">
        <v>642</v>
      </c>
      <c r="C42" s="184" t="s">
        <v>372</v>
      </c>
      <c r="D42" s="184" t="s">
        <v>6</v>
      </c>
      <c r="E42" s="207"/>
      <c r="F42" s="208"/>
      <c r="G42" s="209"/>
      <c r="H42" s="626" t="s">
        <v>643</v>
      </c>
      <c r="I42" s="627"/>
      <c r="J42" s="627"/>
      <c r="K42" s="627"/>
      <c r="L42" s="210" t="s">
        <v>423</v>
      </c>
      <c r="M42" s="210" t="s">
        <v>642</v>
      </c>
      <c r="N42" s="210" t="s">
        <v>372</v>
      </c>
      <c r="O42" s="210" t="s">
        <v>6</v>
      </c>
      <c r="P42" s="211"/>
      <c r="Q42" s="73"/>
      <c r="R42" s="73"/>
      <c r="S42" s="73"/>
      <c r="T42" s="73"/>
      <c r="U42" s="73"/>
    </row>
    <row r="43" spans="1:21" outlineLevel="1" x14ac:dyDescent="0.25">
      <c r="A43" s="212" t="s">
        <v>644</v>
      </c>
      <c r="B43" s="104">
        <v>130016.171</v>
      </c>
      <c r="C43" s="104">
        <v>83302.687999999995</v>
      </c>
      <c r="D43" s="104">
        <v>130016.171</v>
      </c>
      <c r="E43" s="213"/>
      <c r="F43" s="214"/>
      <c r="G43" s="209"/>
      <c r="H43" s="622" t="s">
        <v>660</v>
      </c>
      <c r="I43" s="623"/>
      <c r="J43" s="623"/>
      <c r="K43" s="623"/>
      <c r="L43" s="228"/>
      <c r="M43" s="229">
        <v>0</v>
      </c>
      <c r="N43" s="229">
        <v>0</v>
      </c>
      <c r="O43" s="229">
        <v>0</v>
      </c>
      <c r="P43" s="211"/>
      <c r="Q43" s="73"/>
      <c r="R43" s="73"/>
      <c r="S43" s="73"/>
      <c r="T43" s="73"/>
      <c r="U43" s="73"/>
    </row>
    <row r="44" spans="1:21" outlineLevel="1" x14ac:dyDescent="0.25">
      <c r="A44" s="190" t="s">
        <v>645</v>
      </c>
      <c r="B44" s="192">
        <v>203310.36300000001</v>
      </c>
      <c r="C44" s="192">
        <v>203310.36300000001</v>
      </c>
      <c r="D44" s="192">
        <v>345306.39117498603</v>
      </c>
      <c r="E44" s="213"/>
      <c r="F44" s="214"/>
      <c r="G44" s="211"/>
      <c r="H44" s="232"/>
      <c r="I44" s="232"/>
      <c r="J44" s="232"/>
      <c r="K44" s="232"/>
      <c r="L44" s="232"/>
      <c r="M44" s="232"/>
      <c r="N44" s="232"/>
      <c r="O44" s="232"/>
      <c r="P44" s="73"/>
      <c r="Q44" s="73"/>
      <c r="R44" s="73"/>
      <c r="S44" s="73"/>
      <c r="T44" s="73"/>
      <c r="U44" s="73"/>
    </row>
    <row r="45" spans="1:21" outlineLevel="1" x14ac:dyDescent="0.25">
      <c r="A45" s="212" t="s">
        <v>646</v>
      </c>
      <c r="B45" s="104">
        <v>0</v>
      </c>
      <c r="C45" s="104">
        <v>0</v>
      </c>
      <c r="D45" s="104">
        <v>0</v>
      </c>
      <c r="E45" s="217"/>
      <c r="F45" s="214"/>
      <c r="G45" s="211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</row>
    <row r="46" spans="1:21" outlineLevel="1" x14ac:dyDescent="0.25">
      <c r="A46" s="190" t="s">
        <v>647</v>
      </c>
      <c r="B46" s="192">
        <v>0</v>
      </c>
      <c r="C46" s="192">
        <v>0</v>
      </c>
      <c r="D46" s="192">
        <v>0</v>
      </c>
      <c r="E46" s="213"/>
      <c r="F46" s="214"/>
      <c r="G46" s="211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</row>
    <row r="47" spans="1:21" outlineLevel="1" x14ac:dyDescent="0.25">
      <c r="A47" s="212" t="s">
        <v>648</v>
      </c>
      <c r="B47" s="104">
        <v>130016.171</v>
      </c>
      <c r="C47" s="104">
        <v>83302.687999999995</v>
      </c>
      <c r="D47" s="104">
        <v>130016.171</v>
      </c>
      <c r="E47" s="218"/>
      <c r="F47" s="214"/>
      <c r="G47" s="211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</row>
    <row r="48" spans="1:21" outlineLevel="1" x14ac:dyDescent="0.25">
      <c r="A48" s="190" t="s">
        <v>649</v>
      </c>
      <c r="B48" s="192">
        <v>203310.36300000001</v>
      </c>
      <c r="C48" s="192">
        <v>203310.36300000001</v>
      </c>
      <c r="D48" s="192">
        <v>345306.39117498603</v>
      </c>
      <c r="E48" s="213"/>
      <c r="F48" s="214"/>
      <c r="G48" s="211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</row>
    <row r="49" spans="1:21" outlineLevel="1" x14ac:dyDescent="0.25">
      <c r="A49" s="212" t="s">
        <v>650</v>
      </c>
      <c r="B49" s="104">
        <v>72</v>
      </c>
      <c r="C49" s="104">
        <v>53</v>
      </c>
      <c r="D49" s="104">
        <v>72</v>
      </c>
      <c r="E49" s="218"/>
      <c r="F49" s="214"/>
      <c r="G49" s="211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</row>
    <row r="50" spans="1:21" outlineLevel="1" x14ac:dyDescent="0.25">
      <c r="A50" s="190" t="s">
        <v>651</v>
      </c>
      <c r="B50" s="192">
        <v>108</v>
      </c>
      <c r="C50" s="192">
        <v>108</v>
      </c>
      <c r="D50" s="192">
        <v>147</v>
      </c>
      <c r="E50" s="213"/>
      <c r="F50" s="214"/>
      <c r="G50" s="211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</row>
    <row r="51" spans="1:21" outlineLevel="1" x14ac:dyDescent="0.25">
      <c r="A51" s="212" t="s">
        <v>652</v>
      </c>
      <c r="B51" s="104">
        <v>0</v>
      </c>
      <c r="C51" s="104">
        <v>0</v>
      </c>
      <c r="D51" s="104">
        <v>0</v>
      </c>
      <c r="E51" s="213"/>
      <c r="F51" s="214"/>
      <c r="G51" s="211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73"/>
    </row>
    <row r="52" spans="1:21" outlineLevel="1" x14ac:dyDescent="0.25">
      <c r="A52" s="628"/>
      <c r="B52" s="629"/>
      <c r="C52" s="629"/>
      <c r="D52" s="630"/>
      <c r="E52" s="213"/>
      <c r="F52" s="214"/>
      <c r="G52" s="211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</row>
    <row r="53" spans="1:21" ht="18" outlineLevel="1" x14ac:dyDescent="0.25">
      <c r="A53" s="219" t="s">
        <v>653</v>
      </c>
      <c r="B53" s="220">
        <v>0</v>
      </c>
      <c r="C53" s="220">
        <v>0</v>
      </c>
      <c r="D53" s="220">
        <v>0</v>
      </c>
      <c r="E53" s="221"/>
      <c r="F53" s="222"/>
      <c r="G53" s="211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73"/>
    </row>
    <row r="54" spans="1:21" ht="15" customHeight="1" outlineLevel="1" x14ac:dyDescent="0.35">
      <c r="A54" s="223" t="s">
        <v>654</v>
      </c>
      <c r="B54" s="36">
        <v>0</v>
      </c>
      <c r="C54" s="36">
        <v>0</v>
      </c>
      <c r="D54" s="36">
        <v>0</v>
      </c>
      <c r="E54" s="637" t="s">
        <v>655</v>
      </c>
      <c r="F54" s="639" t="s">
        <v>656</v>
      </c>
      <c r="G54" s="211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73"/>
    </row>
    <row r="55" spans="1:21" ht="15" customHeight="1" outlineLevel="1" x14ac:dyDescent="0.35">
      <c r="A55" s="224" t="s">
        <v>657</v>
      </c>
      <c r="B55" s="225">
        <v>0</v>
      </c>
      <c r="C55" s="225">
        <v>0</v>
      </c>
      <c r="D55" s="225">
        <v>0</v>
      </c>
      <c r="E55" s="638"/>
      <c r="F55" s="640"/>
      <c r="G55" s="211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</row>
    <row r="56" spans="1:21" outlineLevel="1" x14ac:dyDescent="0.25">
      <c r="A56" s="223" t="s">
        <v>658</v>
      </c>
      <c r="B56" s="226">
        <v>1.21</v>
      </c>
      <c r="C56" s="226">
        <v>1.21</v>
      </c>
      <c r="D56" s="226">
        <v>1.21</v>
      </c>
      <c r="E56" s="635" t="s">
        <v>655</v>
      </c>
      <c r="F56" s="640"/>
      <c r="G56" s="211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</row>
    <row r="57" spans="1:21" ht="15" customHeight="1" outlineLevel="1" x14ac:dyDescent="0.35">
      <c r="A57" s="224" t="s">
        <v>659</v>
      </c>
      <c r="B57" s="227">
        <v>0</v>
      </c>
      <c r="C57" s="227">
        <v>0</v>
      </c>
      <c r="D57" s="227">
        <v>0</v>
      </c>
      <c r="E57" s="636"/>
      <c r="F57" s="641"/>
      <c r="G57" s="211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</row>
    <row r="58" spans="1:21" ht="15" customHeight="1" outlineLevel="1" x14ac:dyDescent="0.35">
      <c r="A58" s="223" t="s">
        <v>661</v>
      </c>
      <c r="B58" s="36">
        <v>0</v>
      </c>
      <c r="C58" s="36">
        <v>0</v>
      </c>
      <c r="D58" s="36">
        <v>0</v>
      </c>
      <c r="E58" s="230"/>
      <c r="F58" s="231"/>
      <c r="G58" s="211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</row>
    <row r="59" spans="1:21" ht="15" customHeight="1" outlineLevel="1" x14ac:dyDescent="0.35">
      <c r="A59" s="224" t="s">
        <v>662</v>
      </c>
      <c r="B59" s="225">
        <v>0</v>
      </c>
      <c r="C59" s="225">
        <v>0</v>
      </c>
      <c r="D59" s="225">
        <v>0</v>
      </c>
      <c r="E59" s="233"/>
      <c r="F59" s="214"/>
      <c r="G59" s="211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</row>
    <row r="60" spans="1:21" outlineLevel="1" x14ac:dyDescent="0.25">
      <c r="A60" s="631"/>
      <c r="B60" s="631"/>
      <c r="C60" s="631"/>
      <c r="D60" s="632"/>
      <c r="E60" s="213"/>
      <c r="F60" s="214"/>
      <c r="G60" s="211"/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</row>
    <row r="61" spans="1:21" ht="18" outlineLevel="1" x14ac:dyDescent="0.25">
      <c r="A61" s="219" t="s">
        <v>663</v>
      </c>
      <c r="B61" s="220">
        <v>0</v>
      </c>
      <c r="C61" s="220">
        <v>0</v>
      </c>
      <c r="D61" s="220">
        <v>0</v>
      </c>
      <c r="E61" s="221"/>
      <c r="F61" s="222"/>
      <c r="G61" s="211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</row>
    <row r="62" spans="1:21" ht="15" customHeight="1" outlineLevel="1" x14ac:dyDescent="0.35">
      <c r="A62" s="223" t="s">
        <v>664</v>
      </c>
      <c r="B62" s="36">
        <v>0</v>
      </c>
      <c r="C62" s="36">
        <v>0</v>
      </c>
      <c r="D62" s="36">
        <v>0</v>
      </c>
      <c r="E62" s="637" t="s">
        <v>655</v>
      </c>
      <c r="F62" s="639" t="s">
        <v>656</v>
      </c>
      <c r="G62" s="211"/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</row>
    <row r="63" spans="1:21" ht="15" customHeight="1" outlineLevel="1" x14ac:dyDescent="0.35">
      <c r="A63" s="224" t="s">
        <v>665</v>
      </c>
      <c r="B63" s="225">
        <v>0</v>
      </c>
      <c r="C63" s="225">
        <v>0</v>
      </c>
      <c r="D63" s="225">
        <v>0</v>
      </c>
      <c r="E63" s="638"/>
      <c r="F63" s="640"/>
      <c r="G63" s="211"/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</row>
    <row r="64" spans="1:21" outlineLevel="1" x14ac:dyDescent="0.25">
      <c r="A64" s="223" t="s">
        <v>666</v>
      </c>
      <c r="B64" s="226">
        <v>1.22</v>
      </c>
      <c r="C64" s="226">
        <v>1.22</v>
      </c>
      <c r="D64" s="226">
        <v>1.22</v>
      </c>
      <c r="E64" s="635" t="s">
        <v>655</v>
      </c>
      <c r="F64" s="640"/>
      <c r="G64" s="211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</row>
    <row r="65" spans="1:21" ht="15" customHeight="1" outlineLevel="1" x14ac:dyDescent="0.35">
      <c r="A65" s="224" t="s">
        <v>667</v>
      </c>
      <c r="B65" s="227">
        <v>0</v>
      </c>
      <c r="C65" s="227">
        <v>0</v>
      </c>
      <c r="D65" s="227">
        <v>0</v>
      </c>
      <c r="E65" s="636"/>
      <c r="F65" s="641"/>
      <c r="G65" s="211"/>
      <c r="H65" s="7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</row>
    <row r="66" spans="1:21" ht="15" customHeight="1" outlineLevel="1" x14ac:dyDescent="0.35">
      <c r="A66" s="223" t="s">
        <v>668</v>
      </c>
      <c r="B66" s="36">
        <v>0</v>
      </c>
      <c r="C66" s="36">
        <v>0</v>
      </c>
      <c r="D66" s="36">
        <v>0</v>
      </c>
      <c r="E66" s="234"/>
      <c r="F66" s="231"/>
      <c r="G66" s="211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</row>
    <row r="67" spans="1:21" ht="15" customHeight="1" outlineLevel="1" x14ac:dyDescent="0.35">
      <c r="A67" s="224" t="s">
        <v>669</v>
      </c>
      <c r="B67" s="225">
        <v>0</v>
      </c>
      <c r="C67" s="225">
        <v>0</v>
      </c>
      <c r="D67" s="235">
        <v>0</v>
      </c>
      <c r="E67" s="213"/>
      <c r="F67" s="214"/>
      <c r="G67" s="211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</row>
    <row r="68" spans="1:21" outlineLevel="1" x14ac:dyDescent="0.25">
      <c r="A68" s="631"/>
      <c r="B68" s="631"/>
      <c r="C68" s="631"/>
      <c r="D68" s="632"/>
      <c r="E68" s="213"/>
      <c r="F68" s="214"/>
      <c r="G68" s="211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</row>
    <row r="69" spans="1:21" ht="20.25" outlineLevel="1" x14ac:dyDescent="0.25">
      <c r="A69" s="236" t="s">
        <v>670</v>
      </c>
      <c r="B69" s="237">
        <v>0</v>
      </c>
      <c r="C69" s="238">
        <v>0</v>
      </c>
      <c r="D69" s="238">
        <v>0</v>
      </c>
      <c r="E69" s="233"/>
      <c r="F69" s="214"/>
      <c r="G69" s="211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</row>
    <row r="70" spans="1:21" ht="15" customHeight="1" outlineLevel="1" x14ac:dyDescent="0.35">
      <c r="A70" s="223" t="s">
        <v>671</v>
      </c>
      <c r="B70" s="239">
        <v>0</v>
      </c>
      <c r="C70" s="240">
        <v>0</v>
      </c>
      <c r="D70" s="240">
        <v>0</v>
      </c>
      <c r="E70" s="213"/>
      <c r="F70" s="214"/>
      <c r="G70" s="211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</row>
    <row r="71" spans="1:21" ht="15" customHeight="1" outlineLevel="1" x14ac:dyDescent="0.35">
      <c r="A71" s="224" t="s">
        <v>672</v>
      </c>
      <c r="B71" s="241">
        <v>0</v>
      </c>
      <c r="C71" s="102">
        <v>0</v>
      </c>
      <c r="D71" s="102">
        <v>0</v>
      </c>
      <c r="E71" s="213"/>
      <c r="F71" s="214"/>
      <c r="G71" s="211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</row>
    <row r="72" spans="1:21" ht="15" customHeight="1" outlineLevel="1" x14ac:dyDescent="0.35">
      <c r="A72" s="223" t="s">
        <v>673</v>
      </c>
      <c r="B72" s="239">
        <v>0</v>
      </c>
      <c r="C72" s="240">
        <v>0</v>
      </c>
      <c r="D72" s="240">
        <v>0</v>
      </c>
      <c r="E72" s="213"/>
      <c r="F72" s="214"/>
      <c r="G72" s="211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</row>
    <row r="73" spans="1:21" ht="15" customHeight="1" outlineLevel="1" x14ac:dyDescent="0.35">
      <c r="A73" s="224" t="s">
        <v>674</v>
      </c>
      <c r="B73" s="242">
        <v>0</v>
      </c>
      <c r="C73" s="243">
        <v>0</v>
      </c>
      <c r="D73" s="243">
        <v>0</v>
      </c>
      <c r="E73" s="213"/>
      <c r="F73" s="214"/>
      <c r="G73" s="211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</row>
    <row r="74" spans="1:21" outlineLevel="1" x14ac:dyDescent="0.25">
      <c r="A74" s="577"/>
      <c r="B74" s="577"/>
      <c r="C74" s="577"/>
      <c r="D74" s="577"/>
      <c r="E74" s="233"/>
      <c r="F74" s="214"/>
      <c r="G74" s="211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</row>
    <row r="75" spans="1:21" ht="18.75" outlineLevel="1" x14ac:dyDescent="0.25">
      <c r="A75" s="244" t="s">
        <v>675</v>
      </c>
      <c r="B75" s="245">
        <v>0</v>
      </c>
      <c r="C75" s="245">
        <v>0</v>
      </c>
      <c r="D75" s="245">
        <v>0</v>
      </c>
      <c r="E75" s="233"/>
      <c r="F75" s="214"/>
      <c r="G75" s="211"/>
      <c r="H75" s="73"/>
      <c r="I75" s="73"/>
      <c r="J75" s="73"/>
      <c r="K75" s="73"/>
      <c r="L75" s="73"/>
      <c r="M75" s="73"/>
      <c r="N75" s="73"/>
      <c r="O75" s="73"/>
      <c r="P75" s="73"/>
      <c r="Q75" s="73"/>
      <c r="R75" s="73"/>
      <c r="S75" s="73"/>
      <c r="T75" s="73"/>
      <c r="U75" s="73"/>
    </row>
    <row r="76" spans="1:21" ht="15" customHeight="1" outlineLevel="1" x14ac:dyDescent="0.35">
      <c r="A76" s="223" t="s">
        <v>676</v>
      </c>
      <c r="B76" s="246">
        <v>0</v>
      </c>
      <c r="C76" s="246">
        <v>0</v>
      </c>
      <c r="D76" s="246">
        <v>0</v>
      </c>
      <c r="E76" s="233"/>
      <c r="F76" s="214"/>
      <c r="G76" s="211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3"/>
      <c r="S76" s="73"/>
      <c r="T76" s="73"/>
      <c r="U76" s="73"/>
    </row>
    <row r="77" spans="1:21" ht="15" customHeight="1" outlineLevel="1" x14ac:dyDescent="0.35">
      <c r="A77" s="224" t="s">
        <v>677</v>
      </c>
      <c r="B77" s="247">
        <v>0</v>
      </c>
      <c r="C77" s="247">
        <v>0</v>
      </c>
      <c r="D77" s="247">
        <v>0</v>
      </c>
      <c r="E77" s="233"/>
      <c r="F77" s="214"/>
      <c r="G77" s="211"/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73"/>
    </row>
    <row r="78" spans="1:21" ht="15" customHeight="1" outlineLevel="1" x14ac:dyDescent="0.35">
      <c r="A78" s="223" t="s">
        <v>678</v>
      </c>
      <c r="B78" s="246">
        <v>0</v>
      </c>
      <c r="C78" s="246">
        <v>0</v>
      </c>
      <c r="D78" s="246">
        <v>0</v>
      </c>
      <c r="E78" s="233"/>
      <c r="F78" s="248"/>
      <c r="G78" s="211"/>
      <c r="H78" s="73"/>
      <c r="I78" s="73"/>
      <c r="J78" s="73"/>
      <c r="K78" s="73"/>
      <c r="L78" s="73"/>
      <c r="M78" s="73"/>
      <c r="N78" s="73"/>
      <c r="O78" s="73"/>
      <c r="P78" s="73"/>
      <c r="Q78" s="73"/>
      <c r="R78" s="73"/>
      <c r="S78" s="73"/>
      <c r="T78" s="73"/>
      <c r="U78" s="73"/>
    </row>
    <row r="79" spans="1:21" ht="15" customHeight="1" outlineLevel="1" x14ac:dyDescent="0.35">
      <c r="A79" s="224" t="s">
        <v>679</v>
      </c>
      <c r="B79" s="247">
        <v>0</v>
      </c>
      <c r="C79" s="247">
        <v>0</v>
      </c>
      <c r="D79" s="247">
        <v>0</v>
      </c>
      <c r="E79" s="233"/>
      <c r="F79" s="214"/>
      <c r="G79" s="211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</row>
    <row r="80" spans="1:21" outlineLevel="1" x14ac:dyDescent="0.25">
      <c r="A80" s="249"/>
      <c r="B80" s="249"/>
      <c r="C80" s="249"/>
      <c r="D80" s="250"/>
      <c r="E80" s="251"/>
      <c r="F80" s="252"/>
      <c r="G80" s="211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</row>
    <row r="81" spans="1:21" outlineLevel="1" x14ac:dyDescent="0.25">
      <c r="A81" s="253" t="s">
        <v>680</v>
      </c>
      <c r="B81" s="254">
        <v>0</v>
      </c>
      <c r="C81" s="254">
        <v>0</v>
      </c>
      <c r="D81" s="254">
        <v>0</v>
      </c>
      <c r="E81" s="233"/>
      <c r="F81" s="214"/>
      <c r="G81" s="211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</row>
    <row r="82" spans="1:21" ht="15" customHeight="1" outlineLevel="1" x14ac:dyDescent="0.35">
      <c r="A82" s="255" t="s">
        <v>681</v>
      </c>
      <c r="B82" s="36">
        <v>0</v>
      </c>
      <c r="C82" s="36">
        <v>0</v>
      </c>
      <c r="D82" s="36">
        <v>0</v>
      </c>
      <c r="E82" s="256"/>
      <c r="F82" s="257"/>
      <c r="G82" s="211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</row>
    <row r="83" spans="1:21" ht="15" customHeight="1" outlineLevel="1" x14ac:dyDescent="0.35">
      <c r="A83" s="258" t="s">
        <v>682</v>
      </c>
      <c r="B83" s="247">
        <v>0</v>
      </c>
      <c r="C83" s="247">
        <v>0</v>
      </c>
      <c r="D83" s="247">
        <v>0</v>
      </c>
      <c r="E83" s="649" t="s">
        <v>655</v>
      </c>
      <c r="F83" s="646" t="s">
        <v>656</v>
      </c>
      <c r="G83" s="211"/>
      <c r="H83" s="7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</row>
    <row r="84" spans="1:21" ht="15" customHeight="1" outlineLevel="1" x14ac:dyDescent="0.35">
      <c r="A84" s="255" t="s">
        <v>683</v>
      </c>
      <c r="B84" s="246">
        <v>0</v>
      </c>
      <c r="C84" s="246">
        <v>0</v>
      </c>
      <c r="D84" s="246">
        <v>0</v>
      </c>
      <c r="E84" s="650"/>
      <c r="F84" s="647"/>
      <c r="G84" s="211"/>
      <c r="H84" s="7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</row>
    <row r="85" spans="1:21" ht="15" customHeight="1" outlineLevel="1" x14ac:dyDescent="0.35">
      <c r="A85" s="258" t="s">
        <v>684</v>
      </c>
      <c r="B85" s="225">
        <v>0</v>
      </c>
      <c r="C85" s="225">
        <v>0</v>
      </c>
      <c r="D85" s="225">
        <v>0</v>
      </c>
      <c r="E85" s="259"/>
      <c r="F85" s="647"/>
      <c r="G85" s="211"/>
      <c r="H85" s="7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</row>
    <row r="86" spans="1:21" ht="15" customHeight="1" outlineLevel="1" x14ac:dyDescent="0.35">
      <c r="A86" s="255" t="s">
        <v>685</v>
      </c>
      <c r="B86" s="36">
        <v>0</v>
      </c>
      <c r="C86" s="36">
        <v>0</v>
      </c>
      <c r="D86" s="36">
        <v>0</v>
      </c>
      <c r="E86" s="633" t="s">
        <v>655</v>
      </c>
      <c r="F86" s="647"/>
      <c r="G86" s="211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</row>
    <row r="87" spans="1:21" ht="15" customHeight="1" outlineLevel="1" x14ac:dyDescent="0.35">
      <c r="A87" s="258" t="s">
        <v>686</v>
      </c>
      <c r="B87" s="225">
        <v>0</v>
      </c>
      <c r="C87" s="225">
        <v>0</v>
      </c>
      <c r="D87" s="225">
        <v>0</v>
      </c>
      <c r="E87" s="634"/>
      <c r="F87" s="648"/>
      <c r="G87" s="211"/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</row>
    <row r="88" spans="1:21" outlineLevel="1" x14ac:dyDescent="0.25">
      <c r="A88" s="642"/>
      <c r="B88" s="642"/>
      <c r="C88" s="642"/>
      <c r="D88" s="643"/>
      <c r="E88" s="584"/>
      <c r="F88" s="584"/>
      <c r="G88" s="260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</row>
    <row r="89" spans="1:21" outlineLevel="1" x14ac:dyDescent="0.25">
      <c r="A89" s="219" t="s">
        <v>687</v>
      </c>
      <c r="B89" s="644"/>
      <c r="C89" s="644"/>
      <c r="D89" s="645"/>
      <c r="E89" s="584"/>
      <c r="F89" s="584"/>
      <c r="G89" s="260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</row>
    <row r="90" spans="1:21" ht="15" customHeight="1" outlineLevel="1" x14ac:dyDescent="0.35">
      <c r="A90" s="223" t="s">
        <v>688</v>
      </c>
      <c r="B90" s="226">
        <v>0</v>
      </c>
      <c r="C90" s="226">
        <v>0</v>
      </c>
      <c r="D90" s="261">
        <v>0</v>
      </c>
      <c r="E90" s="584"/>
      <c r="F90" s="584"/>
      <c r="G90" s="260"/>
      <c r="H90" s="73"/>
      <c r="I90" s="73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73"/>
    </row>
    <row r="91" spans="1:21" ht="15" customHeight="1" outlineLevel="1" x14ac:dyDescent="0.35">
      <c r="A91" s="223" t="s">
        <v>689</v>
      </c>
      <c r="B91" s="226">
        <v>0</v>
      </c>
      <c r="C91" s="226">
        <v>0</v>
      </c>
      <c r="D91" s="261">
        <v>0</v>
      </c>
      <c r="E91" s="584"/>
      <c r="F91" s="584"/>
      <c r="G91" s="260"/>
      <c r="H91" s="73"/>
      <c r="I91" s="73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73"/>
    </row>
    <row r="92" spans="1:21" ht="15" customHeight="1" outlineLevel="1" x14ac:dyDescent="0.35">
      <c r="A92" s="262" t="s">
        <v>690</v>
      </c>
      <c r="B92" s="263">
        <v>0</v>
      </c>
      <c r="C92" s="263">
        <v>0</v>
      </c>
      <c r="D92" s="264">
        <v>0</v>
      </c>
      <c r="E92" s="584"/>
      <c r="F92" s="584"/>
      <c r="G92" s="260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</row>
  </sheetData>
  <mergeCells count="18">
    <mergeCell ref="A74:D74"/>
    <mergeCell ref="F54:F57"/>
    <mergeCell ref="E56:E57"/>
    <mergeCell ref="B89:D89"/>
    <mergeCell ref="A88:D88"/>
    <mergeCell ref="E86:E87"/>
    <mergeCell ref="F83:F87"/>
    <mergeCell ref="E83:E84"/>
    <mergeCell ref="A52:D52"/>
    <mergeCell ref="A60:D60"/>
    <mergeCell ref="E54:E55"/>
    <mergeCell ref="A68:D68"/>
    <mergeCell ref="E62:E63"/>
    <mergeCell ref="H42:K42"/>
    <mergeCell ref="H43:K43"/>
    <mergeCell ref="E88:F92"/>
    <mergeCell ref="F62:F65"/>
    <mergeCell ref="E64:E65"/>
  </mergeCells>
  <hyperlinks>
    <hyperlink ref="D4" location="'Rekapitulace'!B5" display="&lt;&lt;&lt; Zpět na rekapitulaci" xr:uid="{00000000-0004-0000-4400-000000000000}"/>
  </hyperlinks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14"/>
  <sheetViews>
    <sheetView showGridLines="0" workbookViewId="0"/>
  </sheetViews>
  <sheetFormatPr defaultColWidth="12.140625" defaultRowHeight="15" customHeight="1" x14ac:dyDescent="0.25"/>
  <cols>
    <col min="1" max="1" width="33.42578125" customWidth="1"/>
    <col min="2" max="2" width="13.7109375" customWidth="1"/>
    <col min="3" max="3" width="11.85546875" customWidth="1"/>
    <col min="4" max="4" width="13.7109375" customWidth="1"/>
    <col min="5" max="5" width="16.42578125" customWidth="1"/>
    <col min="6" max="7" width="14.42578125" customWidth="1"/>
    <col min="8" max="8" width="36.5703125" customWidth="1"/>
  </cols>
  <sheetData>
    <row r="1" spans="1:8" x14ac:dyDescent="0.25">
      <c r="A1" s="17" t="s">
        <v>1</v>
      </c>
      <c r="B1" s="18" t="s">
        <v>1462</v>
      </c>
    </row>
    <row r="2" spans="1:8" x14ac:dyDescent="0.25">
      <c r="A2" s="17" t="s">
        <v>0</v>
      </c>
      <c r="B2" s="18" t="s">
        <v>14</v>
      </c>
    </row>
    <row r="3" spans="1:8" x14ac:dyDescent="0.25">
      <c r="A3" s="17" t="s">
        <v>2</v>
      </c>
      <c r="B3" s="18" t="s">
        <v>21</v>
      </c>
    </row>
    <row r="4" spans="1:8" x14ac:dyDescent="0.25">
      <c r="A4" s="17" t="s">
        <v>315</v>
      </c>
      <c r="B4" s="18" t="s">
        <v>26</v>
      </c>
      <c r="D4" s="19" t="s">
        <v>316</v>
      </c>
    </row>
    <row r="5" spans="1:8" x14ac:dyDescent="0.25">
      <c r="A5" s="17" t="s">
        <v>317</v>
      </c>
      <c r="B5" s="18" t="s">
        <v>318</v>
      </c>
    </row>
    <row r="6" spans="1:8" x14ac:dyDescent="0.25">
      <c r="A6" s="17" t="s">
        <v>319</v>
      </c>
      <c r="B6" s="18" t="s">
        <v>320</v>
      </c>
    </row>
    <row r="7" spans="1:8" x14ac:dyDescent="0.25">
      <c r="A7" s="17" t="s">
        <v>321</v>
      </c>
      <c r="B7" s="20">
        <v>777813</v>
      </c>
    </row>
    <row r="8" spans="1:8" x14ac:dyDescent="0.25">
      <c r="A8" s="17" t="s">
        <v>322</v>
      </c>
      <c r="B8" s="18" t="s">
        <v>323</v>
      </c>
    </row>
    <row r="9" spans="1:8" x14ac:dyDescent="0.25">
      <c r="A9" s="17" t="s">
        <v>324</v>
      </c>
      <c r="B9" s="18" t="s">
        <v>323</v>
      </c>
    </row>
    <row r="11" spans="1:8" x14ac:dyDescent="0.25">
      <c r="A11" s="265" t="s">
        <v>692</v>
      </c>
      <c r="B11" s="266" t="s">
        <v>693</v>
      </c>
      <c r="C11" s="266" t="s">
        <v>326</v>
      </c>
      <c r="D11" s="266" t="s">
        <v>694</v>
      </c>
      <c r="E11" s="266" t="s">
        <v>695</v>
      </c>
      <c r="F11" s="266" t="s">
        <v>696</v>
      </c>
      <c r="G11" s="266" t="s">
        <v>697</v>
      </c>
      <c r="H11" s="267" t="s">
        <v>1</v>
      </c>
    </row>
    <row r="12" spans="1:8" x14ac:dyDescent="0.25">
      <c r="A12" s="268" t="s">
        <v>1463</v>
      </c>
      <c r="B12" s="269" t="s">
        <v>1464</v>
      </c>
      <c r="C12" s="269" t="s">
        <v>700</v>
      </c>
      <c r="D12" s="269" t="s">
        <v>1465</v>
      </c>
      <c r="E12" s="270">
        <v>15</v>
      </c>
      <c r="F12" s="271">
        <v>173247.9</v>
      </c>
      <c r="G12" s="271">
        <v>11549.86</v>
      </c>
      <c r="H12" s="272" t="s">
        <v>1466</v>
      </c>
    </row>
    <row r="13" spans="1:8" x14ac:dyDescent="0.25">
      <c r="A13" s="268" t="s">
        <v>1463</v>
      </c>
      <c r="B13" s="269" t="s">
        <v>1464</v>
      </c>
      <c r="C13" s="269" t="s">
        <v>700</v>
      </c>
      <c r="D13" s="269" t="s">
        <v>1467</v>
      </c>
      <c r="E13" s="270">
        <v>29.5</v>
      </c>
      <c r="F13" s="271">
        <v>604564.75</v>
      </c>
      <c r="G13" s="271">
        <v>20493.72</v>
      </c>
      <c r="H13" s="272" t="s">
        <v>1466</v>
      </c>
    </row>
    <row r="14" spans="1:8" x14ac:dyDescent="0.25">
      <c r="A14" s="273" t="s">
        <v>310</v>
      </c>
      <c r="B14" s="274"/>
      <c r="C14" s="274"/>
      <c r="D14" s="274"/>
      <c r="E14" s="275"/>
      <c r="F14" s="276">
        <v>777812.64</v>
      </c>
      <c r="G14" s="277"/>
      <c r="H14" s="277"/>
    </row>
  </sheetData>
  <hyperlinks>
    <hyperlink ref="D4" location="'Rekapitulace'!B5" display="&lt;&lt;&lt; Zpět na rekapitulaci" xr:uid="{00000000-0004-0000-0600-000000000000}"/>
  </hyperlinks>
  <pageMargins left="0.7" right="0.7" top="0.78740157499999996" bottom="0.78740157499999996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D14"/>
  <sheetViews>
    <sheetView showGridLines="0" workbookViewId="0"/>
  </sheetViews>
  <sheetFormatPr defaultColWidth="12.140625" defaultRowHeight="15" customHeight="1" x14ac:dyDescent="0.25"/>
  <cols>
    <col min="1" max="1" width="32.140625" customWidth="1"/>
    <col min="2" max="2" width="15.42578125" customWidth="1"/>
    <col min="3" max="3" width="18.42578125" customWidth="1"/>
  </cols>
  <sheetData>
    <row r="1" spans="1:4" x14ac:dyDescent="0.25">
      <c r="A1" s="17" t="s">
        <v>1</v>
      </c>
      <c r="B1" s="18" t="s">
        <v>1883</v>
      </c>
    </row>
    <row r="2" spans="1:4" x14ac:dyDescent="0.25">
      <c r="A2" s="17" t="s">
        <v>0</v>
      </c>
      <c r="B2" s="18" t="s">
        <v>74</v>
      </c>
    </row>
    <row r="3" spans="1:4" x14ac:dyDescent="0.25">
      <c r="A3" s="17" t="s">
        <v>2</v>
      </c>
      <c r="B3" s="18" t="s">
        <v>67</v>
      </c>
    </row>
    <row r="4" spans="1:4" x14ac:dyDescent="0.25">
      <c r="A4" s="17" t="s">
        <v>315</v>
      </c>
      <c r="B4" s="18" t="s">
        <v>69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48668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x14ac:dyDescent="0.25">
      <c r="A11" s="266" t="s">
        <v>2</v>
      </c>
      <c r="B11" s="520" t="s">
        <v>1822</v>
      </c>
      <c r="C11" s="266" t="s">
        <v>1823</v>
      </c>
    </row>
    <row r="12" spans="1:4" x14ac:dyDescent="0.25">
      <c r="A12" s="521" t="s">
        <v>1824</v>
      </c>
      <c r="B12" s="522" t="s">
        <v>1819</v>
      </c>
      <c r="C12" s="523">
        <v>45856.800000000003</v>
      </c>
    </row>
    <row r="13" spans="1:4" x14ac:dyDescent="0.25">
      <c r="A13" s="521" t="s">
        <v>1825</v>
      </c>
      <c r="B13" s="522" t="s">
        <v>474</v>
      </c>
      <c r="C13" s="523">
        <v>2811.6</v>
      </c>
    </row>
    <row r="14" spans="1:4" x14ac:dyDescent="0.25">
      <c r="A14" s="524" t="s">
        <v>310</v>
      </c>
      <c r="B14" s="525"/>
      <c r="C14" s="276">
        <v>48668.4</v>
      </c>
    </row>
  </sheetData>
  <hyperlinks>
    <hyperlink ref="D4" location="'Rekapitulace'!B5" display="&lt;&lt;&lt; Zpět na rekapitulaci" xr:uid="{00000000-0004-0000-4500-000000000000}"/>
  </hyperlinks>
  <pageMargins left="0.7" right="0.7" top="0.78740157499999996" bottom="0.78740157499999996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J25"/>
  <sheetViews>
    <sheetView showGridLines="0" workbookViewId="0"/>
  </sheetViews>
  <sheetFormatPr defaultColWidth="12.140625" defaultRowHeight="15" customHeight="1" x14ac:dyDescent="0.25"/>
  <cols>
    <col min="1" max="1" width="30.140625" customWidth="1"/>
    <col min="2" max="3" width="12.28515625" customWidth="1"/>
    <col min="4" max="4" width="9.140625" customWidth="1"/>
    <col min="5" max="5" width="11.7109375" customWidth="1"/>
    <col min="6" max="6" width="15.7109375" customWidth="1"/>
    <col min="7" max="7" width="11.7109375" customWidth="1"/>
    <col min="8" max="8" width="15.7109375" customWidth="1"/>
    <col min="9" max="9" width="11.7109375" customWidth="1"/>
    <col min="10" max="10" width="15.7109375" customWidth="1"/>
  </cols>
  <sheetData>
    <row r="1" spans="1:10" x14ac:dyDescent="0.25">
      <c r="A1" s="17" t="s">
        <v>1</v>
      </c>
      <c r="B1" s="18" t="s">
        <v>1876</v>
      </c>
    </row>
    <row r="2" spans="1:10" x14ac:dyDescent="0.25">
      <c r="A2" s="17" t="s">
        <v>0</v>
      </c>
      <c r="B2" s="18" t="s">
        <v>74</v>
      </c>
    </row>
    <row r="3" spans="1:10" x14ac:dyDescent="0.25">
      <c r="A3" s="17" t="s">
        <v>2</v>
      </c>
      <c r="B3" s="18" t="s">
        <v>67</v>
      </c>
    </row>
    <row r="4" spans="1:10" x14ac:dyDescent="0.25">
      <c r="A4" s="17" t="s">
        <v>315</v>
      </c>
      <c r="B4" s="18" t="s">
        <v>52</v>
      </c>
      <c r="D4" s="19" t="s">
        <v>316</v>
      </c>
    </row>
    <row r="5" spans="1:10" x14ac:dyDescent="0.25">
      <c r="A5" s="17" t="s">
        <v>317</v>
      </c>
      <c r="B5" s="18" t="s">
        <v>318</v>
      </c>
    </row>
    <row r="6" spans="1:10" x14ac:dyDescent="0.25">
      <c r="A6" s="17" t="s">
        <v>319</v>
      </c>
      <c r="B6" s="18" t="s">
        <v>320</v>
      </c>
    </row>
    <row r="7" spans="1:10" x14ac:dyDescent="0.25">
      <c r="A7" s="17" t="s">
        <v>321</v>
      </c>
      <c r="B7" s="20">
        <v>8132</v>
      </c>
    </row>
    <row r="8" spans="1:10" x14ac:dyDescent="0.25">
      <c r="A8" s="17" t="s">
        <v>322</v>
      </c>
      <c r="B8" s="18" t="s">
        <v>323</v>
      </c>
    </row>
    <row r="9" spans="1:10" x14ac:dyDescent="0.25">
      <c r="A9" s="17" t="s">
        <v>324</v>
      </c>
      <c r="B9" s="18" t="s">
        <v>323</v>
      </c>
    </row>
    <row r="11" spans="1:10" ht="28.5" customHeight="1" x14ac:dyDescent="0.25">
      <c r="A11" s="362" t="s">
        <v>1</v>
      </c>
      <c r="B11" s="363" t="s">
        <v>1581</v>
      </c>
      <c r="C11" s="363" t="s">
        <v>1689</v>
      </c>
      <c r="D11" s="364" t="s">
        <v>1605</v>
      </c>
      <c r="E11" s="365" t="s">
        <v>1690</v>
      </c>
      <c r="F11" s="366" t="s">
        <v>1691</v>
      </c>
      <c r="G11" s="366" t="s">
        <v>1692</v>
      </c>
      <c r="H11" s="366" t="s">
        <v>1693</v>
      </c>
      <c r="I11" s="366" t="s">
        <v>1694</v>
      </c>
      <c r="J11" s="367" t="s">
        <v>1695</v>
      </c>
    </row>
    <row r="12" spans="1:10" ht="15" customHeight="1" x14ac:dyDescent="0.25">
      <c r="A12" s="368" t="s">
        <v>1696</v>
      </c>
      <c r="B12" s="369" t="s">
        <v>1697</v>
      </c>
      <c r="C12" s="370" t="s">
        <v>1698</v>
      </c>
      <c r="D12" s="371">
        <v>49</v>
      </c>
      <c r="E12" s="372" t="s">
        <v>323</v>
      </c>
      <c r="F12" s="373">
        <v>0</v>
      </c>
      <c r="G12" s="374" t="s">
        <v>323</v>
      </c>
      <c r="H12" s="373">
        <v>0</v>
      </c>
      <c r="I12" s="374" t="s">
        <v>323</v>
      </c>
      <c r="J12" s="373">
        <v>0</v>
      </c>
    </row>
    <row r="13" spans="1:10" ht="15" customHeight="1" x14ac:dyDescent="0.25">
      <c r="A13" s="375" t="s">
        <v>1699</v>
      </c>
      <c r="B13" s="47" t="s">
        <v>1700</v>
      </c>
      <c r="C13" s="291" t="s">
        <v>1701</v>
      </c>
      <c r="D13" s="376">
        <v>395.5</v>
      </c>
      <c r="E13" s="377" t="s">
        <v>323</v>
      </c>
      <c r="F13" s="226">
        <v>0</v>
      </c>
      <c r="G13" s="378" t="s">
        <v>323</v>
      </c>
      <c r="H13" s="226">
        <v>0</v>
      </c>
      <c r="I13" s="378" t="s">
        <v>323</v>
      </c>
      <c r="J13" s="226">
        <v>0</v>
      </c>
    </row>
    <row r="14" spans="1:10" ht="15" customHeight="1" x14ac:dyDescent="0.25">
      <c r="A14" s="375" t="s">
        <v>1702</v>
      </c>
      <c r="B14" s="47" t="s">
        <v>1703</v>
      </c>
      <c r="C14" s="291">
        <v>88101</v>
      </c>
      <c r="D14" s="376">
        <v>15181.52</v>
      </c>
      <c r="E14" s="377" t="s">
        <v>323</v>
      </c>
      <c r="F14" s="226">
        <v>0</v>
      </c>
      <c r="G14" s="378" t="s">
        <v>323</v>
      </c>
      <c r="H14" s="226">
        <v>0</v>
      </c>
      <c r="I14" s="378" t="s">
        <v>323</v>
      </c>
      <c r="J14" s="226">
        <v>0</v>
      </c>
    </row>
    <row r="15" spans="1:10" ht="15" customHeight="1" x14ac:dyDescent="0.25">
      <c r="A15" s="375" t="s">
        <v>1704</v>
      </c>
      <c r="B15" s="47" t="s">
        <v>1705</v>
      </c>
      <c r="C15" s="291" t="s">
        <v>1706</v>
      </c>
      <c r="D15" s="376">
        <v>523</v>
      </c>
      <c r="E15" s="377" t="s">
        <v>323</v>
      </c>
      <c r="F15" s="226">
        <v>0</v>
      </c>
      <c r="G15" s="378" t="s">
        <v>323</v>
      </c>
      <c r="H15" s="226">
        <v>0</v>
      </c>
      <c r="I15" s="378" t="s">
        <v>323</v>
      </c>
      <c r="J15" s="226">
        <v>0</v>
      </c>
    </row>
    <row r="16" spans="1:10" ht="15" customHeight="1" x14ac:dyDescent="0.25">
      <c r="A16" s="375" t="s">
        <v>1707</v>
      </c>
      <c r="B16" s="47" t="s">
        <v>1708</v>
      </c>
      <c r="C16" s="291">
        <v>78890</v>
      </c>
      <c r="D16" s="376">
        <v>10000</v>
      </c>
      <c r="E16" s="377" t="s">
        <v>323</v>
      </c>
      <c r="F16" s="226">
        <v>0</v>
      </c>
      <c r="G16" s="378" t="s">
        <v>323</v>
      </c>
      <c r="H16" s="226">
        <v>0</v>
      </c>
      <c r="I16" s="378" t="s">
        <v>323</v>
      </c>
      <c r="J16" s="226">
        <v>0</v>
      </c>
    </row>
    <row r="17" spans="1:10" ht="15" customHeight="1" x14ac:dyDescent="0.25">
      <c r="A17" s="375" t="s">
        <v>1709</v>
      </c>
      <c r="B17" s="47" t="s">
        <v>1710</v>
      </c>
      <c r="C17" s="291" t="s">
        <v>1711</v>
      </c>
      <c r="D17" s="376">
        <v>1200</v>
      </c>
      <c r="E17" s="377" t="s">
        <v>323</v>
      </c>
      <c r="F17" s="226">
        <v>0</v>
      </c>
      <c r="G17" s="378" t="s">
        <v>323</v>
      </c>
      <c r="H17" s="226">
        <v>0</v>
      </c>
      <c r="I17" s="378" t="s">
        <v>323</v>
      </c>
      <c r="J17" s="226">
        <v>0</v>
      </c>
    </row>
    <row r="18" spans="1:10" ht="15" customHeight="1" x14ac:dyDescent="0.25">
      <c r="A18" s="375" t="s">
        <v>1712</v>
      </c>
      <c r="B18" s="47" t="s">
        <v>1713</v>
      </c>
      <c r="C18" s="291" t="s">
        <v>1714</v>
      </c>
      <c r="D18" s="376">
        <v>0</v>
      </c>
      <c r="E18" s="377" t="s">
        <v>323</v>
      </c>
      <c r="F18" s="226">
        <v>0</v>
      </c>
      <c r="G18" s="378" t="s">
        <v>323</v>
      </c>
      <c r="H18" s="226">
        <v>0</v>
      </c>
      <c r="I18" s="378" t="s">
        <v>323</v>
      </c>
      <c r="J18" s="226">
        <v>0</v>
      </c>
    </row>
    <row r="19" spans="1:10" ht="15" customHeight="1" x14ac:dyDescent="0.25">
      <c r="A19" s="375" t="s">
        <v>1715</v>
      </c>
      <c r="B19" s="47" t="s">
        <v>1716</v>
      </c>
      <c r="C19" s="291" t="s">
        <v>1698</v>
      </c>
      <c r="D19" s="376" t="s">
        <v>323</v>
      </c>
      <c r="E19" s="377" t="s">
        <v>323</v>
      </c>
      <c r="F19" s="226" t="s">
        <v>323</v>
      </c>
      <c r="G19" s="378" t="s">
        <v>323</v>
      </c>
      <c r="H19" s="226" t="s">
        <v>323</v>
      </c>
      <c r="I19" s="378" t="s">
        <v>323</v>
      </c>
      <c r="J19" s="226" t="s">
        <v>323</v>
      </c>
    </row>
    <row r="20" spans="1:10" ht="15" customHeight="1" x14ac:dyDescent="0.25">
      <c r="A20" s="375" t="s">
        <v>1717</v>
      </c>
      <c r="B20" s="47" t="s">
        <v>1718</v>
      </c>
      <c r="C20" s="291" t="s">
        <v>1698</v>
      </c>
      <c r="D20" s="376" t="s">
        <v>323</v>
      </c>
      <c r="E20" s="377" t="s">
        <v>323</v>
      </c>
      <c r="F20" s="226" t="s">
        <v>323</v>
      </c>
      <c r="G20" s="378" t="s">
        <v>323</v>
      </c>
      <c r="H20" s="226" t="s">
        <v>323</v>
      </c>
      <c r="I20" s="378" t="s">
        <v>323</v>
      </c>
      <c r="J20" s="226" t="s">
        <v>323</v>
      </c>
    </row>
    <row r="21" spans="1:10" ht="15" customHeight="1" x14ac:dyDescent="0.25">
      <c r="A21" s="375" t="s">
        <v>1719</v>
      </c>
      <c r="B21" s="47" t="s">
        <v>1720</v>
      </c>
      <c r="C21" s="291" t="s">
        <v>1698</v>
      </c>
      <c r="D21" s="376" t="s">
        <v>323</v>
      </c>
      <c r="E21" s="377" t="s">
        <v>323</v>
      </c>
      <c r="F21" s="226" t="s">
        <v>323</v>
      </c>
      <c r="G21" s="378" t="s">
        <v>323</v>
      </c>
      <c r="H21" s="226" t="s">
        <v>323</v>
      </c>
      <c r="I21" s="378" t="s">
        <v>323</v>
      </c>
      <c r="J21" s="226" t="s">
        <v>323</v>
      </c>
    </row>
    <row r="22" spans="1:10" ht="15" customHeight="1" x14ac:dyDescent="0.25">
      <c r="A22" s="375" t="s">
        <v>1721</v>
      </c>
      <c r="B22" s="47" t="s">
        <v>1722</v>
      </c>
      <c r="C22" s="291" t="s">
        <v>1723</v>
      </c>
      <c r="D22" s="376">
        <v>74</v>
      </c>
      <c r="E22" s="377" t="s">
        <v>323</v>
      </c>
      <c r="F22" s="226">
        <v>0</v>
      </c>
      <c r="G22" s="378" t="s">
        <v>323</v>
      </c>
      <c r="H22" s="226">
        <v>0</v>
      </c>
      <c r="I22" s="378" t="s">
        <v>323</v>
      </c>
      <c r="J22" s="226">
        <v>0</v>
      </c>
    </row>
    <row r="23" spans="1:10" ht="15" customHeight="1" x14ac:dyDescent="0.25">
      <c r="A23" s="375" t="s">
        <v>1724</v>
      </c>
      <c r="B23" s="47" t="s">
        <v>1725</v>
      </c>
      <c r="C23" s="291" t="s">
        <v>1726</v>
      </c>
      <c r="D23" s="376">
        <v>76</v>
      </c>
      <c r="E23" s="377" t="s">
        <v>323</v>
      </c>
      <c r="F23" s="226">
        <v>0</v>
      </c>
      <c r="G23" s="378" t="s">
        <v>323</v>
      </c>
      <c r="H23" s="226">
        <v>0</v>
      </c>
      <c r="I23" s="378" t="s">
        <v>323</v>
      </c>
      <c r="J23" s="226">
        <v>0</v>
      </c>
    </row>
    <row r="24" spans="1:10" ht="15" customHeight="1" x14ac:dyDescent="0.25">
      <c r="A24" s="379" t="s">
        <v>1727</v>
      </c>
      <c r="B24" s="380" t="s">
        <v>1728</v>
      </c>
      <c r="C24" s="381" t="s">
        <v>1726</v>
      </c>
      <c r="D24" s="382">
        <v>76</v>
      </c>
      <c r="E24" s="383">
        <v>107</v>
      </c>
      <c r="F24" s="384">
        <v>8132</v>
      </c>
      <c r="G24" s="385">
        <v>107</v>
      </c>
      <c r="H24" s="384">
        <v>8132</v>
      </c>
      <c r="I24" s="385" t="s">
        <v>323</v>
      </c>
      <c r="J24" s="384">
        <v>13940.57</v>
      </c>
    </row>
    <row r="25" spans="1:10" ht="15" customHeight="1" x14ac:dyDescent="0.25">
      <c r="A25" s="386" t="s">
        <v>1729</v>
      </c>
      <c r="B25" s="692"/>
      <c r="C25" s="693"/>
      <c r="D25" s="693"/>
      <c r="E25" s="387"/>
      <c r="F25" s="388">
        <v>8132</v>
      </c>
      <c r="G25" s="389"/>
      <c r="H25" s="388">
        <v>8132</v>
      </c>
      <c r="I25" s="389"/>
      <c r="J25" s="390">
        <v>13940.57</v>
      </c>
    </row>
  </sheetData>
  <mergeCells count="1">
    <mergeCell ref="B25:D25"/>
  </mergeCells>
  <hyperlinks>
    <hyperlink ref="D4" location="'Rekapitulace'!B5" display="&lt;&lt;&lt; Zpět na rekapitulaci" xr:uid="{00000000-0004-0000-4600-000000000000}"/>
  </hyperlinks>
  <pageMargins left="0.7" right="0.7" top="0.78740157499999996" bottom="0.78740157499999996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G34"/>
  <sheetViews>
    <sheetView showGridLines="0" workbookViewId="0"/>
  </sheetViews>
  <sheetFormatPr defaultColWidth="12.140625" defaultRowHeight="15" customHeight="1" x14ac:dyDescent="0.25"/>
  <cols>
    <col min="1" max="1" width="25.5703125" customWidth="1"/>
    <col min="2" max="4" width="21.85546875" customWidth="1"/>
  </cols>
  <sheetData>
    <row r="1" spans="1:4" x14ac:dyDescent="0.25">
      <c r="A1" s="17" t="s">
        <v>1</v>
      </c>
      <c r="B1" s="18" t="s">
        <v>1884</v>
      </c>
    </row>
    <row r="2" spans="1:4" x14ac:dyDescent="0.25">
      <c r="A2" s="17" t="s">
        <v>0</v>
      </c>
      <c r="B2" s="18" t="s">
        <v>74</v>
      </c>
    </row>
    <row r="3" spans="1:4" x14ac:dyDescent="0.25">
      <c r="A3" s="17" t="s">
        <v>2</v>
      </c>
      <c r="B3" s="18" t="s">
        <v>72</v>
      </c>
    </row>
    <row r="4" spans="1:4" x14ac:dyDescent="0.25">
      <c r="A4" s="17" t="s">
        <v>315</v>
      </c>
      <c r="B4" s="18" t="s">
        <v>58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0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ht="27.75" customHeight="1" x14ac:dyDescent="0.25">
      <c r="A11" s="479"/>
      <c r="B11" s="480" t="s">
        <v>1805</v>
      </c>
      <c r="C11" s="480" t="s">
        <v>1806</v>
      </c>
      <c r="D11" s="480" t="s">
        <v>1807</v>
      </c>
    </row>
    <row r="12" spans="1:4" ht="15.75" customHeight="1" x14ac:dyDescent="0.25">
      <c r="A12" s="481" t="s">
        <v>1808</v>
      </c>
      <c r="B12" s="732"/>
      <c r="C12" s="733"/>
      <c r="D12" s="734"/>
    </row>
    <row r="13" spans="1:4" ht="15" customHeight="1" x14ac:dyDescent="0.25">
      <c r="A13" s="482" t="s">
        <v>1584</v>
      </c>
      <c r="B13" s="483">
        <v>0</v>
      </c>
      <c r="C13" s="484">
        <v>0</v>
      </c>
      <c r="D13" s="485" t="s">
        <v>323</v>
      </c>
    </row>
    <row r="14" spans="1:4" ht="15" customHeight="1" x14ac:dyDescent="0.25">
      <c r="A14" s="486" t="s">
        <v>1809</v>
      </c>
      <c r="B14" s="487">
        <v>0</v>
      </c>
      <c r="C14" s="192">
        <v>0</v>
      </c>
      <c r="D14" s="488" t="s">
        <v>323</v>
      </c>
    </row>
    <row r="15" spans="1:4" ht="15" customHeight="1" x14ac:dyDescent="0.25">
      <c r="A15" s="486" t="s">
        <v>433</v>
      </c>
      <c r="B15" s="489">
        <v>1.23</v>
      </c>
      <c r="C15" s="193">
        <v>1.23</v>
      </c>
      <c r="D15" s="490"/>
    </row>
    <row r="16" spans="1:4" ht="15" customHeight="1" x14ac:dyDescent="0.25">
      <c r="A16" s="486" t="s">
        <v>1810</v>
      </c>
      <c r="B16" s="487">
        <v>0</v>
      </c>
      <c r="C16" s="192" t="s">
        <v>323</v>
      </c>
      <c r="D16" s="488" t="s">
        <v>323</v>
      </c>
    </row>
    <row r="17" spans="1:7" ht="15" customHeight="1" x14ac:dyDescent="0.25">
      <c r="A17" s="486" t="s">
        <v>1811</v>
      </c>
      <c r="B17" s="491">
        <v>0</v>
      </c>
      <c r="C17" s="492">
        <v>0</v>
      </c>
      <c r="D17" s="493" t="s">
        <v>323</v>
      </c>
    </row>
    <row r="18" spans="1:7" ht="15" customHeight="1" x14ac:dyDescent="0.25">
      <c r="A18" s="494" t="s">
        <v>1812</v>
      </c>
      <c r="B18" s="495">
        <v>0</v>
      </c>
      <c r="C18" s="496" t="s">
        <v>323</v>
      </c>
      <c r="D18" s="497" t="s">
        <v>323</v>
      </c>
    </row>
    <row r="19" spans="1:7" ht="15" customHeight="1" x14ac:dyDescent="0.25">
      <c r="A19" s="498" t="s">
        <v>1813</v>
      </c>
      <c r="B19" s="729"/>
      <c r="C19" s="730"/>
      <c r="D19" s="731"/>
    </row>
    <row r="20" spans="1:7" ht="15" customHeight="1" x14ac:dyDescent="0.25">
      <c r="A20" s="499" t="s">
        <v>1584</v>
      </c>
      <c r="B20" s="500">
        <v>0</v>
      </c>
      <c r="C20" s="501">
        <v>0</v>
      </c>
      <c r="D20" s="502" t="s">
        <v>323</v>
      </c>
    </row>
    <row r="21" spans="1:7" ht="15" customHeight="1" x14ac:dyDescent="0.25">
      <c r="A21" s="499" t="s">
        <v>1809</v>
      </c>
      <c r="B21" s="503">
        <v>0</v>
      </c>
      <c r="C21" s="192">
        <v>0</v>
      </c>
      <c r="D21" s="488" t="s">
        <v>323</v>
      </c>
    </row>
    <row r="22" spans="1:7" ht="15" customHeight="1" x14ac:dyDescent="0.25">
      <c r="A22" s="499" t="s">
        <v>433</v>
      </c>
      <c r="B22" s="504">
        <v>1.23</v>
      </c>
      <c r="C22" s="193">
        <v>1.23</v>
      </c>
      <c r="D22" s="490"/>
    </row>
    <row r="23" spans="1:7" ht="15" customHeight="1" x14ac:dyDescent="0.25">
      <c r="A23" s="499" t="s">
        <v>1810</v>
      </c>
      <c r="B23" s="503">
        <v>0</v>
      </c>
      <c r="C23" s="192" t="s">
        <v>323</v>
      </c>
      <c r="D23" s="488" t="s">
        <v>323</v>
      </c>
      <c r="G23" s="505"/>
    </row>
    <row r="24" spans="1:7" ht="15" customHeight="1" x14ac:dyDescent="0.25">
      <c r="A24" s="506" t="s">
        <v>1811</v>
      </c>
      <c r="B24" s="507">
        <v>0</v>
      </c>
      <c r="C24" s="508">
        <v>0</v>
      </c>
      <c r="D24" s="509" t="s">
        <v>323</v>
      </c>
    </row>
    <row r="25" spans="1:7" ht="15" customHeight="1" x14ac:dyDescent="0.25">
      <c r="A25" s="510" t="s">
        <v>1812</v>
      </c>
      <c r="B25" s="511">
        <v>0</v>
      </c>
      <c r="C25" s="512" t="s">
        <v>323</v>
      </c>
      <c r="D25" s="513" t="s">
        <v>323</v>
      </c>
    </row>
    <row r="26" spans="1:7" ht="15" customHeight="1" x14ac:dyDescent="0.25">
      <c r="A26" s="514" t="s">
        <v>1814</v>
      </c>
      <c r="B26" s="735"/>
      <c r="C26" s="736"/>
      <c r="D26" s="737"/>
    </row>
    <row r="27" spans="1:7" ht="15" customHeight="1" x14ac:dyDescent="0.25">
      <c r="A27" s="515" t="s">
        <v>1584</v>
      </c>
      <c r="B27" s="500">
        <v>0</v>
      </c>
      <c r="C27" s="501">
        <v>0</v>
      </c>
      <c r="D27" s="502" t="s">
        <v>323</v>
      </c>
    </row>
    <row r="28" spans="1:7" ht="15" customHeight="1" x14ac:dyDescent="0.25">
      <c r="A28" s="515" t="s">
        <v>1809</v>
      </c>
      <c r="B28" s="503">
        <v>0</v>
      </c>
      <c r="C28" s="192">
        <v>0</v>
      </c>
      <c r="D28" s="488" t="s">
        <v>323</v>
      </c>
    </row>
    <row r="29" spans="1:7" ht="15" customHeight="1" x14ac:dyDescent="0.25">
      <c r="A29" s="515" t="s">
        <v>433</v>
      </c>
      <c r="B29" s="504">
        <v>1.23</v>
      </c>
      <c r="C29" s="193">
        <v>1.23</v>
      </c>
      <c r="D29" s="490"/>
    </row>
    <row r="30" spans="1:7" ht="15" customHeight="1" x14ac:dyDescent="0.25">
      <c r="A30" s="515" t="s">
        <v>1810</v>
      </c>
      <c r="B30" s="503">
        <v>0</v>
      </c>
      <c r="C30" s="192" t="s">
        <v>323</v>
      </c>
      <c r="D30" s="488" t="s">
        <v>323</v>
      </c>
    </row>
    <row r="31" spans="1:7" ht="15" customHeight="1" x14ac:dyDescent="0.25">
      <c r="A31" s="516" t="s">
        <v>1811</v>
      </c>
      <c r="B31" s="507">
        <v>0</v>
      </c>
      <c r="C31" s="508">
        <v>0</v>
      </c>
      <c r="D31" s="509" t="s">
        <v>323</v>
      </c>
    </row>
    <row r="32" spans="1:7" ht="15" customHeight="1" x14ac:dyDescent="0.25">
      <c r="A32" s="517" t="s">
        <v>1812</v>
      </c>
      <c r="B32" s="518">
        <v>0</v>
      </c>
      <c r="C32" s="512" t="s">
        <v>323</v>
      </c>
      <c r="D32" s="513" t="s">
        <v>323</v>
      </c>
    </row>
    <row r="33" spans="1:4" ht="15" customHeight="1" x14ac:dyDescent="0.25">
      <c r="A33" s="519"/>
      <c r="B33" s="519"/>
      <c r="C33" s="519"/>
      <c r="D33" s="519"/>
    </row>
    <row r="34" spans="1:4" ht="15" customHeight="1" x14ac:dyDescent="0.25">
      <c r="A34" s="73"/>
      <c r="B34" s="73"/>
      <c r="C34" s="73"/>
      <c r="D34" s="73"/>
    </row>
  </sheetData>
  <mergeCells count="3">
    <mergeCell ref="B19:D19"/>
    <mergeCell ref="B12:D12"/>
    <mergeCell ref="B26:D26"/>
  </mergeCells>
  <hyperlinks>
    <hyperlink ref="D4" location="'Rekapitulace'!B5" display="&lt;&lt;&lt; Zpět na rekapitulaci" xr:uid="{00000000-0004-0000-4700-000000000000}"/>
  </hyperlinks>
  <pageMargins left="0.7" right="0.7" top="0.78740157499999996" bottom="0.78740157499999996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H38"/>
  <sheetViews>
    <sheetView showGridLines="0" workbookViewId="0"/>
  </sheetViews>
  <sheetFormatPr defaultColWidth="12.140625" defaultRowHeight="15" customHeight="1" x14ac:dyDescent="0.25"/>
  <cols>
    <col min="1" max="1" width="25.85546875" customWidth="1"/>
    <col min="2" max="2" width="9.140625" customWidth="1"/>
    <col min="3" max="3" width="31.28515625" customWidth="1"/>
    <col min="4" max="4" width="10.42578125" customWidth="1"/>
    <col min="5" max="5" width="32" customWidth="1"/>
    <col min="6" max="6" width="12.140625" customWidth="1"/>
    <col min="7" max="7" width="20.140625" customWidth="1"/>
    <col min="8" max="8" width="3.85546875" customWidth="1"/>
  </cols>
  <sheetData>
    <row r="1" spans="1:8" x14ac:dyDescent="0.25">
      <c r="A1" s="17" t="s">
        <v>1</v>
      </c>
      <c r="B1" s="18" t="s">
        <v>1885</v>
      </c>
    </row>
    <row r="2" spans="1:8" x14ac:dyDescent="0.25">
      <c r="A2" s="17" t="s">
        <v>0</v>
      </c>
      <c r="B2" s="18" t="s">
        <v>110</v>
      </c>
    </row>
    <row r="3" spans="1:8" x14ac:dyDescent="0.25">
      <c r="A3" s="17" t="s">
        <v>2</v>
      </c>
      <c r="B3" s="18" t="s">
        <v>16</v>
      </c>
    </row>
    <row r="4" spans="1:8" x14ac:dyDescent="0.25">
      <c r="A4" s="17" t="s">
        <v>315</v>
      </c>
      <c r="B4" s="18" t="s">
        <v>17</v>
      </c>
      <c r="D4" s="19" t="s">
        <v>316</v>
      </c>
    </row>
    <row r="5" spans="1:8" x14ac:dyDescent="0.25">
      <c r="A5" s="17" t="s">
        <v>317</v>
      </c>
      <c r="B5" s="18" t="s">
        <v>318</v>
      </c>
    </row>
    <row r="6" spans="1:8" x14ac:dyDescent="0.25">
      <c r="A6" s="17" t="s">
        <v>319</v>
      </c>
      <c r="B6" s="18" t="s">
        <v>320</v>
      </c>
    </row>
    <row r="7" spans="1:8" x14ac:dyDescent="0.25">
      <c r="A7" s="17" t="s">
        <v>321</v>
      </c>
      <c r="B7" s="20">
        <v>5100</v>
      </c>
    </row>
    <row r="8" spans="1:8" x14ac:dyDescent="0.25">
      <c r="A8" s="17" t="s">
        <v>322</v>
      </c>
      <c r="B8" s="18" t="s">
        <v>323</v>
      </c>
    </row>
    <row r="9" spans="1:8" x14ac:dyDescent="0.25">
      <c r="A9" s="17" t="s">
        <v>324</v>
      </c>
      <c r="B9" s="18" t="s">
        <v>323</v>
      </c>
    </row>
    <row r="11" spans="1:8" ht="15" customHeight="1" x14ac:dyDescent="0.25">
      <c r="A11" s="578" t="s">
        <v>325</v>
      </c>
      <c r="B11" s="579"/>
      <c r="C11" s="579"/>
      <c r="D11" s="579"/>
      <c r="E11" s="579"/>
      <c r="F11" s="579"/>
      <c r="G11" s="579"/>
      <c r="H11" s="580"/>
    </row>
    <row r="12" spans="1:8" ht="15" customHeight="1" x14ac:dyDescent="0.25">
      <c r="A12" s="21"/>
      <c r="B12" s="22"/>
      <c r="C12" s="22"/>
      <c r="D12" s="22"/>
      <c r="E12" s="22"/>
      <c r="F12" s="22"/>
      <c r="G12" s="22"/>
      <c r="H12" s="23"/>
    </row>
    <row r="13" spans="1:8" ht="7.5" customHeight="1" x14ac:dyDescent="0.25">
      <c r="A13" s="21"/>
      <c r="B13" s="24"/>
      <c r="C13" s="25"/>
      <c r="D13" s="22"/>
      <c r="E13" s="22"/>
      <c r="F13" s="22"/>
      <c r="G13" s="22"/>
      <c r="H13" s="23"/>
    </row>
    <row r="14" spans="1:8" ht="15" customHeight="1" x14ac:dyDescent="0.25">
      <c r="A14" s="21"/>
      <c r="B14" s="26"/>
      <c r="C14" s="27"/>
      <c r="D14" s="28"/>
      <c r="E14" s="28"/>
      <c r="F14" s="28"/>
      <c r="G14" s="28"/>
      <c r="H14" s="23"/>
    </row>
    <row r="15" spans="1:8" ht="15" customHeight="1" x14ac:dyDescent="0.25">
      <c r="A15" s="29"/>
      <c r="B15" s="30" t="s">
        <v>326</v>
      </c>
      <c r="C15" s="31" t="s">
        <v>1</v>
      </c>
      <c r="D15" s="587" t="s">
        <v>327</v>
      </c>
      <c r="E15" s="587"/>
      <c r="F15" s="31" t="s">
        <v>328</v>
      </c>
      <c r="G15" s="31" t="s">
        <v>329</v>
      </c>
      <c r="H15" s="32"/>
    </row>
    <row r="16" spans="1:8" ht="15" customHeight="1" x14ac:dyDescent="0.25">
      <c r="A16" s="29"/>
      <c r="B16" s="588" t="s">
        <v>330</v>
      </c>
      <c r="C16" s="34" t="s">
        <v>331</v>
      </c>
      <c r="D16" s="584">
        <v>51</v>
      </c>
      <c r="E16" s="584"/>
      <c r="F16" s="36">
        <v>100</v>
      </c>
      <c r="G16" s="36">
        <v>5100</v>
      </c>
      <c r="H16" s="32"/>
    </row>
    <row r="17" spans="1:8" ht="15" customHeight="1" x14ac:dyDescent="0.25">
      <c r="A17" s="29"/>
      <c r="B17" s="588"/>
      <c r="C17" s="34" t="s">
        <v>331</v>
      </c>
      <c r="D17" s="584" t="s">
        <v>323</v>
      </c>
      <c r="E17" s="584"/>
      <c r="F17" s="36" t="s">
        <v>323</v>
      </c>
      <c r="G17" s="36" t="s">
        <v>323</v>
      </c>
      <c r="H17" s="32"/>
    </row>
    <row r="18" spans="1:8" ht="7.5" customHeight="1" x14ac:dyDescent="0.25">
      <c r="A18" s="21"/>
      <c r="B18" s="37"/>
      <c r="C18" s="38"/>
      <c r="D18" s="38"/>
      <c r="E18" s="39"/>
      <c r="F18" s="40"/>
      <c r="G18" s="40"/>
      <c r="H18" s="23"/>
    </row>
    <row r="19" spans="1:8" ht="15" customHeight="1" x14ac:dyDescent="0.25">
      <c r="A19" s="21"/>
      <c r="B19" s="24"/>
      <c r="C19" s="41"/>
      <c r="D19" s="42"/>
      <c r="E19" s="581" t="s">
        <v>331</v>
      </c>
      <c r="F19" s="581"/>
      <c r="G19" s="43">
        <v>5100</v>
      </c>
      <c r="H19" s="32"/>
    </row>
    <row r="20" spans="1:8" ht="15" customHeight="1" x14ac:dyDescent="0.25">
      <c r="A20" s="21"/>
      <c r="B20" s="26"/>
      <c r="C20" s="44"/>
      <c r="D20" s="28"/>
      <c r="E20" s="45"/>
      <c r="F20" s="45"/>
      <c r="G20" s="46"/>
      <c r="H20" s="23"/>
    </row>
    <row r="21" spans="1:8" ht="15" customHeight="1" x14ac:dyDescent="0.25">
      <c r="A21" s="29"/>
      <c r="B21" s="31" t="s">
        <v>326</v>
      </c>
      <c r="C21" s="31" t="s">
        <v>1</v>
      </c>
      <c r="D21" s="31" t="s">
        <v>332</v>
      </c>
      <c r="E21" s="587" t="s">
        <v>333</v>
      </c>
      <c r="F21" s="587"/>
      <c r="G21" s="31" t="s">
        <v>334</v>
      </c>
      <c r="H21" s="32"/>
    </row>
    <row r="22" spans="1:8" ht="15" customHeight="1" x14ac:dyDescent="0.25">
      <c r="A22" s="29"/>
      <c r="B22" s="588" t="s">
        <v>335</v>
      </c>
      <c r="C22" s="34" t="s">
        <v>336</v>
      </c>
      <c r="D22" s="47">
        <v>955</v>
      </c>
      <c r="E22" s="577">
        <v>1</v>
      </c>
      <c r="F22" s="577"/>
      <c r="G22" s="36">
        <v>0</v>
      </c>
      <c r="H22" s="32"/>
    </row>
    <row r="23" spans="1:8" ht="15" customHeight="1" x14ac:dyDescent="0.25">
      <c r="A23" s="29"/>
      <c r="B23" s="588"/>
      <c r="C23" s="34" t="s">
        <v>336</v>
      </c>
      <c r="D23" s="47">
        <v>955</v>
      </c>
      <c r="E23" s="577">
        <v>2</v>
      </c>
      <c r="F23" s="577"/>
      <c r="G23" s="36">
        <v>0</v>
      </c>
      <c r="H23" s="32"/>
    </row>
    <row r="24" spans="1:8" ht="15" customHeight="1" x14ac:dyDescent="0.25">
      <c r="A24" s="29"/>
      <c r="B24" s="588"/>
      <c r="C24" s="34" t="s">
        <v>336</v>
      </c>
      <c r="D24" s="47">
        <v>955</v>
      </c>
      <c r="E24" s="577">
        <v>3</v>
      </c>
      <c r="F24" s="577"/>
      <c r="G24" s="36">
        <v>0</v>
      </c>
      <c r="H24" s="32"/>
    </row>
    <row r="25" spans="1:8" ht="15" customHeight="1" x14ac:dyDescent="0.25">
      <c r="A25" s="29"/>
      <c r="B25" s="588"/>
      <c r="C25" s="34" t="s">
        <v>336</v>
      </c>
      <c r="D25" s="47">
        <v>955</v>
      </c>
      <c r="E25" s="585">
        <v>4</v>
      </c>
      <c r="F25" s="586"/>
      <c r="G25" s="36">
        <v>0</v>
      </c>
      <c r="H25" s="32"/>
    </row>
    <row r="26" spans="1:8" ht="7.5" customHeight="1" x14ac:dyDescent="0.25">
      <c r="A26" s="21"/>
      <c r="B26" s="48"/>
      <c r="C26" s="38"/>
      <c r="D26" s="38"/>
      <c r="E26" s="49"/>
      <c r="F26" s="49"/>
      <c r="G26" s="50"/>
      <c r="H26" s="23"/>
    </row>
    <row r="27" spans="1:8" ht="15" customHeight="1" x14ac:dyDescent="0.25">
      <c r="A27" s="21"/>
      <c r="B27" s="22"/>
      <c r="C27" s="41"/>
      <c r="D27" s="42"/>
      <c r="E27" s="582" t="s">
        <v>337</v>
      </c>
      <c r="F27" s="583"/>
      <c r="G27" s="43">
        <v>0</v>
      </c>
      <c r="H27" s="32"/>
    </row>
    <row r="28" spans="1:8" ht="15" customHeight="1" x14ac:dyDescent="0.25">
      <c r="A28" s="21"/>
      <c r="B28" s="28"/>
      <c r="C28" s="27"/>
      <c r="D28" s="27"/>
      <c r="E28" s="49"/>
      <c r="F28" s="49"/>
      <c r="G28" s="50"/>
      <c r="H28" s="23"/>
    </row>
    <row r="29" spans="1:8" ht="15" customHeight="1" x14ac:dyDescent="0.25">
      <c r="A29" s="29"/>
      <c r="B29" s="31" t="s">
        <v>326</v>
      </c>
      <c r="C29" s="31" t="s">
        <v>1</v>
      </c>
      <c r="D29" s="31" t="s">
        <v>332</v>
      </c>
      <c r="E29" s="587" t="s">
        <v>333</v>
      </c>
      <c r="F29" s="587"/>
      <c r="G29" s="31" t="s">
        <v>334</v>
      </c>
      <c r="H29" s="32"/>
    </row>
    <row r="30" spans="1:8" ht="15" customHeight="1" x14ac:dyDescent="0.25">
      <c r="A30" s="29"/>
      <c r="B30" s="588" t="s">
        <v>338</v>
      </c>
      <c r="C30" s="34" t="s">
        <v>339</v>
      </c>
      <c r="D30" s="47">
        <v>957</v>
      </c>
      <c r="E30" s="577">
        <v>1</v>
      </c>
      <c r="F30" s="577"/>
      <c r="G30" s="36">
        <v>0</v>
      </c>
      <c r="H30" s="32"/>
    </row>
    <row r="31" spans="1:8" ht="15" customHeight="1" x14ac:dyDescent="0.25">
      <c r="A31" s="29"/>
      <c r="B31" s="588"/>
      <c r="C31" s="34" t="s">
        <v>339</v>
      </c>
      <c r="D31" s="47">
        <v>957</v>
      </c>
      <c r="E31" s="577">
        <v>2</v>
      </c>
      <c r="F31" s="577"/>
      <c r="G31" s="36">
        <v>0</v>
      </c>
      <c r="H31" s="32"/>
    </row>
    <row r="32" spans="1:8" ht="15" customHeight="1" x14ac:dyDescent="0.25">
      <c r="A32" s="29"/>
      <c r="B32" s="588"/>
      <c r="C32" s="34" t="s">
        <v>339</v>
      </c>
      <c r="D32" s="47">
        <v>957</v>
      </c>
      <c r="E32" s="577">
        <v>3</v>
      </c>
      <c r="F32" s="577"/>
      <c r="G32" s="36">
        <v>0</v>
      </c>
      <c r="H32" s="32"/>
    </row>
    <row r="33" spans="1:8" ht="15" customHeight="1" x14ac:dyDescent="0.25">
      <c r="A33" s="29"/>
      <c r="B33" s="588"/>
      <c r="C33" s="34" t="s">
        <v>339</v>
      </c>
      <c r="D33" s="47">
        <v>957</v>
      </c>
      <c r="E33" s="577">
        <v>4</v>
      </c>
      <c r="F33" s="577"/>
      <c r="G33" s="36">
        <v>0</v>
      </c>
      <c r="H33" s="32"/>
    </row>
    <row r="34" spans="1:8" ht="7.5" customHeight="1" x14ac:dyDescent="0.25">
      <c r="A34" s="21"/>
      <c r="B34" s="48"/>
      <c r="C34" s="48"/>
      <c r="D34" s="38"/>
      <c r="E34" s="49"/>
      <c r="F34" s="49"/>
      <c r="G34" s="50"/>
      <c r="H34" s="23"/>
    </row>
    <row r="35" spans="1:8" ht="15" customHeight="1" x14ac:dyDescent="0.25">
      <c r="A35" s="21"/>
      <c r="B35" s="22"/>
      <c r="C35" s="41"/>
      <c r="D35" s="42"/>
      <c r="E35" s="582" t="s">
        <v>340</v>
      </c>
      <c r="F35" s="583"/>
      <c r="G35" s="43">
        <v>0</v>
      </c>
      <c r="H35" s="32"/>
    </row>
    <row r="36" spans="1:8" ht="15" customHeight="1" x14ac:dyDescent="0.25">
      <c r="A36" s="21"/>
      <c r="B36" s="22"/>
      <c r="C36" s="22"/>
      <c r="D36" s="25"/>
      <c r="E36" s="49"/>
      <c r="F36" s="49"/>
      <c r="G36" s="50"/>
      <c r="H36" s="23"/>
    </row>
    <row r="37" spans="1:8" ht="15" customHeight="1" x14ac:dyDescent="0.25">
      <c r="A37" s="21"/>
      <c r="B37" s="22"/>
      <c r="C37" s="41"/>
      <c r="D37" s="42"/>
      <c r="E37" s="575" t="s">
        <v>341</v>
      </c>
      <c r="F37" s="576"/>
      <c r="G37" s="43">
        <v>5100</v>
      </c>
      <c r="H37" s="32"/>
    </row>
    <row r="38" spans="1:8" ht="15" customHeight="1" x14ac:dyDescent="0.25">
      <c r="A38" s="51"/>
      <c r="B38" s="52"/>
      <c r="C38" s="52"/>
      <c r="D38" s="52"/>
      <c r="E38" s="53"/>
      <c r="F38" s="53"/>
      <c r="G38" s="53"/>
      <c r="H38" s="54"/>
    </row>
  </sheetData>
  <mergeCells count="21">
    <mergeCell ref="E24:F24"/>
    <mergeCell ref="E32:F32"/>
    <mergeCell ref="E21:F21"/>
    <mergeCell ref="E29:F29"/>
    <mergeCell ref="E22:F22"/>
    <mergeCell ref="E37:F37"/>
    <mergeCell ref="E30:F30"/>
    <mergeCell ref="A11:H11"/>
    <mergeCell ref="E19:F19"/>
    <mergeCell ref="E27:F27"/>
    <mergeCell ref="E35:F35"/>
    <mergeCell ref="D17:E17"/>
    <mergeCell ref="E25:F25"/>
    <mergeCell ref="E33:F33"/>
    <mergeCell ref="D15:E15"/>
    <mergeCell ref="B22:B25"/>
    <mergeCell ref="E23:F23"/>
    <mergeCell ref="D16:E16"/>
    <mergeCell ref="B16:B17"/>
    <mergeCell ref="B30:B33"/>
    <mergeCell ref="E31:F31"/>
  </mergeCells>
  <hyperlinks>
    <hyperlink ref="D4" location="'Rekapitulace'!B5" display="&lt;&lt;&lt; Zpět na rekapitulaci" xr:uid="{00000000-0004-0000-4800-000000000000}"/>
  </hyperlinks>
  <pageMargins left="0.7" right="0.7" top="0.78740157499999996" bottom="0.78740157499999996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Q13"/>
  <sheetViews>
    <sheetView showGridLines="0" workbookViewId="0"/>
  </sheetViews>
  <sheetFormatPr defaultColWidth="12.140625" defaultRowHeight="15" customHeight="1" x14ac:dyDescent="0.25"/>
  <cols>
    <col min="1" max="1" width="38.85546875" customWidth="1"/>
    <col min="2" max="2" width="16.28515625" customWidth="1"/>
    <col min="3" max="3" width="14.7109375" customWidth="1"/>
    <col min="4" max="4" width="14" customWidth="1"/>
    <col min="5" max="5" width="12.7109375" customWidth="1"/>
    <col min="6" max="6" width="13.85546875" customWidth="1"/>
    <col min="7" max="17" width="12.7109375" customWidth="1"/>
  </cols>
  <sheetData>
    <row r="1" spans="1:17" x14ac:dyDescent="0.25">
      <c r="A1" s="17" t="s">
        <v>1</v>
      </c>
      <c r="B1" s="18" t="s">
        <v>1886</v>
      </c>
    </row>
    <row r="2" spans="1:17" x14ac:dyDescent="0.25">
      <c r="A2" s="17" t="s">
        <v>0</v>
      </c>
      <c r="B2" s="18" t="s">
        <v>110</v>
      </c>
    </row>
    <row r="3" spans="1:17" x14ac:dyDescent="0.25">
      <c r="A3" s="17" t="s">
        <v>2</v>
      </c>
      <c r="B3" s="18" t="s">
        <v>16</v>
      </c>
    </row>
    <row r="4" spans="1:17" x14ac:dyDescent="0.25">
      <c r="A4" s="17" t="s">
        <v>315</v>
      </c>
      <c r="B4" s="18" t="s">
        <v>19</v>
      </c>
      <c r="D4" s="19" t="s">
        <v>316</v>
      </c>
    </row>
    <row r="5" spans="1:17" x14ac:dyDescent="0.25">
      <c r="A5" s="17" t="s">
        <v>317</v>
      </c>
      <c r="B5" s="18" t="s">
        <v>318</v>
      </c>
    </row>
    <row r="6" spans="1:17" x14ac:dyDescent="0.25">
      <c r="A6" s="17" t="s">
        <v>319</v>
      </c>
      <c r="B6" s="18" t="s">
        <v>320</v>
      </c>
    </row>
    <row r="7" spans="1:17" x14ac:dyDescent="0.25">
      <c r="A7" s="17" t="s">
        <v>321</v>
      </c>
      <c r="B7" s="20">
        <v>2277590</v>
      </c>
    </row>
    <row r="8" spans="1:17" x14ac:dyDescent="0.25">
      <c r="A8" s="17" t="s">
        <v>322</v>
      </c>
      <c r="B8" s="18" t="s">
        <v>323</v>
      </c>
    </row>
    <row r="9" spans="1:17" x14ac:dyDescent="0.25">
      <c r="A9" s="17" t="s">
        <v>324</v>
      </c>
      <c r="B9" s="18" t="s">
        <v>323</v>
      </c>
    </row>
    <row r="11" spans="1:17" x14ac:dyDescent="0.25">
      <c r="A11" s="55" t="s">
        <v>332</v>
      </c>
      <c r="B11" s="56" t="s">
        <v>343</v>
      </c>
      <c r="C11" s="56" t="s">
        <v>344</v>
      </c>
      <c r="D11" s="56" t="s">
        <v>345</v>
      </c>
      <c r="E11" s="56" t="s">
        <v>346</v>
      </c>
      <c r="F11" s="56" t="s">
        <v>347</v>
      </c>
      <c r="G11" s="56" t="s">
        <v>348</v>
      </c>
      <c r="H11" s="56" t="s">
        <v>349</v>
      </c>
      <c r="I11" s="56" t="s">
        <v>350</v>
      </c>
      <c r="J11" s="56" t="s">
        <v>351</v>
      </c>
      <c r="K11" s="56" t="s">
        <v>352</v>
      </c>
      <c r="L11" s="56" t="s">
        <v>353</v>
      </c>
      <c r="M11" s="56" t="s">
        <v>354</v>
      </c>
      <c r="N11" s="56" t="s">
        <v>355</v>
      </c>
      <c r="O11" s="56" t="s">
        <v>356</v>
      </c>
      <c r="P11" s="56" t="s">
        <v>357</v>
      </c>
      <c r="Q11" s="56" t="s">
        <v>358</v>
      </c>
    </row>
    <row r="12" spans="1:17" x14ac:dyDescent="0.25">
      <c r="A12" s="57" t="s">
        <v>359</v>
      </c>
      <c r="B12" s="58" t="s">
        <v>360</v>
      </c>
      <c r="C12" s="58" t="s">
        <v>361</v>
      </c>
      <c r="D12" s="59">
        <v>10751.75</v>
      </c>
      <c r="E12" s="60">
        <v>0</v>
      </c>
      <c r="F12" s="60">
        <v>0</v>
      </c>
      <c r="G12" s="60">
        <v>10</v>
      </c>
      <c r="H12" s="60">
        <v>852</v>
      </c>
      <c r="I12" s="60">
        <v>193</v>
      </c>
      <c r="J12" s="60">
        <v>0</v>
      </c>
      <c r="K12" s="60">
        <v>0</v>
      </c>
      <c r="L12" s="60">
        <v>0</v>
      </c>
      <c r="M12" s="60">
        <v>18980.7</v>
      </c>
      <c r="N12" s="60">
        <v>1805626.56</v>
      </c>
      <c r="O12" s="60">
        <v>442230.55</v>
      </c>
      <c r="P12" s="60">
        <v>0</v>
      </c>
      <c r="Q12" s="60">
        <v>2277589.56</v>
      </c>
    </row>
    <row r="13" spans="1:17" x14ac:dyDescent="0.25">
      <c r="A13" s="61" t="s">
        <v>310</v>
      </c>
      <c r="B13" s="62"/>
      <c r="C13" s="62"/>
      <c r="D13" s="63"/>
      <c r="E13" s="64">
        <v>0</v>
      </c>
      <c r="F13" s="64">
        <v>0</v>
      </c>
      <c r="G13" s="64">
        <v>10</v>
      </c>
      <c r="H13" s="64">
        <v>852</v>
      </c>
      <c r="I13" s="64">
        <v>193</v>
      </c>
      <c r="J13" s="64">
        <v>0</v>
      </c>
      <c r="K13" s="64">
        <v>0</v>
      </c>
      <c r="L13" s="64">
        <v>0</v>
      </c>
      <c r="M13" s="64">
        <v>18980.7</v>
      </c>
      <c r="N13" s="64">
        <v>1805626.56</v>
      </c>
      <c r="O13" s="64">
        <v>442230.55</v>
      </c>
      <c r="P13" s="64">
        <v>0</v>
      </c>
      <c r="Q13" s="64">
        <v>2277589.56</v>
      </c>
    </row>
  </sheetData>
  <hyperlinks>
    <hyperlink ref="D4" location="'Rekapitulace'!B5" display="&lt;&lt;&lt; Zpět na rekapitulaci" xr:uid="{00000000-0004-0000-4900-000000000000}"/>
  </hyperlinks>
  <pageMargins left="0.7" right="0.7" top="0.78740157499999996" bottom="0.78740157499999996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T47"/>
  <sheetViews>
    <sheetView showGridLines="0" workbookViewId="0"/>
  </sheetViews>
  <sheetFormatPr defaultColWidth="12.140625" defaultRowHeight="15" customHeight="1" x14ac:dyDescent="0.25"/>
  <cols>
    <col min="1" max="1" width="25" customWidth="1"/>
    <col min="2" max="2" width="14.5703125" customWidth="1"/>
    <col min="3" max="3" width="14.28515625" customWidth="1"/>
    <col min="4" max="4" width="12.7109375" customWidth="1"/>
    <col min="5" max="5" width="18.7109375" customWidth="1"/>
    <col min="6" max="6" width="12.140625" customWidth="1"/>
    <col min="7" max="7" width="12.28515625" customWidth="1"/>
    <col min="8" max="8" width="14.42578125" customWidth="1"/>
    <col min="9" max="9" width="13.140625" customWidth="1"/>
    <col min="10" max="10" width="12.28515625" customWidth="1"/>
    <col min="11" max="11" width="11.140625" customWidth="1"/>
  </cols>
  <sheetData>
    <row r="1" spans="1:11" x14ac:dyDescent="0.25">
      <c r="A1" s="17" t="s">
        <v>1</v>
      </c>
      <c r="B1" s="18" t="s">
        <v>1887</v>
      </c>
    </row>
    <row r="2" spans="1:11" x14ac:dyDescent="0.25">
      <c r="A2" s="17" t="s">
        <v>0</v>
      </c>
      <c r="B2" s="18" t="s">
        <v>110</v>
      </c>
    </row>
    <row r="3" spans="1:11" x14ac:dyDescent="0.25">
      <c r="A3" s="17" t="s">
        <v>2</v>
      </c>
      <c r="B3" s="18" t="s">
        <v>21</v>
      </c>
    </row>
    <row r="4" spans="1:11" x14ac:dyDescent="0.25">
      <c r="A4" s="17" t="s">
        <v>315</v>
      </c>
      <c r="B4" s="18" t="s">
        <v>22</v>
      </c>
      <c r="D4" s="19" t="s">
        <v>316</v>
      </c>
    </row>
    <row r="5" spans="1:11" x14ac:dyDescent="0.25">
      <c r="A5" s="17" t="s">
        <v>317</v>
      </c>
      <c r="B5" s="18" t="s">
        <v>318</v>
      </c>
    </row>
    <row r="6" spans="1:11" x14ac:dyDescent="0.25">
      <c r="A6" s="17" t="s">
        <v>319</v>
      </c>
      <c r="B6" s="18" t="s">
        <v>320</v>
      </c>
    </row>
    <row r="7" spans="1:11" x14ac:dyDescent="0.25">
      <c r="A7" s="17" t="s">
        <v>321</v>
      </c>
      <c r="B7" s="20">
        <v>333826239</v>
      </c>
    </row>
    <row r="8" spans="1:11" x14ac:dyDescent="0.25">
      <c r="A8" s="17" t="s">
        <v>322</v>
      </c>
      <c r="B8" s="18" t="s">
        <v>323</v>
      </c>
    </row>
    <row r="9" spans="1:11" x14ac:dyDescent="0.25">
      <c r="A9" s="17" t="s">
        <v>324</v>
      </c>
      <c r="B9" s="18" t="s">
        <v>323</v>
      </c>
    </row>
    <row r="11" spans="1:11" ht="20.25" customHeight="1" x14ac:dyDescent="0.25">
      <c r="A11" s="65" t="s">
        <v>363</v>
      </c>
      <c r="B11" s="66" t="s">
        <v>364</v>
      </c>
      <c r="C11" s="67"/>
      <c r="D11" s="68"/>
      <c r="E11" s="68"/>
      <c r="F11" s="68"/>
      <c r="G11" s="68"/>
      <c r="H11" s="68"/>
      <c r="I11" s="68"/>
      <c r="J11" s="68"/>
      <c r="K11" s="68"/>
    </row>
    <row r="12" spans="1:11" ht="15" customHeight="1" x14ac:dyDescent="0.25">
      <c r="A12" s="69" t="s">
        <v>365</v>
      </c>
      <c r="B12" s="70">
        <v>728152440</v>
      </c>
      <c r="C12" s="67"/>
      <c r="D12" s="68"/>
      <c r="E12" s="68"/>
      <c r="F12" s="68"/>
      <c r="G12" s="68"/>
      <c r="H12" s="68"/>
      <c r="I12" s="68"/>
      <c r="J12" s="68"/>
      <c r="K12" s="68"/>
    </row>
    <row r="13" spans="1:11" ht="15" customHeight="1" x14ac:dyDescent="0.25">
      <c r="A13" s="71" t="s">
        <v>366</v>
      </c>
      <c r="B13" s="72">
        <v>1091408</v>
      </c>
      <c r="C13" s="67"/>
      <c r="D13" s="68"/>
      <c r="E13" s="73"/>
      <c r="F13" s="68"/>
      <c r="G13" s="68"/>
      <c r="H13" s="68"/>
      <c r="I13" s="68"/>
      <c r="J13" s="68"/>
      <c r="K13" s="68"/>
    </row>
    <row r="14" spans="1:11" ht="15" customHeight="1" x14ac:dyDescent="0.25">
      <c r="A14" s="71" t="s">
        <v>367</v>
      </c>
      <c r="B14" s="72">
        <v>1609206</v>
      </c>
      <c r="C14" s="67"/>
      <c r="D14" s="68"/>
      <c r="E14" s="68"/>
      <c r="F14" s="68"/>
      <c r="G14" s="68"/>
      <c r="H14" s="68"/>
      <c r="I14" s="74"/>
      <c r="J14" s="74"/>
      <c r="K14" s="74"/>
    </row>
    <row r="15" spans="1:11" ht="18.75" x14ac:dyDescent="0.25">
      <c r="A15" s="75" t="s">
        <v>368</v>
      </c>
      <c r="B15" s="76">
        <v>88689819</v>
      </c>
      <c r="C15" s="77"/>
      <c r="D15" s="74"/>
      <c r="E15" s="74"/>
      <c r="F15" s="74"/>
      <c r="G15" s="74"/>
      <c r="H15" s="78"/>
      <c r="I15" s="596" t="s">
        <v>369</v>
      </c>
      <c r="J15" s="597"/>
      <c r="K15" s="598"/>
    </row>
    <row r="16" spans="1:11" ht="22.5" customHeight="1" x14ac:dyDescent="0.25">
      <c r="A16" s="65" t="s">
        <v>370</v>
      </c>
      <c r="B16" s="79" t="s">
        <v>371</v>
      </c>
      <c r="C16" s="79" t="s">
        <v>372</v>
      </c>
      <c r="D16" s="80" t="s">
        <v>6</v>
      </c>
      <c r="E16" s="81" t="s">
        <v>373</v>
      </c>
      <c r="F16" s="79" t="s">
        <v>371</v>
      </c>
      <c r="G16" s="79" t="s">
        <v>372</v>
      </c>
      <c r="H16" s="80" t="s">
        <v>371</v>
      </c>
      <c r="I16" s="82" t="s">
        <v>4</v>
      </c>
      <c r="J16" s="83" t="s">
        <v>372</v>
      </c>
      <c r="K16" s="84" t="s">
        <v>6</v>
      </c>
    </row>
    <row r="17" spans="1:20" ht="15" customHeight="1" x14ac:dyDescent="0.25">
      <c r="A17" s="85" t="s">
        <v>374</v>
      </c>
      <c r="B17" s="86">
        <v>3953.3125671100001</v>
      </c>
      <c r="C17" s="86">
        <v>3953.3125671100001</v>
      </c>
      <c r="D17" s="87">
        <v>6777.1072579028596</v>
      </c>
      <c r="E17" s="85" t="s">
        <v>375</v>
      </c>
      <c r="F17" s="86">
        <v>6862.10428495</v>
      </c>
      <c r="G17" s="86">
        <v>4086.5493044200002</v>
      </c>
      <c r="H17" s="87">
        <v>6862.10428495</v>
      </c>
      <c r="I17" s="88">
        <v>57.610791135605801</v>
      </c>
      <c r="J17" s="89">
        <v>96.739627314274898</v>
      </c>
      <c r="K17" s="90">
        <v>98.761356232467094</v>
      </c>
    </row>
    <row r="18" spans="1:20" ht="15" customHeight="1" x14ac:dyDescent="0.25">
      <c r="A18" s="71" t="s">
        <v>376</v>
      </c>
      <c r="B18" s="91">
        <v>4789</v>
      </c>
      <c r="C18" s="91">
        <v>4789</v>
      </c>
      <c r="D18" s="92">
        <v>8210</v>
      </c>
      <c r="E18" s="71" t="s">
        <v>377</v>
      </c>
      <c r="F18" s="91">
        <v>8361</v>
      </c>
      <c r="G18" s="91">
        <v>4995</v>
      </c>
      <c r="H18" s="92">
        <v>8361</v>
      </c>
      <c r="I18" s="93">
        <v>57.277837579236902</v>
      </c>
      <c r="J18" s="94">
        <v>95.875875875875906</v>
      </c>
      <c r="K18" s="95">
        <v>98.193995933500801</v>
      </c>
      <c r="O18" s="73"/>
    </row>
    <row r="19" spans="1:20" ht="15" customHeight="1" x14ac:dyDescent="0.25">
      <c r="A19" s="71" t="s">
        <v>378</v>
      </c>
      <c r="B19" s="96">
        <v>0.82549855233033997</v>
      </c>
      <c r="C19" s="96">
        <v>0.82549855233033997</v>
      </c>
      <c r="D19" s="97">
        <v>0.82546982434870397</v>
      </c>
      <c r="E19" s="71" t="s">
        <v>379</v>
      </c>
      <c r="F19" s="96">
        <v>0.82072769823585701</v>
      </c>
      <c r="G19" s="96">
        <v>0.81812798887287297</v>
      </c>
      <c r="H19" s="97">
        <v>0.82072769823585701</v>
      </c>
      <c r="I19" s="98">
        <v>100.58129561177699</v>
      </c>
      <c r="J19" s="99">
        <v>100.900905916643</v>
      </c>
      <c r="K19" s="100">
        <v>100.577795305683</v>
      </c>
    </row>
    <row r="20" spans="1:20" ht="15" customHeight="1" x14ac:dyDescent="0.25">
      <c r="A20" s="101" t="s">
        <v>380</v>
      </c>
      <c r="B20" s="102">
        <v>581.93564411</v>
      </c>
      <c r="C20" s="102">
        <v>581.93564411</v>
      </c>
      <c r="D20" s="103">
        <v>997.60396133142797</v>
      </c>
      <c r="E20" s="101" t="s">
        <v>381</v>
      </c>
      <c r="F20" s="102">
        <v>1170.7026782200001</v>
      </c>
      <c r="G20" s="102">
        <v>673.61609605000001</v>
      </c>
      <c r="H20" s="103">
        <v>1170.7026782200001</v>
      </c>
      <c r="I20" s="93">
        <v>49.708235484248398</v>
      </c>
      <c r="J20" s="94">
        <v>86.389806823559795</v>
      </c>
      <c r="K20" s="95">
        <v>85.214117972997101</v>
      </c>
    </row>
    <row r="21" spans="1:20" ht="15" customHeight="1" x14ac:dyDescent="0.25">
      <c r="A21" s="101" t="s">
        <v>382</v>
      </c>
      <c r="B21" s="104">
        <v>236</v>
      </c>
      <c r="C21" s="104">
        <v>236</v>
      </c>
      <c r="D21" s="105">
        <v>405</v>
      </c>
      <c r="E21" s="101" t="s">
        <v>383</v>
      </c>
      <c r="F21" s="104">
        <v>465</v>
      </c>
      <c r="G21" s="104">
        <v>272</v>
      </c>
      <c r="H21" s="105">
        <v>465</v>
      </c>
      <c r="I21" s="93">
        <v>50.752688172043001</v>
      </c>
      <c r="J21" s="94">
        <v>86.764705882352899</v>
      </c>
      <c r="K21" s="95">
        <v>87.096774193548399</v>
      </c>
    </row>
    <row r="22" spans="1:20" ht="15" customHeight="1" x14ac:dyDescent="0.25">
      <c r="A22" s="101" t="s">
        <v>384</v>
      </c>
      <c r="B22" s="102">
        <v>2.4658290004660999</v>
      </c>
      <c r="C22" s="102">
        <v>2.4658290004660999</v>
      </c>
      <c r="D22" s="103">
        <v>2.4632196576084602</v>
      </c>
      <c r="E22" s="101" t="s">
        <v>385</v>
      </c>
      <c r="F22" s="102">
        <v>2.51764016821505</v>
      </c>
      <c r="G22" s="102">
        <v>2.47652976488971</v>
      </c>
      <c r="H22" s="103">
        <v>2.51764016821505</v>
      </c>
      <c r="I22" s="98">
        <v>97.9420741532861</v>
      </c>
      <c r="J22" s="99">
        <v>99.567912949187601</v>
      </c>
      <c r="K22" s="100">
        <v>97.838431746774404</v>
      </c>
    </row>
    <row r="23" spans="1:20" ht="15" customHeight="1" x14ac:dyDescent="0.25">
      <c r="A23" s="71" t="s">
        <v>386</v>
      </c>
      <c r="B23" s="96">
        <v>4535.2482112199996</v>
      </c>
      <c r="C23" s="96">
        <v>4535.2482112199996</v>
      </c>
      <c r="D23" s="97">
        <v>7774.7112192342902</v>
      </c>
      <c r="E23" s="71" t="s">
        <v>387</v>
      </c>
      <c r="F23" s="96">
        <v>8032.80696317</v>
      </c>
      <c r="G23" s="96">
        <v>4760.1654004700003</v>
      </c>
      <c r="H23" s="97">
        <v>8032.80696317</v>
      </c>
      <c r="I23" s="106">
        <v>56.459071306130902</v>
      </c>
      <c r="J23" s="107">
        <v>95.275013149169297</v>
      </c>
      <c r="K23" s="108">
        <v>96.786979381938806</v>
      </c>
    </row>
    <row r="24" spans="1:20" ht="18" x14ac:dyDescent="0.25">
      <c r="A24" s="75" t="s">
        <v>388</v>
      </c>
      <c r="B24" s="109">
        <v>5025</v>
      </c>
      <c r="C24" s="110">
        <v>5025</v>
      </c>
      <c r="D24" s="111">
        <v>8615</v>
      </c>
      <c r="E24" s="112" t="s">
        <v>389</v>
      </c>
      <c r="F24" s="109">
        <v>8826</v>
      </c>
      <c r="G24" s="109">
        <v>5267</v>
      </c>
      <c r="H24" s="113">
        <v>8826</v>
      </c>
      <c r="I24" s="114">
        <v>56.934058463630201</v>
      </c>
      <c r="J24" s="115">
        <v>95.405354091513203</v>
      </c>
      <c r="K24" s="116">
        <v>97.609336052571905</v>
      </c>
    </row>
    <row r="25" spans="1:20" ht="18" x14ac:dyDescent="0.35">
      <c r="A25" s="117" t="s">
        <v>390</v>
      </c>
      <c r="B25" s="118">
        <v>1.1000000000000001</v>
      </c>
      <c r="C25" s="119"/>
      <c r="D25" s="120"/>
      <c r="E25" s="121" t="s">
        <v>391</v>
      </c>
      <c r="F25" s="589">
        <v>17502.609646339999</v>
      </c>
      <c r="G25" s="589"/>
      <c r="H25" s="590"/>
      <c r="I25" s="591"/>
      <c r="J25" s="592"/>
      <c r="K25" s="122"/>
    </row>
    <row r="26" spans="1:20" ht="22.5" customHeight="1" x14ac:dyDescent="0.25">
      <c r="A26" s="65" t="s">
        <v>392</v>
      </c>
      <c r="B26" s="79" t="s">
        <v>4</v>
      </c>
      <c r="C26" s="123" t="s">
        <v>372</v>
      </c>
      <c r="D26" s="124" t="s">
        <v>6</v>
      </c>
      <c r="E26" s="599" t="s">
        <v>393</v>
      </c>
      <c r="F26" s="600"/>
      <c r="G26" s="600"/>
      <c r="H26" s="601"/>
      <c r="I26" s="125"/>
      <c r="J26" s="126"/>
      <c r="K26" s="126"/>
      <c r="T26" s="73"/>
    </row>
    <row r="27" spans="1:20" ht="15" customHeight="1" x14ac:dyDescent="0.25">
      <c r="A27" s="69" t="s">
        <v>394</v>
      </c>
      <c r="B27" s="127">
        <v>1</v>
      </c>
      <c r="C27" s="127">
        <v>1</v>
      </c>
      <c r="D27" s="128">
        <v>1</v>
      </c>
      <c r="E27" s="129"/>
      <c r="F27" s="130" t="s">
        <v>395</v>
      </c>
      <c r="G27" s="130" t="s">
        <v>396</v>
      </c>
      <c r="H27" s="131"/>
      <c r="I27" s="132"/>
      <c r="J27" s="133"/>
      <c r="K27" s="133"/>
    </row>
    <row r="28" spans="1:20" ht="15" customHeight="1" x14ac:dyDescent="0.25">
      <c r="A28" s="71" t="s">
        <v>397</v>
      </c>
      <c r="B28" s="96">
        <v>4535.2482112199996</v>
      </c>
      <c r="C28" s="96">
        <v>4535.2482112199996</v>
      </c>
      <c r="D28" s="97">
        <v>7774.7112192342902</v>
      </c>
      <c r="E28" s="134" t="s">
        <v>398</v>
      </c>
      <c r="F28" s="135">
        <v>236</v>
      </c>
      <c r="G28" s="135">
        <v>465</v>
      </c>
      <c r="H28" s="136"/>
      <c r="I28" s="132"/>
      <c r="J28" s="133"/>
      <c r="K28" s="133"/>
    </row>
    <row r="29" spans="1:20" ht="15" customHeight="1" x14ac:dyDescent="0.25">
      <c r="A29" s="101" t="s">
        <v>374</v>
      </c>
      <c r="B29" s="102" t="s">
        <v>323</v>
      </c>
      <c r="C29" s="102" t="s">
        <v>323</v>
      </c>
      <c r="D29" s="103" t="s">
        <v>323</v>
      </c>
      <c r="E29" s="134" t="s">
        <v>399</v>
      </c>
      <c r="F29" s="135">
        <v>5025</v>
      </c>
      <c r="G29" s="135">
        <v>8826</v>
      </c>
      <c r="H29" s="136"/>
      <c r="I29" s="132"/>
      <c r="J29" s="133"/>
      <c r="K29" s="133"/>
    </row>
    <row r="30" spans="1:20" ht="15" customHeight="1" x14ac:dyDescent="0.25">
      <c r="A30" s="101" t="s">
        <v>400</v>
      </c>
      <c r="B30" s="102" t="s">
        <v>323</v>
      </c>
      <c r="C30" s="102" t="s">
        <v>323</v>
      </c>
      <c r="D30" s="103" t="s">
        <v>323</v>
      </c>
      <c r="E30" s="137" t="s">
        <v>401</v>
      </c>
      <c r="F30" s="138">
        <v>4.6965174129353198</v>
      </c>
      <c r="G30" s="138">
        <v>5.2685248130523501</v>
      </c>
      <c r="H30" s="139"/>
      <c r="I30" s="132"/>
      <c r="J30" s="133"/>
      <c r="K30" s="133"/>
    </row>
    <row r="31" spans="1:20" ht="15" customHeight="1" x14ac:dyDescent="0.25">
      <c r="A31" s="71" t="s">
        <v>402</v>
      </c>
      <c r="B31" s="91">
        <v>580550880.58956397</v>
      </c>
      <c r="C31" s="91">
        <v>344028958.70216</v>
      </c>
      <c r="D31" s="92">
        <v>580550880.58956397</v>
      </c>
      <c r="E31" s="605"/>
      <c r="F31" s="606"/>
      <c r="G31" s="606"/>
      <c r="H31" s="607"/>
      <c r="I31" s="140"/>
      <c r="J31" s="133"/>
      <c r="K31" s="133"/>
    </row>
    <row r="32" spans="1:20" ht="18" x14ac:dyDescent="0.35">
      <c r="A32" s="141" t="s">
        <v>403</v>
      </c>
      <c r="B32" s="110">
        <v>419473179.61673701</v>
      </c>
      <c r="C32" s="110">
        <v>248575837.21254301</v>
      </c>
      <c r="D32" s="111">
        <v>419473179.61673701</v>
      </c>
      <c r="E32" s="142" t="s">
        <v>404</v>
      </c>
      <c r="F32" s="143">
        <v>0.57611297251154003</v>
      </c>
      <c r="G32" s="143">
        <v>0.972194011726217</v>
      </c>
      <c r="H32" s="143">
        <v>0.98762223859121101</v>
      </c>
      <c r="I32" s="144"/>
      <c r="J32" s="133"/>
      <c r="K32" s="145"/>
    </row>
    <row r="33" spans="1:11" ht="18" x14ac:dyDescent="0.35">
      <c r="A33" s="146" t="s">
        <v>405</v>
      </c>
      <c r="B33" s="147">
        <v>333826238.843979</v>
      </c>
      <c r="C33" s="147">
        <v>333826238.843979</v>
      </c>
      <c r="D33" s="148">
        <v>572273552.30396497</v>
      </c>
      <c r="E33" s="593" t="s">
        <v>406</v>
      </c>
      <c r="F33" s="594"/>
      <c r="G33" s="594"/>
      <c r="H33" s="595"/>
      <c r="I33" s="132"/>
      <c r="J33" s="133"/>
      <c r="K33" s="133"/>
    </row>
    <row r="34" spans="1:11" ht="27.75" customHeight="1" x14ac:dyDescent="0.25">
      <c r="A34" s="149" t="s">
        <v>407</v>
      </c>
      <c r="B34" s="150">
        <v>57.609937301073501</v>
      </c>
      <c r="C34" s="150">
        <v>57.609937301073501</v>
      </c>
      <c r="D34" s="150">
        <v>98.759892516126101</v>
      </c>
      <c r="E34" s="602" t="s">
        <v>408</v>
      </c>
      <c r="F34" s="603"/>
      <c r="G34" s="603"/>
      <c r="H34" s="604"/>
      <c r="I34" s="132"/>
      <c r="J34" s="133"/>
      <c r="K34" s="133"/>
    </row>
    <row r="35" spans="1:11" ht="27.75" customHeight="1" x14ac:dyDescent="0.25">
      <c r="A35" s="151" t="s">
        <v>409</v>
      </c>
      <c r="B35" s="152">
        <v>33.605796758959599</v>
      </c>
      <c r="C35" s="152">
        <v>33.605796758959599</v>
      </c>
      <c r="D35" s="152">
        <v>98.759892516126101</v>
      </c>
      <c r="E35" s="616" t="s">
        <v>410</v>
      </c>
      <c r="F35" s="617"/>
      <c r="G35" s="617"/>
      <c r="H35" s="618"/>
      <c r="I35" s="132"/>
      <c r="J35" s="133"/>
      <c r="K35" s="133"/>
    </row>
    <row r="36" spans="1:11" ht="15" customHeight="1" x14ac:dyDescent="0.25">
      <c r="A36" s="153" t="s">
        <v>411</v>
      </c>
      <c r="B36" s="109">
        <v>338018025.67724597</v>
      </c>
      <c r="C36" s="109">
        <v>338018025.67724597</v>
      </c>
      <c r="D36" s="109">
        <v>579459472.58956397</v>
      </c>
      <c r="E36" s="619" t="s">
        <v>412</v>
      </c>
      <c r="F36" s="620"/>
      <c r="G36" s="620"/>
      <c r="H36" s="621"/>
      <c r="I36" s="132"/>
      <c r="J36" s="133"/>
      <c r="K36" s="133"/>
    </row>
    <row r="37" spans="1:11" ht="15" customHeight="1" x14ac:dyDescent="0.25">
      <c r="A37" s="608"/>
      <c r="B37" s="609"/>
      <c r="C37" s="609"/>
      <c r="D37" s="609"/>
      <c r="E37" s="610"/>
      <c r="F37" s="610"/>
      <c r="G37" s="610"/>
      <c r="H37" s="610"/>
      <c r="I37" s="133"/>
      <c r="J37" s="133"/>
      <c r="K37" s="133"/>
    </row>
    <row r="38" spans="1:11" ht="15" customHeight="1" x14ac:dyDescent="0.25">
      <c r="A38" s="149" t="s">
        <v>413</v>
      </c>
      <c r="B38" s="150" t="s">
        <v>323</v>
      </c>
      <c r="C38" s="154">
        <v>4664.9620924605997</v>
      </c>
      <c r="D38" s="155">
        <v>7872.1508239065997</v>
      </c>
      <c r="E38" s="613"/>
      <c r="F38" s="614"/>
      <c r="G38" s="614"/>
      <c r="H38" s="614"/>
      <c r="I38" s="133"/>
      <c r="J38" s="133"/>
      <c r="K38" s="133"/>
    </row>
    <row r="39" spans="1:11" ht="27.75" customHeight="1" x14ac:dyDescent="0.25">
      <c r="A39" s="151" t="s">
        <v>414</v>
      </c>
      <c r="B39" s="152" t="s">
        <v>323</v>
      </c>
      <c r="C39" s="156">
        <v>-129.71388124059999</v>
      </c>
      <c r="D39" s="157">
        <v>-97.439604672314104</v>
      </c>
      <c r="E39" s="158"/>
      <c r="F39" s="159"/>
      <c r="G39" s="133"/>
      <c r="H39" s="73"/>
      <c r="I39" s="73"/>
      <c r="J39" s="133"/>
      <c r="K39" s="133"/>
    </row>
    <row r="40" spans="1:11" ht="15" customHeight="1" x14ac:dyDescent="0.25">
      <c r="A40" s="160" t="s">
        <v>415</v>
      </c>
      <c r="B40" s="161" t="s">
        <v>323</v>
      </c>
      <c r="C40" s="162">
        <v>2.7805988273782698</v>
      </c>
      <c r="D40" s="163">
        <v>1.2377761408788499</v>
      </c>
      <c r="E40" s="164"/>
      <c r="F40" s="165"/>
      <c r="G40" s="133"/>
      <c r="H40" s="73"/>
      <c r="I40" s="73"/>
      <c r="J40" s="133"/>
      <c r="K40" s="133"/>
    </row>
    <row r="41" spans="1:11" ht="15" customHeight="1" x14ac:dyDescent="0.25">
      <c r="A41" s="166" t="s">
        <v>416</v>
      </c>
      <c r="B41" s="167" t="s">
        <v>323</v>
      </c>
      <c r="C41" s="168">
        <v>-9566065.1915139202</v>
      </c>
      <c r="D41" s="169">
        <v>-7185920.2855997197</v>
      </c>
      <c r="E41" s="164"/>
      <c r="F41" s="165"/>
      <c r="G41" s="133"/>
      <c r="H41" s="73"/>
      <c r="I41" s="73"/>
      <c r="J41" s="133"/>
      <c r="K41" s="133"/>
    </row>
    <row r="42" spans="1:11" ht="15" customHeight="1" x14ac:dyDescent="0.25">
      <c r="A42" s="608"/>
      <c r="B42" s="609"/>
      <c r="C42" s="610"/>
      <c r="D42" s="610"/>
      <c r="E42" s="170"/>
      <c r="F42" s="171"/>
      <c r="G42" s="133"/>
      <c r="H42" s="73"/>
      <c r="I42" s="73"/>
      <c r="J42" s="133"/>
      <c r="K42" s="133"/>
    </row>
    <row r="43" spans="1:11" ht="15" customHeight="1" x14ac:dyDescent="0.25">
      <c r="A43" s="172"/>
      <c r="B43" s="173" t="s">
        <v>364</v>
      </c>
      <c r="C43" s="174"/>
      <c r="D43" s="133"/>
      <c r="E43" s="170"/>
      <c r="F43" s="171"/>
      <c r="G43" s="133"/>
      <c r="H43" s="73"/>
      <c r="I43" s="73"/>
      <c r="J43" s="133"/>
      <c r="K43" s="133"/>
    </row>
    <row r="44" spans="1:11" ht="15" customHeight="1" x14ac:dyDescent="0.25">
      <c r="A44" s="175" t="s">
        <v>417</v>
      </c>
      <c r="B44" s="176">
        <v>46761.68</v>
      </c>
      <c r="C44" s="174"/>
      <c r="D44" s="133"/>
      <c r="E44" s="170"/>
      <c r="F44" s="171"/>
      <c r="G44" s="133"/>
      <c r="H44" s="73"/>
      <c r="I44" s="73"/>
      <c r="J44" s="133"/>
      <c r="K44" s="133"/>
    </row>
    <row r="45" spans="1:11" ht="18" x14ac:dyDescent="0.35">
      <c r="A45" s="177" t="s">
        <v>418</v>
      </c>
      <c r="B45" s="178">
        <v>52220</v>
      </c>
      <c r="C45" s="179"/>
      <c r="D45" s="133"/>
      <c r="E45" s="170"/>
      <c r="F45" s="73"/>
      <c r="G45" s="133"/>
      <c r="H45" s="73"/>
      <c r="I45" s="73"/>
      <c r="J45" s="133"/>
      <c r="K45" s="133"/>
    </row>
    <row r="46" spans="1:11" ht="15" customHeight="1" x14ac:dyDescent="0.25">
      <c r="A46" s="608"/>
      <c r="B46" s="609"/>
      <c r="C46" s="615"/>
      <c r="D46" s="615"/>
      <c r="E46" s="170"/>
      <c r="F46" s="73"/>
      <c r="G46" s="133"/>
      <c r="H46" s="73"/>
      <c r="I46" s="73"/>
      <c r="J46" s="133"/>
      <c r="K46" s="133"/>
    </row>
    <row r="47" spans="1:11" ht="15" customHeight="1" x14ac:dyDescent="0.25">
      <c r="A47" s="180" t="s">
        <v>419</v>
      </c>
      <c r="B47" s="181">
        <v>0</v>
      </c>
      <c r="C47" s="181">
        <v>0</v>
      </c>
      <c r="D47" s="182">
        <v>0</v>
      </c>
      <c r="E47" s="611"/>
      <c r="F47" s="612"/>
      <c r="G47" s="612"/>
      <c r="H47" s="612"/>
      <c r="I47" s="133"/>
      <c r="J47" s="133"/>
      <c r="K47" s="133"/>
    </row>
  </sheetData>
  <mergeCells count="14">
    <mergeCell ref="E34:H34"/>
    <mergeCell ref="E31:H31"/>
    <mergeCell ref="A42:D42"/>
    <mergeCell ref="E47:H47"/>
    <mergeCell ref="A37:H37"/>
    <mergeCell ref="E38:H38"/>
    <mergeCell ref="A46:D46"/>
    <mergeCell ref="E35:H35"/>
    <mergeCell ref="E36:H36"/>
    <mergeCell ref="F25:H25"/>
    <mergeCell ref="I25:J25"/>
    <mergeCell ref="E33:H33"/>
    <mergeCell ref="I15:K15"/>
    <mergeCell ref="E26:H26"/>
  </mergeCells>
  <hyperlinks>
    <hyperlink ref="D4" location="'Rekapitulace'!B5" display="&lt;&lt;&lt; Zpět na rekapitulaci" xr:uid="{00000000-0004-0000-4A00-000000000000}"/>
  </hyperlinks>
  <pageMargins left="0.7" right="0.7" top="0.78740157499999996" bottom="0.78740157499999996" header="0.3" footer="0.3"/>
  <drawing r:id="rId1"/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U422"/>
  <sheetViews>
    <sheetView showGridLines="0" workbookViewId="0"/>
  </sheetViews>
  <sheetFormatPr defaultColWidth="12.140625" defaultRowHeight="15" customHeight="1" outlineLevelRow="1" x14ac:dyDescent="0.25"/>
  <cols>
    <col min="1" max="1" width="78.140625" customWidth="1"/>
    <col min="2" max="4" width="12.7109375" customWidth="1"/>
    <col min="5" max="5" width="12.85546875" customWidth="1"/>
    <col min="6" max="20" width="11.7109375" customWidth="1"/>
    <col min="21" max="21" width="47.140625" customWidth="1"/>
  </cols>
  <sheetData>
    <row r="1" spans="1:21" x14ac:dyDescent="0.25">
      <c r="A1" s="17" t="s">
        <v>1</v>
      </c>
      <c r="B1" s="18" t="s">
        <v>1888</v>
      </c>
    </row>
    <row r="2" spans="1:21" x14ac:dyDescent="0.25">
      <c r="A2" s="17" t="s">
        <v>0</v>
      </c>
      <c r="B2" s="18" t="s">
        <v>110</v>
      </c>
    </row>
    <row r="3" spans="1:21" x14ac:dyDescent="0.25">
      <c r="A3" s="17" t="s">
        <v>2</v>
      </c>
      <c r="B3" s="18" t="s">
        <v>21</v>
      </c>
    </row>
    <row r="4" spans="1:21" x14ac:dyDescent="0.25">
      <c r="A4" s="17" t="s">
        <v>315</v>
      </c>
      <c r="B4" s="18" t="s">
        <v>24</v>
      </c>
      <c r="D4" s="19" t="s">
        <v>316</v>
      </c>
    </row>
    <row r="5" spans="1:21" x14ac:dyDescent="0.25">
      <c r="A5" s="17" t="s">
        <v>317</v>
      </c>
      <c r="B5" s="18" t="s">
        <v>318</v>
      </c>
    </row>
    <row r="6" spans="1:21" x14ac:dyDescent="0.25">
      <c r="A6" s="17" t="s">
        <v>319</v>
      </c>
      <c r="B6" s="18" t="s">
        <v>320</v>
      </c>
    </row>
    <row r="7" spans="1:21" x14ac:dyDescent="0.25">
      <c r="A7" s="17" t="s">
        <v>321</v>
      </c>
      <c r="B7" s="20">
        <v>373352226</v>
      </c>
    </row>
    <row r="8" spans="1:21" x14ac:dyDescent="0.25">
      <c r="A8" s="17" t="s">
        <v>322</v>
      </c>
      <c r="B8" s="18" t="s">
        <v>323</v>
      </c>
    </row>
    <row r="9" spans="1:21" x14ac:dyDescent="0.25">
      <c r="A9" s="17" t="s">
        <v>324</v>
      </c>
      <c r="B9" s="18" t="s">
        <v>323</v>
      </c>
    </row>
    <row r="11" spans="1:21" x14ac:dyDescent="0.25">
      <c r="A11" s="183" t="s">
        <v>421</v>
      </c>
      <c r="B11" s="184" t="s">
        <v>332</v>
      </c>
      <c r="C11" s="184" t="s">
        <v>422</v>
      </c>
      <c r="D11" s="184" t="s">
        <v>423</v>
      </c>
      <c r="E11" s="184" t="s">
        <v>424</v>
      </c>
      <c r="F11" s="184" t="s">
        <v>425</v>
      </c>
      <c r="G11" s="184" t="s">
        <v>426</v>
      </c>
      <c r="H11" s="184" t="s">
        <v>427</v>
      </c>
      <c r="I11" s="184" t="s">
        <v>428</v>
      </c>
      <c r="J11" s="184" t="s">
        <v>429</v>
      </c>
      <c r="K11" s="185" t="s">
        <v>430</v>
      </c>
      <c r="L11" s="185" t="s">
        <v>431</v>
      </c>
      <c r="M11" s="185" t="s">
        <v>432</v>
      </c>
      <c r="N11" s="186" t="s">
        <v>433</v>
      </c>
      <c r="O11" s="186" t="s">
        <v>434</v>
      </c>
      <c r="P11" s="187" t="s">
        <v>435</v>
      </c>
      <c r="Q11" s="187" t="s">
        <v>436</v>
      </c>
      <c r="R11" s="188" t="s">
        <v>437</v>
      </c>
      <c r="S11" s="188" t="s">
        <v>423</v>
      </c>
      <c r="T11" s="189" t="s">
        <v>358</v>
      </c>
      <c r="U11" s="188" t="s">
        <v>438</v>
      </c>
    </row>
    <row r="12" spans="1:21" outlineLevel="1" x14ac:dyDescent="0.25">
      <c r="A12" s="190" t="s">
        <v>439</v>
      </c>
      <c r="B12" s="191" t="s">
        <v>440</v>
      </c>
      <c r="C12" s="191" t="s">
        <v>323</v>
      </c>
      <c r="D12" s="191" t="s">
        <v>441</v>
      </c>
      <c r="E12" s="192">
        <v>9420</v>
      </c>
      <c r="F12" s="192">
        <v>0</v>
      </c>
      <c r="G12" s="192">
        <v>0</v>
      </c>
      <c r="H12" s="192">
        <v>0</v>
      </c>
      <c r="I12" s="192">
        <v>60</v>
      </c>
      <c r="J12" s="192">
        <v>0</v>
      </c>
      <c r="K12" s="193">
        <v>0</v>
      </c>
      <c r="L12" s="193">
        <v>0</v>
      </c>
      <c r="M12" s="193">
        <v>0</v>
      </c>
      <c r="N12" s="193">
        <v>1.28</v>
      </c>
      <c r="O12" s="193">
        <v>0</v>
      </c>
      <c r="P12" s="192">
        <v>12057.6</v>
      </c>
      <c r="Q12" s="192">
        <v>12057.6</v>
      </c>
      <c r="R12" s="192">
        <v>12057.6</v>
      </c>
      <c r="S12" s="192">
        <v>0</v>
      </c>
      <c r="T12" s="194">
        <v>12057.6</v>
      </c>
      <c r="U12" s="195" t="s">
        <v>442</v>
      </c>
    </row>
    <row r="13" spans="1:21" outlineLevel="1" x14ac:dyDescent="0.25">
      <c r="A13" s="190" t="s">
        <v>439</v>
      </c>
      <c r="B13" s="191" t="s">
        <v>443</v>
      </c>
      <c r="C13" s="191" t="s">
        <v>323</v>
      </c>
      <c r="D13" s="191" t="s">
        <v>441</v>
      </c>
      <c r="E13" s="192">
        <v>14601</v>
      </c>
      <c r="F13" s="192">
        <v>0</v>
      </c>
      <c r="G13" s="192">
        <v>0</v>
      </c>
      <c r="H13" s="192">
        <v>0</v>
      </c>
      <c r="I13" s="192">
        <v>90</v>
      </c>
      <c r="J13" s="192">
        <v>0</v>
      </c>
      <c r="K13" s="193">
        <v>0</v>
      </c>
      <c r="L13" s="193">
        <v>0</v>
      </c>
      <c r="M13" s="193">
        <v>0</v>
      </c>
      <c r="N13" s="193">
        <v>1.28</v>
      </c>
      <c r="O13" s="193">
        <v>0</v>
      </c>
      <c r="P13" s="192">
        <v>18689.28</v>
      </c>
      <c r="Q13" s="192">
        <v>18689.28</v>
      </c>
      <c r="R13" s="192">
        <v>18689.28</v>
      </c>
      <c r="S13" s="192">
        <v>0</v>
      </c>
      <c r="T13" s="194">
        <v>18689.28</v>
      </c>
      <c r="U13" s="195" t="s">
        <v>444</v>
      </c>
    </row>
    <row r="14" spans="1:21" outlineLevel="1" x14ac:dyDescent="0.25">
      <c r="A14" s="190" t="s">
        <v>445</v>
      </c>
      <c r="B14" s="191" t="s">
        <v>446</v>
      </c>
      <c r="C14" s="191" t="s">
        <v>323</v>
      </c>
      <c r="D14" s="191" t="s">
        <v>441</v>
      </c>
      <c r="E14" s="192">
        <v>0</v>
      </c>
      <c r="F14" s="192">
        <v>0</v>
      </c>
      <c r="G14" s="192">
        <v>131996</v>
      </c>
      <c r="H14" s="192">
        <v>0</v>
      </c>
      <c r="I14" s="192">
        <v>4</v>
      </c>
      <c r="J14" s="192">
        <v>0</v>
      </c>
      <c r="K14" s="193">
        <v>0</v>
      </c>
      <c r="L14" s="193">
        <v>0</v>
      </c>
      <c r="M14" s="193">
        <v>0</v>
      </c>
      <c r="N14" s="193">
        <v>1</v>
      </c>
      <c r="O14" s="193">
        <v>0</v>
      </c>
      <c r="P14" s="192">
        <v>0</v>
      </c>
      <c r="Q14" s="192">
        <v>131996</v>
      </c>
      <c r="R14" s="192">
        <v>131996</v>
      </c>
      <c r="S14" s="192">
        <v>0</v>
      </c>
      <c r="T14" s="194">
        <v>131996</v>
      </c>
      <c r="U14" s="195" t="s">
        <v>447</v>
      </c>
    </row>
    <row r="15" spans="1:21" outlineLevel="1" x14ac:dyDescent="0.25">
      <c r="A15" s="190" t="s">
        <v>439</v>
      </c>
      <c r="B15" s="191" t="s">
        <v>110</v>
      </c>
      <c r="C15" s="191" t="s">
        <v>323</v>
      </c>
      <c r="D15" s="191" t="s">
        <v>441</v>
      </c>
      <c r="E15" s="192">
        <v>314</v>
      </c>
      <c r="F15" s="192">
        <v>0</v>
      </c>
      <c r="G15" s="192">
        <v>0</v>
      </c>
      <c r="H15" s="192">
        <v>0</v>
      </c>
      <c r="I15" s="192">
        <v>2</v>
      </c>
      <c r="J15" s="192">
        <v>0</v>
      </c>
      <c r="K15" s="193">
        <v>0</v>
      </c>
      <c r="L15" s="193">
        <v>0</v>
      </c>
      <c r="M15" s="193">
        <v>0</v>
      </c>
      <c r="N15" s="193">
        <v>1.28</v>
      </c>
      <c r="O15" s="193">
        <v>0</v>
      </c>
      <c r="P15" s="192">
        <v>401.92</v>
      </c>
      <c r="Q15" s="192">
        <v>401.92</v>
      </c>
      <c r="R15" s="192">
        <v>401.92</v>
      </c>
      <c r="S15" s="192">
        <v>0</v>
      </c>
      <c r="T15" s="194">
        <v>401.92</v>
      </c>
      <c r="U15" s="195" t="s">
        <v>450</v>
      </c>
    </row>
    <row r="16" spans="1:21" outlineLevel="1" x14ac:dyDescent="0.25">
      <c r="A16" s="190" t="s">
        <v>439</v>
      </c>
      <c r="B16" s="191" t="s">
        <v>453</v>
      </c>
      <c r="C16" s="191" t="s">
        <v>323</v>
      </c>
      <c r="D16" s="191" t="s">
        <v>441</v>
      </c>
      <c r="E16" s="192">
        <v>22765</v>
      </c>
      <c r="F16" s="192">
        <v>0</v>
      </c>
      <c r="G16" s="192">
        <v>0</v>
      </c>
      <c r="H16" s="192">
        <v>0</v>
      </c>
      <c r="I16" s="192">
        <v>145</v>
      </c>
      <c r="J16" s="192">
        <v>0</v>
      </c>
      <c r="K16" s="193">
        <v>0</v>
      </c>
      <c r="L16" s="193">
        <v>0</v>
      </c>
      <c r="M16" s="193">
        <v>0</v>
      </c>
      <c r="N16" s="193">
        <v>1.28</v>
      </c>
      <c r="O16" s="193">
        <v>0</v>
      </c>
      <c r="P16" s="192">
        <v>29139.200000000001</v>
      </c>
      <c r="Q16" s="192">
        <v>29139.200000000001</v>
      </c>
      <c r="R16" s="192">
        <v>29139.200000000001</v>
      </c>
      <c r="S16" s="192">
        <v>0</v>
      </c>
      <c r="T16" s="194">
        <v>29139.200000000001</v>
      </c>
      <c r="U16" s="195" t="s">
        <v>454</v>
      </c>
    </row>
    <row r="17" spans="1:21" outlineLevel="1" x14ac:dyDescent="0.25">
      <c r="A17" s="190" t="s">
        <v>455</v>
      </c>
      <c r="B17" s="191" t="s">
        <v>456</v>
      </c>
      <c r="C17" s="191" t="s">
        <v>323</v>
      </c>
      <c r="D17" s="191" t="s">
        <v>441</v>
      </c>
      <c r="E17" s="192">
        <v>16929</v>
      </c>
      <c r="F17" s="192">
        <v>0</v>
      </c>
      <c r="G17" s="192">
        <v>0</v>
      </c>
      <c r="H17" s="192">
        <v>0</v>
      </c>
      <c r="I17" s="192">
        <v>74</v>
      </c>
      <c r="J17" s="192">
        <v>0</v>
      </c>
      <c r="K17" s="193">
        <v>0</v>
      </c>
      <c r="L17" s="193">
        <v>0</v>
      </c>
      <c r="M17" s="193">
        <v>0</v>
      </c>
      <c r="N17" s="193">
        <v>1.28</v>
      </c>
      <c r="O17" s="193">
        <v>0</v>
      </c>
      <c r="P17" s="192">
        <v>21669.119999999999</v>
      </c>
      <c r="Q17" s="192">
        <v>21669.119999999999</v>
      </c>
      <c r="R17" s="192">
        <v>21669.119999999999</v>
      </c>
      <c r="S17" s="192">
        <v>0</v>
      </c>
      <c r="T17" s="194">
        <v>21669.119999999999</v>
      </c>
      <c r="U17" s="195" t="s">
        <v>457</v>
      </c>
    </row>
    <row r="18" spans="1:21" outlineLevel="1" x14ac:dyDescent="0.25">
      <c r="A18" s="190" t="s">
        <v>458</v>
      </c>
      <c r="B18" s="191" t="s">
        <v>456</v>
      </c>
      <c r="C18" s="191" t="s">
        <v>323</v>
      </c>
      <c r="D18" s="191" t="s">
        <v>441</v>
      </c>
      <c r="E18" s="192">
        <v>418</v>
      </c>
      <c r="F18" s="192">
        <v>0</v>
      </c>
      <c r="G18" s="192">
        <v>0</v>
      </c>
      <c r="H18" s="192">
        <v>0</v>
      </c>
      <c r="I18" s="192">
        <v>2</v>
      </c>
      <c r="J18" s="192">
        <v>0</v>
      </c>
      <c r="K18" s="193">
        <v>0</v>
      </c>
      <c r="L18" s="193">
        <v>0</v>
      </c>
      <c r="M18" s="193">
        <v>0</v>
      </c>
      <c r="N18" s="193">
        <v>1.28</v>
      </c>
      <c r="O18" s="193">
        <v>0</v>
      </c>
      <c r="P18" s="192">
        <v>535.04</v>
      </c>
      <c r="Q18" s="192">
        <v>535.04</v>
      </c>
      <c r="R18" s="192">
        <v>535.04</v>
      </c>
      <c r="S18" s="192">
        <v>0</v>
      </c>
      <c r="T18" s="194">
        <v>535.04</v>
      </c>
      <c r="U18" s="195" t="s">
        <v>457</v>
      </c>
    </row>
    <row r="19" spans="1:21" outlineLevel="1" x14ac:dyDescent="0.25">
      <c r="A19" s="190" t="s">
        <v>1831</v>
      </c>
      <c r="B19" s="191" t="s">
        <v>456</v>
      </c>
      <c r="C19" s="191" t="s">
        <v>323</v>
      </c>
      <c r="D19" s="191" t="s">
        <v>441</v>
      </c>
      <c r="E19" s="192">
        <v>1254</v>
      </c>
      <c r="F19" s="192">
        <v>0</v>
      </c>
      <c r="G19" s="192">
        <v>0</v>
      </c>
      <c r="H19" s="192">
        <v>0</v>
      </c>
      <c r="I19" s="192">
        <v>4</v>
      </c>
      <c r="J19" s="192">
        <v>0</v>
      </c>
      <c r="K19" s="193">
        <v>0</v>
      </c>
      <c r="L19" s="193">
        <v>0</v>
      </c>
      <c r="M19" s="193">
        <v>0</v>
      </c>
      <c r="N19" s="193">
        <v>1.28</v>
      </c>
      <c r="O19" s="193">
        <v>0</v>
      </c>
      <c r="P19" s="192">
        <v>1605.12</v>
      </c>
      <c r="Q19" s="192">
        <v>1605.12</v>
      </c>
      <c r="R19" s="192">
        <v>1605.12</v>
      </c>
      <c r="S19" s="192">
        <v>0</v>
      </c>
      <c r="T19" s="194">
        <v>1605.12</v>
      </c>
      <c r="U19" s="195" t="s">
        <v>457</v>
      </c>
    </row>
    <row r="20" spans="1:21" x14ac:dyDescent="0.25">
      <c r="A20" s="196" t="s">
        <v>459</v>
      </c>
      <c r="B20" s="197"/>
      <c r="C20" s="197"/>
      <c r="D20" s="197"/>
      <c r="E20" s="198">
        <v>65701</v>
      </c>
      <c r="F20" s="198">
        <v>0</v>
      </c>
      <c r="G20" s="198">
        <v>131996</v>
      </c>
      <c r="H20" s="198">
        <v>0</v>
      </c>
      <c r="I20" s="197"/>
      <c r="J20" s="197"/>
      <c r="K20" s="199"/>
      <c r="L20" s="199"/>
      <c r="M20" s="199"/>
      <c r="N20" s="199"/>
      <c r="O20" s="199"/>
      <c r="P20" s="198">
        <v>84097.279999999999</v>
      </c>
      <c r="Q20" s="198">
        <v>216093.28</v>
      </c>
      <c r="R20" s="198">
        <v>216093.28</v>
      </c>
      <c r="S20" s="198">
        <v>0</v>
      </c>
      <c r="T20" s="198">
        <v>216093.28</v>
      </c>
      <c r="U20" s="192"/>
    </row>
    <row r="21" spans="1:21" outlineLevel="1" x14ac:dyDescent="0.25">
      <c r="A21" s="190" t="s">
        <v>460</v>
      </c>
      <c r="B21" s="191" t="s">
        <v>440</v>
      </c>
      <c r="C21" s="191" t="s">
        <v>323</v>
      </c>
      <c r="D21" s="191" t="s">
        <v>461</v>
      </c>
      <c r="E21" s="192">
        <v>913369</v>
      </c>
      <c r="F21" s="192">
        <v>0</v>
      </c>
      <c r="G21" s="192">
        <v>15143.68</v>
      </c>
      <c r="H21" s="192">
        <v>0</v>
      </c>
      <c r="I21" s="192">
        <v>2680</v>
      </c>
      <c r="J21" s="192">
        <v>0</v>
      </c>
      <c r="K21" s="193">
        <v>0</v>
      </c>
      <c r="L21" s="193">
        <v>0</v>
      </c>
      <c r="M21" s="193">
        <v>0</v>
      </c>
      <c r="N21" s="193">
        <v>1.1200000000000001</v>
      </c>
      <c r="O21" s="193">
        <v>0</v>
      </c>
      <c r="P21" s="192">
        <v>1022973.28</v>
      </c>
      <c r="Q21" s="192">
        <v>1038116.96</v>
      </c>
      <c r="R21" s="192">
        <v>1038116.96</v>
      </c>
      <c r="S21" s="192">
        <v>0</v>
      </c>
      <c r="T21" s="194">
        <v>1038116.96</v>
      </c>
      <c r="U21" s="195" t="s">
        <v>442</v>
      </c>
    </row>
    <row r="22" spans="1:21" outlineLevel="1" x14ac:dyDescent="0.25">
      <c r="A22" s="190" t="s">
        <v>462</v>
      </c>
      <c r="B22" s="191" t="s">
        <v>443</v>
      </c>
      <c r="C22" s="191" t="s">
        <v>323</v>
      </c>
      <c r="D22" s="191" t="s">
        <v>463</v>
      </c>
      <c r="E22" s="192">
        <v>497</v>
      </c>
      <c r="F22" s="192">
        <v>0</v>
      </c>
      <c r="G22" s="192">
        <v>0</v>
      </c>
      <c r="H22" s="192">
        <v>0</v>
      </c>
      <c r="I22" s="192">
        <v>7</v>
      </c>
      <c r="J22" s="192">
        <v>0</v>
      </c>
      <c r="K22" s="193">
        <v>0</v>
      </c>
      <c r="L22" s="193">
        <v>0</v>
      </c>
      <c r="M22" s="193">
        <v>0</v>
      </c>
      <c r="N22" s="193">
        <v>1.26</v>
      </c>
      <c r="O22" s="193">
        <v>0</v>
      </c>
      <c r="P22" s="192">
        <v>626.22</v>
      </c>
      <c r="Q22" s="192">
        <v>626.22</v>
      </c>
      <c r="R22" s="192">
        <v>626.22</v>
      </c>
      <c r="S22" s="192">
        <v>0</v>
      </c>
      <c r="T22" s="194">
        <v>626.22</v>
      </c>
      <c r="U22" s="195" t="s">
        <v>444</v>
      </c>
    </row>
    <row r="23" spans="1:21" outlineLevel="1" x14ac:dyDescent="0.25">
      <c r="A23" s="190" t="s">
        <v>462</v>
      </c>
      <c r="B23" s="191" t="s">
        <v>110</v>
      </c>
      <c r="C23" s="191" t="s">
        <v>323</v>
      </c>
      <c r="D23" s="191" t="s">
        <v>463</v>
      </c>
      <c r="E23" s="192">
        <v>710</v>
      </c>
      <c r="F23" s="192">
        <v>0</v>
      </c>
      <c r="G23" s="192">
        <v>0</v>
      </c>
      <c r="H23" s="192">
        <v>0</v>
      </c>
      <c r="I23" s="192">
        <v>8</v>
      </c>
      <c r="J23" s="192">
        <v>0</v>
      </c>
      <c r="K23" s="193">
        <v>0</v>
      </c>
      <c r="L23" s="193">
        <v>0</v>
      </c>
      <c r="M23" s="193">
        <v>0</v>
      </c>
      <c r="N23" s="193">
        <v>1.26</v>
      </c>
      <c r="O23" s="193">
        <v>0</v>
      </c>
      <c r="P23" s="192">
        <v>894.6</v>
      </c>
      <c r="Q23" s="192">
        <v>894.6</v>
      </c>
      <c r="R23" s="192">
        <v>894.6</v>
      </c>
      <c r="S23" s="192">
        <v>0</v>
      </c>
      <c r="T23" s="194">
        <v>894.6</v>
      </c>
      <c r="U23" s="195" t="s">
        <v>450</v>
      </c>
    </row>
    <row r="24" spans="1:21" outlineLevel="1" x14ac:dyDescent="0.25">
      <c r="A24" s="190" t="s">
        <v>462</v>
      </c>
      <c r="B24" s="191" t="s">
        <v>148</v>
      </c>
      <c r="C24" s="191" t="s">
        <v>323</v>
      </c>
      <c r="D24" s="191" t="s">
        <v>463</v>
      </c>
      <c r="E24" s="192">
        <v>71</v>
      </c>
      <c r="F24" s="192">
        <v>0</v>
      </c>
      <c r="G24" s="192">
        <v>0</v>
      </c>
      <c r="H24" s="192">
        <v>0</v>
      </c>
      <c r="I24" s="192">
        <v>1</v>
      </c>
      <c r="J24" s="192">
        <v>0</v>
      </c>
      <c r="K24" s="193">
        <v>0</v>
      </c>
      <c r="L24" s="193">
        <v>0</v>
      </c>
      <c r="M24" s="193">
        <v>0</v>
      </c>
      <c r="N24" s="193">
        <v>1.26</v>
      </c>
      <c r="O24" s="193">
        <v>0</v>
      </c>
      <c r="P24" s="192">
        <v>89.46</v>
      </c>
      <c r="Q24" s="192">
        <v>89.46</v>
      </c>
      <c r="R24" s="192">
        <v>89.46</v>
      </c>
      <c r="S24" s="192">
        <v>0</v>
      </c>
      <c r="T24" s="194">
        <v>89.46</v>
      </c>
      <c r="U24" s="195" t="s">
        <v>464</v>
      </c>
    </row>
    <row r="25" spans="1:21" outlineLevel="1" x14ac:dyDescent="0.25">
      <c r="A25" s="190" t="s">
        <v>462</v>
      </c>
      <c r="B25" s="191" t="s">
        <v>513</v>
      </c>
      <c r="C25" s="191" t="s">
        <v>323</v>
      </c>
      <c r="D25" s="191" t="s">
        <v>463</v>
      </c>
      <c r="E25" s="192">
        <v>213</v>
      </c>
      <c r="F25" s="192">
        <v>0</v>
      </c>
      <c r="G25" s="192">
        <v>0</v>
      </c>
      <c r="H25" s="192">
        <v>0</v>
      </c>
      <c r="I25" s="192">
        <v>3</v>
      </c>
      <c r="J25" s="192">
        <v>0</v>
      </c>
      <c r="K25" s="193">
        <v>0</v>
      </c>
      <c r="L25" s="193">
        <v>0</v>
      </c>
      <c r="M25" s="193">
        <v>0</v>
      </c>
      <c r="N25" s="193">
        <v>1.26</v>
      </c>
      <c r="O25" s="193">
        <v>0</v>
      </c>
      <c r="P25" s="192">
        <v>268.38</v>
      </c>
      <c r="Q25" s="192">
        <v>268.38</v>
      </c>
      <c r="R25" s="192">
        <v>268.38</v>
      </c>
      <c r="S25" s="192">
        <v>0</v>
      </c>
      <c r="T25" s="194">
        <v>268.38</v>
      </c>
      <c r="U25" s="195" t="s">
        <v>514</v>
      </c>
    </row>
    <row r="26" spans="1:21" outlineLevel="1" x14ac:dyDescent="0.25">
      <c r="A26" s="190" t="s">
        <v>462</v>
      </c>
      <c r="B26" s="191" t="s">
        <v>453</v>
      </c>
      <c r="C26" s="191" t="s">
        <v>323</v>
      </c>
      <c r="D26" s="191" t="s">
        <v>463</v>
      </c>
      <c r="E26" s="192">
        <v>1917</v>
      </c>
      <c r="F26" s="192">
        <v>0</v>
      </c>
      <c r="G26" s="192">
        <v>0</v>
      </c>
      <c r="H26" s="192">
        <v>0</v>
      </c>
      <c r="I26" s="192">
        <v>27</v>
      </c>
      <c r="J26" s="192">
        <v>0</v>
      </c>
      <c r="K26" s="193">
        <v>0</v>
      </c>
      <c r="L26" s="193">
        <v>0</v>
      </c>
      <c r="M26" s="193">
        <v>0</v>
      </c>
      <c r="N26" s="193">
        <v>1.26</v>
      </c>
      <c r="O26" s="193">
        <v>0</v>
      </c>
      <c r="P26" s="192">
        <v>2415.42</v>
      </c>
      <c r="Q26" s="192">
        <v>2415.42</v>
      </c>
      <c r="R26" s="192">
        <v>2415.42</v>
      </c>
      <c r="S26" s="192">
        <v>0</v>
      </c>
      <c r="T26" s="194">
        <v>2415.42</v>
      </c>
      <c r="U26" s="195" t="s">
        <v>454</v>
      </c>
    </row>
    <row r="27" spans="1:21" outlineLevel="1" x14ac:dyDescent="0.25">
      <c r="A27" s="190" t="s">
        <v>465</v>
      </c>
      <c r="B27" s="191" t="s">
        <v>466</v>
      </c>
      <c r="C27" s="191" t="s">
        <v>323</v>
      </c>
      <c r="D27" s="191" t="s">
        <v>463</v>
      </c>
      <c r="E27" s="192">
        <v>50868</v>
      </c>
      <c r="F27" s="192">
        <v>0</v>
      </c>
      <c r="G27" s="192">
        <v>0</v>
      </c>
      <c r="H27" s="192">
        <v>0</v>
      </c>
      <c r="I27" s="192">
        <v>77</v>
      </c>
      <c r="J27" s="192">
        <v>0</v>
      </c>
      <c r="K27" s="193">
        <v>0</v>
      </c>
      <c r="L27" s="193">
        <v>0</v>
      </c>
      <c r="M27" s="193">
        <v>0</v>
      </c>
      <c r="N27" s="193">
        <v>1.0900000000000001</v>
      </c>
      <c r="O27" s="193">
        <v>0</v>
      </c>
      <c r="P27" s="192">
        <v>55446.12</v>
      </c>
      <c r="Q27" s="192">
        <v>55446.12</v>
      </c>
      <c r="R27" s="192">
        <v>55446.12</v>
      </c>
      <c r="S27" s="192">
        <v>0</v>
      </c>
      <c r="T27" s="194">
        <v>55446.12</v>
      </c>
      <c r="U27" s="195" t="s">
        <v>467</v>
      </c>
    </row>
    <row r="28" spans="1:21" outlineLevel="1" x14ac:dyDescent="0.25">
      <c r="A28" s="190" t="s">
        <v>468</v>
      </c>
      <c r="B28" s="191" t="s">
        <v>469</v>
      </c>
      <c r="C28" s="191" t="s">
        <v>323</v>
      </c>
      <c r="D28" s="191" t="s">
        <v>470</v>
      </c>
      <c r="E28" s="192">
        <v>1627078</v>
      </c>
      <c r="F28" s="192">
        <v>2414742</v>
      </c>
      <c r="G28" s="192">
        <v>0</v>
      </c>
      <c r="H28" s="192">
        <v>0</v>
      </c>
      <c r="I28" s="192">
        <v>1551</v>
      </c>
      <c r="J28" s="192">
        <v>2280</v>
      </c>
      <c r="K28" s="193">
        <v>67.381028697889903</v>
      </c>
      <c r="L28" s="193">
        <v>0</v>
      </c>
      <c r="M28" s="193">
        <v>68.026315789473699</v>
      </c>
      <c r="N28" s="193">
        <v>1.33</v>
      </c>
      <c r="O28" s="193">
        <v>0</v>
      </c>
      <c r="P28" s="192">
        <v>2164013.7400000002</v>
      </c>
      <c r="Q28" s="192">
        <v>2164013.7400000002</v>
      </c>
      <c r="R28" s="192">
        <v>2164013.7400000002</v>
      </c>
      <c r="S28" s="192">
        <v>0</v>
      </c>
      <c r="T28" s="194">
        <v>2164013.7400000002</v>
      </c>
      <c r="U28" s="195" t="s">
        <v>471</v>
      </c>
    </row>
    <row r="29" spans="1:21" x14ac:dyDescent="0.25">
      <c r="A29" s="196" t="s">
        <v>472</v>
      </c>
      <c r="B29" s="197"/>
      <c r="C29" s="197"/>
      <c r="D29" s="197"/>
      <c r="E29" s="198">
        <v>2594723</v>
      </c>
      <c r="F29" s="198">
        <v>2414742</v>
      </c>
      <c r="G29" s="198">
        <v>15143.68</v>
      </c>
      <c r="H29" s="198">
        <v>0</v>
      </c>
      <c r="I29" s="197"/>
      <c r="J29" s="197"/>
      <c r="K29" s="199"/>
      <c r="L29" s="199"/>
      <c r="M29" s="199"/>
      <c r="N29" s="199"/>
      <c r="O29" s="199"/>
      <c r="P29" s="198">
        <v>3246727.22</v>
      </c>
      <c r="Q29" s="198">
        <v>3261870.9</v>
      </c>
      <c r="R29" s="198">
        <v>3261870.9</v>
      </c>
      <c r="S29" s="198">
        <v>0</v>
      </c>
      <c r="T29" s="198">
        <v>3261870.9</v>
      </c>
      <c r="U29" s="192"/>
    </row>
    <row r="30" spans="1:21" outlineLevel="1" x14ac:dyDescent="0.25">
      <c r="A30" s="190" t="s">
        <v>478</v>
      </c>
      <c r="B30" s="191" t="s">
        <v>479</v>
      </c>
      <c r="C30" s="191" t="s">
        <v>323</v>
      </c>
      <c r="D30" s="191" t="s">
        <v>480</v>
      </c>
      <c r="E30" s="192">
        <v>7323</v>
      </c>
      <c r="F30" s="192">
        <v>6753</v>
      </c>
      <c r="G30" s="192">
        <v>0</v>
      </c>
      <c r="H30" s="192">
        <v>0</v>
      </c>
      <c r="I30" s="192">
        <v>13</v>
      </c>
      <c r="J30" s="192">
        <v>22</v>
      </c>
      <c r="K30" s="193">
        <v>108.44069302532201</v>
      </c>
      <c r="L30" s="193">
        <v>0</v>
      </c>
      <c r="M30" s="193">
        <v>59.090909090909101</v>
      </c>
      <c r="N30" s="193">
        <v>1.1599999999999999</v>
      </c>
      <c r="O30" s="193">
        <v>0</v>
      </c>
      <c r="P30" s="192">
        <v>8494.68</v>
      </c>
      <c r="Q30" s="192">
        <v>8494.68</v>
      </c>
      <c r="R30" s="192">
        <v>8494.68</v>
      </c>
      <c r="S30" s="192">
        <v>0</v>
      </c>
      <c r="T30" s="194">
        <v>8494.68</v>
      </c>
      <c r="U30" s="195" t="s">
        <v>481</v>
      </c>
    </row>
    <row r="31" spans="1:21" outlineLevel="1" x14ac:dyDescent="0.25">
      <c r="A31" s="190" t="s">
        <v>482</v>
      </c>
      <c r="B31" s="191" t="s">
        <v>443</v>
      </c>
      <c r="C31" s="191" t="s">
        <v>323</v>
      </c>
      <c r="D31" s="191" t="s">
        <v>483</v>
      </c>
      <c r="E31" s="192">
        <v>4802452</v>
      </c>
      <c r="F31" s="192">
        <v>5908364</v>
      </c>
      <c r="G31" s="192">
        <v>53690.19</v>
      </c>
      <c r="H31" s="192">
        <v>40681.879999999997</v>
      </c>
      <c r="I31" s="192">
        <v>4136</v>
      </c>
      <c r="J31" s="192">
        <v>4458</v>
      </c>
      <c r="K31" s="193">
        <v>81.282263584301802</v>
      </c>
      <c r="L31" s="193">
        <v>131.975685489461</v>
      </c>
      <c r="M31" s="193">
        <v>92.777030058322097</v>
      </c>
      <c r="N31" s="193">
        <v>1.1000000000000001</v>
      </c>
      <c r="O31" s="193">
        <v>0</v>
      </c>
      <c r="P31" s="192">
        <v>5282697.2</v>
      </c>
      <c r="Q31" s="192">
        <v>5336387.3899999997</v>
      </c>
      <c r="R31" s="192">
        <v>5336387.3899999997</v>
      </c>
      <c r="S31" s="192">
        <v>0</v>
      </c>
      <c r="T31" s="194">
        <v>5336387.3899999997</v>
      </c>
      <c r="U31" s="195" t="s">
        <v>444</v>
      </c>
    </row>
    <row r="32" spans="1:21" outlineLevel="1" x14ac:dyDescent="0.25">
      <c r="A32" s="190" t="s">
        <v>484</v>
      </c>
      <c r="B32" s="191" t="s">
        <v>443</v>
      </c>
      <c r="C32" s="191" t="s">
        <v>323</v>
      </c>
      <c r="D32" s="191" t="s">
        <v>483</v>
      </c>
      <c r="E32" s="192">
        <v>4150</v>
      </c>
      <c r="F32" s="192">
        <v>0</v>
      </c>
      <c r="G32" s="192">
        <v>0</v>
      </c>
      <c r="H32" s="192">
        <v>0</v>
      </c>
      <c r="I32" s="192">
        <v>1</v>
      </c>
      <c r="J32" s="192">
        <v>0</v>
      </c>
      <c r="K32" s="193">
        <v>81.282263584301802</v>
      </c>
      <c r="L32" s="193">
        <v>131.975685489461</v>
      </c>
      <c r="M32" s="193">
        <v>92.777030058322097</v>
      </c>
      <c r="N32" s="193">
        <v>1.05</v>
      </c>
      <c r="O32" s="193">
        <v>0</v>
      </c>
      <c r="P32" s="192">
        <v>4357.5</v>
      </c>
      <c r="Q32" s="192">
        <v>4357.5</v>
      </c>
      <c r="R32" s="192">
        <v>4357.5</v>
      </c>
      <c r="S32" s="192">
        <v>0</v>
      </c>
      <c r="T32" s="194">
        <v>4357.5</v>
      </c>
      <c r="U32" s="195" t="s">
        <v>444</v>
      </c>
    </row>
    <row r="33" spans="1:21" outlineLevel="1" x14ac:dyDescent="0.25">
      <c r="A33" s="190" t="s">
        <v>482</v>
      </c>
      <c r="B33" s="191" t="s">
        <v>485</v>
      </c>
      <c r="C33" s="191" t="s">
        <v>323</v>
      </c>
      <c r="D33" s="191" t="s">
        <v>483</v>
      </c>
      <c r="E33" s="192">
        <v>140102</v>
      </c>
      <c r="F33" s="192">
        <v>118923</v>
      </c>
      <c r="G33" s="192">
        <v>17.03</v>
      </c>
      <c r="H33" s="192">
        <v>0</v>
      </c>
      <c r="I33" s="192">
        <v>207</v>
      </c>
      <c r="J33" s="192">
        <v>148</v>
      </c>
      <c r="K33" s="193">
        <v>117.809002463779</v>
      </c>
      <c r="L33" s="193">
        <v>131.975685489461</v>
      </c>
      <c r="M33" s="193">
        <v>139.86486486486501</v>
      </c>
      <c r="N33" s="193">
        <v>1.1000000000000001</v>
      </c>
      <c r="O33" s="193">
        <v>0</v>
      </c>
      <c r="P33" s="192">
        <v>154112.20000000001</v>
      </c>
      <c r="Q33" s="192">
        <v>154129.23000000001</v>
      </c>
      <c r="R33" s="192">
        <v>154129.23000000001</v>
      </c>
      <c r="S33" s="192">
        <v>0</v>
      </c>
      <c r="T33" s="194">
        <v>154129.23000000001</v>
      </c>
      <c r="U33" s="195" t="s">
        <v>486</v>
      </c>
    </row>
    <row r="34" spans="1:21" outlineLevel="1" x14ac:dyDescent="0.25">
      <c r="A34" s="190" t="s">
        <v>482</v>
      </c>
      <c r="B34" s="191" t="s">
        <v>487</v>
      </c>
      <c r="C34" s="191" t="s">
        <v>323</v>
      </c>
      <c r="D34" s="191" t="s">
        <v>483</v>
      </c>
      <c r="E34" s="192">
        <v>884693</v>
      </c>
      <c r="F34" s="192">
        <v>1099397</v>
      </c>
      <c r="G34" s="192">
        <v>0</v>
      </c>
      <c r="H34" s="192">
        <v>0</v>
      </c>
      <c r="I34" s="192">
        <v>761</v>
      </c>
      <c r="J34" s="192">
        <v>860</v>
      </c>
      <c r="K34" s="193">
        <v>80.470748965114495</v>
      </c>
      <c r="L34" s="193">
        <v>131.975685489461</v>
      </c>
      <c r="M34" s="193">
        <v>88.488372093023301</v>
      </c>
      <c r="N34" s="193">
        <v>1.1000000000000001</v>
      </c>
      <c r="O34" s="193">
        <v>0</v>
      </c>
      <c r="P34" s="192">
        <v>973162.3</v>
      </c>
      <c r="Q34" s="192">
        <v>973162.3</v>
      </c>
      <c r="R34" s="192">
        <v>973162.3</v>
      </c>
      <c r="S34" s="192">
        <v>0</v>
      </c>
      <c r="T34" s="194">
        <v>973162.3</v>
      </c>
      <c r="U34" s="195" t="s">
        <v>488</v>
      </c>
    </row>
    <row r="35" spans="1:21" outlineLevel="1" x14ac:dyDescent="0.25">
      <c r="A35" s="190" t="s">
        <v>482</v>
      </c>
      <c r="B35" s="191" t="s">
        <v>489</v>
      </c>
      <c r="C35" s="191" t="s">
        <v>323</v>
      </c>
      <c r="D35" s="191" t="s">
        <v>483</v>
      </c>
      <c r="E35" s="192">
        <v>852104</v>
      </c>
      <c r="F35" s="192">
        <v>1245913</v>
      </c>
      <c r="G35" s="192">
        <v>412687.55</v>
      </c>
      <c r="H35" s="192">
        <v>225019.9</v>
      </c>
      <c r="I35" s="192">
        <v>1490</v>
      </c>
      <c r="J35" s="192">
        <v>1737</v>
      </c>
      <c r="K35" s="193">
        <v>68.391934268283606</v>
      </c>
      <c r="L35" s="193">
        <v>183.400468136374</v>
      </c>
      <c r="M35" s="193">
        <v>85.780080598733505</v>
      </c>
      <c r="N35" s="193">
        <v>1.1000000000000001</v>
      </c>
      <c r="O35" s="193">
        <v>0</v>
      </c>
      <c r="P35" s="192">
        <v>937314.4</v>
      </c>
      <c r="Q35" s="192">
        <v>1350001.95</v>
      </c>
      <c r="R35" s="192">
        <v>1350001.95</v>
      </c>
      <c r="S35" s="192">
        <v>0</v>
      </c>
      <c r="T35" s="194">
        <v>1350001.95</v>
      </c>
      <c r="U35" s="195" t="s">
        <v>490</v>
      </c>
    </row>
    <row r="36" spans="1:21" outlineLevel="1" x14ac:dyDescent="0.25">
      <c r="A36" s="190" t="s">
        <v>491</v>
      </c>
      <c r="B36" s="191" t="s">
        <v>492</v>
      </c>
      <c r="C36" s="191" t="s">
        <v>323</v>
      </c>
      <c r="D36" s="191" t="s">
        <v>483</v>
      </c>
      <c r="E36" s="192">
        <v>3064731</v>
      </c>
      <c r="F36" s="192">
        <v>3775248</v>
      </c>
      <c r="G36" s="192">
        <v>1105588.3600000001</v>
      </c>
      <c r="H36" s="192">
        <v>1020818.43</v>
      </c>
      <c r="I36" s="192">
        <v>1952</v>
      </c>
      <c r="J36" s="192">
        <v>2303</v>
      </c>
      <c r="K36" s="193">
        <v>81.179594029319404</v>
      </c>
      <c r="L36" s="193">
        <v>108.30411437614799</v>
      </c>
      <c r="M36" s="193">
        <v>84.759009986973496</v>
      </c>
      <c r="N36" s="193">
        <v>1.1100000000000001</v>
      </c>
      <c r="O36" s="193">
        <v>0</v>
      </c>
      <c r="P36" s="192">
        <v>3401851.41</v>
      </c>
      <c r="Q36" s="192">
        <v>4507439.7699999996</v>
      </c>
      <c r="R36" s="192">
        <v>4507439.7699999996</v>
      </c>
      <c r="S36" s="192">
        <v>0</v>
      </c>
      <c r="T36" s="194">
        <v>4507439.7699999996</v>
      </c>
      <c r="U36" s="195" t="s">
        <v>493</v>
      </c>
    </row>
    <row r="37" spans="1:21" outlineLevel="1" x14ac:dyDescent="0.25">
      <c r="A37" s="190" t="s">
        <v>491</v>
      </c>
      <c r="B37" s="191" t="s">
        <v>494</v>
      </c>
      <c r="C37" s="191" t="s">
        <v>323</v>
      </c>
      <c r="D37" s="191" t="s">
        <v>483</v>
      </c>
      <c r="E37" s="192">
        <v>19631</v>
      </c>
      <c r="F37" s="192">
        <v>59991</v>
      </c>
      <c r="G37" s="192">
        <v>0</v>
      </c>
      <c r="H37" s="192">
        <v>12667.67</v>
      </c>
      <c r="I37" s="192">
        <v>68</v>
      </c>
      <c r="J37" s="192">
        <v>71</v>
      </c>
      <c r="K37" s="193">
        <v>32.723241819606301</v>
      </c>
      <c r="L37" s="193">
        <v>0</v>
      </c>
      <c r="M37" s="193">
        <v>95.774647887323894</v>
      </c>
      <c r="N37" s="193">
        <v>1.1100000000000001</v>
      </c>
      <c r="O37" s="193">
        <v>0</v>
      </c>
      <c r="P37" s="192">
        <v>21790.41</v>
      </c>
      <c r="Q37" s="192">
        <v>21790.41</v>
      </c>
      <c r="R37" s="192">
        <v>21790.41</v>
      </c>
      <c r="S37" s="192">
        <v>0</v>
      </c>
      <c r="T37" s="194">
        <v>21790.41</v>
      </c>
      <c r="U37" s="195" t="s">
        <v>495</v>
      </c>
    </row>
    <row r="38" spans="1:21" outlineLevel="1" x14ac:dyDescent="0.25">
      <c r="A38" s="190" t="s">
        <v>491</v>
      </c>
      <c r="B38" s="191" t="s">
        <v>446</v>
      </c>
      <c r="C38" s="191" t="s">
        <v>323</v>
      </c>
      <c r="D38" s="191" t="s">
        <v>483</v>
      </c>
      <c r="E38" s="192">
        <v>4308649</v>
      </c>
      <c r="F38" s="192">
        <v>7249901</v>
      </c>
      <c r="G38" s="192">
        <v>218691.29</v>
      </c>
      <c r="H38" s="192">
        <v>165857.32</v>
      </c>
      <c r="I38" s="192">
        <v>2381</v>
      </c>
      <c r="J38" s="192">
        <v>3215</v>
      </c>
      <c r="K38" s="193">
        <v>59.430452912391502</v>
      </c>
      <c r="L38" s="193">
        <v>131.855072781834</v>
      </c>
      <c r="M38" s="193">
        <v>74.059097978227101</v>
      </c>
      <c r="N38" s="193">
        <v>1.1100000000000001</v>
      </c>
      <c r="O38" s="193">
        <v>0</v>
      </c>
      <c r="P38" s="192">
        <v>4782600.3899999997</v>
      </c>
      <c r="Q38" s="192">
        <v>5001291.68</v>
      </c>
      <c r="R38" s="192">
        <v>5001291.68</v>
      </c>
      <c r="S38" s="192">
        <v>0</v>
      </c>
      <c r="T38" s="194">
        <v>5001291.68</v>
      </c>
      <c r="U38" s="195" t="s">
        <v>447</v>
      </c>
    </row>
    <row r="39" spans="1:21" outlineLevel="1" x14ac:dyDescent="0.25">
      <c r="A39" s="190" t="s">
        <v>482</v>
      </c>
      <c r="B39" s="191" t="s">
        <v>496</v>
      </c>
      <c r="C39" s="191" t="s">
        <v>323</v>
      </c>
      <c r="D39" s="191" t="s">
        <v>483</v>
      </c>
      <c r="E39" s="192">
        <v>492082</v>
      </c>
      <c r="F39" s="192">
        <v>601420</v>
      </c>
      <c r="G39" s="192">
        <v>38802.19</v>
      </c>
      <c r="H39" s="192">
        <v>11157.92</v>
      </c>
      <c r="I39" s="192">
        <v>852</v>
      </c>
      <c r="J39" s="192">
        <v>949</v>
      </c>
      <c r="K39" s="193">
        <v>81.820025938611906</v>
      </c>
      <c r="L39" s="193">
        <v>347.75468904598699</v>
      </c>
      <c r="M39" s="193">
        <v>89.778714436248706</v>
      </c>
      <c r="N39" s="193">
        <v>1.1000000000000001</v>
      </c>
      <c r="O39" s="193">
        <v>0</v>
      </c>
      <c r="P39" s="192">
        <v>541290.19999999995</v>
      </c>
      <c r="Q39" s="192">
        <v>580092.39</v>
      </c>
      <c r="R39" s="192">
        <v>580092.39</v>
      </c>
      <c r="S39" s="192">
        <v>0</v>
      </c>
      <c r="T39" s="194">
        <v>580092.39</v>
      </c>
      <c r="U39" s="195" t="s">
        <v>497</v>
      </c>
    </row>
    <row r="40" spans="1:21" outlineLevel="1" x14ac:dyDescent="0.25">
      <c r="A40" s="190" t="s">
        <v>482</v>
      </c>
      <c r="B40" s="191" t="s">
        <v>498</v>
      </c>
      <c r="C40" s="191" t="s">
        <v>323</v>
      </c>
      <c r="D40" s="191" t="s">
        <v>483</v>
      </c>
      <c r="E40" s="192">
        <v>1394087</v>
      </c>
      <c r="F40" s="192">
        <v>1501145</v>
      </c>
      <c r="G40" s="192">
        <v>34325.94</v>
      </c>
      <c r="H40" s="192">
        <v>52364.77</v>
      </c>
      <c r="I40" s="192">
        <v>1449</v>
      </c>
      <c r="J40" s="192">
        <v>1223</v>
      </c>
      <c r="K40" s="193">
        <v>92.868243907150898</v>
      </c>
      <c r="L40" s="193">
        <v>65.551591270237594</v>
      </c>
      <c r="M40" s="193">
        <v>118.479149632052</v>
      </c>
      <c r="N40" s="193">
        <v>1.1000000000000001</v>
      </c>
      <c r="O40" s="193">
        <v>0</v>
      </c>
      <c r="P40" s="192">
        <v>1533495.7</v>
      </c>
      <c r="Q40" s="192">
        <v>1567821.64</v>
      </c>
      <c r="R40" s="192">
        <v>1567821.64</v>
      </c>
      <c r="S40" s="192">
        <v>0</v>
      </c>
      <c r="T40" s="194">
        <v>1567821.64</v>
      </c>
      <c r="U40" s="195" t="s">
        <v>499</v>
      </c>
    </row>
    <row r="41" spans="1:21" outlineLevel="1" x14ac:dyDescent="0.25">
      <c r="A41" s="190" t="s">
        <v>482</v>
      </c>
      <c r="B41" s="191" t="s">
        <v>500</v>
      </c>
      <c r="C41" s="191" t="s">
        <v>323</v>
      </c>
      <c r="D41" s="191" t="s">
        <v>483</v>
      </c>
      <c r="E41" s="192">
        <v>60470</v>
      </c>
      <c r="F41" s="192">
        <v>0</v>
      </c>
      <c r="G41" s="192">
        <v>2692.09</v>
      </c>
      <c r="H41" s="192">
        <v>0</v>
      </c>
      <c r="I41" s="192">
        <v>123</v>
      </c>
      <c r="J41" s="192">
        <v>0</v>
      </c>
      <c r="K41" s="193">
        <v>92.868243907150898</v>
      </c>
      <c r="L41" s="193">
        <v>65.551591270237594</v>
      </c>
      <c r="M41" s="193">
        <v>118.479149632052</v>
      </c>
      <c r="N41" s="193">
        <v>1.1000000000000001</v>
      </c>
      <c r="O41" s="193">
        <v>0</v>
      </c>
      <c r="P41" s="192">
        <v>66517</v>
      </c>
      <c r="Q41" s="192">
        <v>69209.09</v>
      </c>
      <c r="R41" s="192">
        <v>69209.09</v>
      </c>
      <c r="S41" s="192">
        <v>0</v>
      </c>
      <c r="T41" s="194">
        <v>69209.09</v>
      </c>
      <c r="U41" s="195" t="s">
        <v>501</v>
      </c>
    </row>
    <row r="42" spans="1:21" outlineLevel="1" x14ac:dyDescent="0.25">
      <c r="A42" s="190" t="s">
        <v>491</v>
      </c>
      <c r="B42" s="191" t="s">
        <v>74</v>
      </c>
      <c r="C42" s="191" t="s">
        <v>323</v>
      </c>
      <c r="D42" s="191" t="s">
        <v>483</v>
      </c>
      <c r="E42" s="192">
        <v>922255</v>
      </c>
      <c r="F42" s="192">
        <v>1341118</v>
      </c>
      <c r="G42" s="192">
        <v>13948.02</v>
      </c>
      <c r="H42" s="192">
        <v>13.94</v>
      </c>
      <c r="I42" s="192">
        <v>712</v>
      </c>
      <c r="J42" s="192">
        <v>919</v>
      </c>
      <c r="K42" s="193">
        <v>68.767625220152098</v>
      </c>
      <c r="L42" s="193">
        <v>100057.532281205</v>
      </c>
      <c r="M42" s="193">
        <v>77.475516866158898</v>
      </c>
      <c r="N42" s="193">
        <v>1.1100000000000001</v>
      </c>
      <c r="O42" s="193">
        <v>0</v>
      </c>
      <c r="P42" s="192">
        <v>1023703.05</v>
      </c>
      <c r="Q42" s="192">
        <v>1037651.07</v>
      </c>
      <c r="R42" s="192">
        <v>1037651.07</v>
      </c>
      <c r="S42" s="192">
        <v>0</v>
      </c>
      <c r="T42" s="194">
        <v>1037651.07</v>
      </c>
      <c r="U42" s="195" t="s">
        <v>502</v>
      </c>
    </row>
    <row r="43" spans="1:21" outlineLevel="1" x14ac:dyDescent="0.25">
      <c r="A43" s="190" t="s">
        <v>482</v>
      </c>
      <c r="B43" s="191" t="s">
        <v>503</v>
      </c>
      <c r="C43" s="191" t="s">
        <v>323</v>
      </c>
      <c r="D43" s="191" t="s">
        <v>483</v>
      </c>
      <c r="E43" s="192">
        <v>2027973</v>
      </c>
      <c r="F43" s="192">
        <v>3068326</v>
      </c>
      <c r="G43" s="192">
        <v>5135519.66</v>
      </c>
      <c r="H43" s="192">
        <v>7993365.3099999996</v>
      </c>
      <c r="I43" s="192">
        <v>1545</v>
      </c>
      <c r="J43" s="192">
        <v>1849</v>
      </c>
      <c r="K43" s="193">
        <v>66.093791859144105</v>
      </c>
      <c r="L43" s="193">
        <v>64.247278346896906</v>
      </c>
      <c r="M43" s="193">
        <v>83.558680367766399</v>
      </c>
      <c r="N43" s="193">
        <v>1.1000000000000001</v>
      </c>
      <c r="O43" s="193">
        <v>0</v>
      </c>
      <c r="P43" s="192">
        <v>2230770.2999999998</v>
      </c>
      <c r="Q43" s="192">
        <v>7366289.96</v>
      </c>
      <c r="R43" s="192">
        <v>7366289.96</v>
      </c>
      <c r="S43" s="192">
        <v>0</v>
      </c>
      <c r="T43" s="194">
        <v>7366289.96</v>
      </c>
      <c r="U43" s="195" t="s">
        <v>504</v>
      </c>
    </row>
    <row r="44" spans="1:21" outlineLevel="1" x14ac:dyDescent="0.25">
      <c r="A44" s="190" t="s">
        <v>482</v>
      </c>
      <c r="B44" s="191" t="s">
        <v>448</v>
      </c>
      <c r="C44" s="191" t="s">
        <v>323</v>
      </c>
      <c r="D44" s="191" t="s">
        <v>483</v>
      </c>
      <c r="E44" s="192">
        <v>24694</v>
      </c>
      <c r="F44" s="192">
        <v>0</v>
      </c>
      <c r="G44" s="192">
        <v>0</v>
      </c>
      <c r="H44" s="192">
        <v>0</v>
      </c>
      <c r="I44" s="192">
        <v>32</v>
      </c>
      <c r="J44" s="192">
        <v>0</v>
      </c>
      <c r="K44" s="193">
        <v>66.093791859144105</v>
      </c>
      <c r="L44" s="193">
        <v>64.247278346896906</v>
      </c>
      <c r="M44" s="193">
        <v>83.558680367766399</v>
      </c>
      <c r="N44" s="193">
        <v>1.1000000000000001</v>
      </c>
      <c r="O44" s="193">
        <v>0</v>
      </c>
      <c r="P44" s="192">
        <v>27163.4</v>
      </c>
      <c r="Q44" s="192">
        <v>27163.4</v>
      </c>
      <c r="R44" s="192">
        <v>27163.4</v>
      </c>
      <c r="S44" s="192">
        <v>0</v>
      </c>
      <c r="T44" s="194">
        <v>27163.4</v>
      </c>
      <c r="U44" s="195" t="s">
        <v>449</v>
      </c>
    </row>
    <row r="45" spans="1:21" outlineLevel="1" x14ac:dyDescent="0.25">
      <c r="A45" s="190" t="s">
        <v>482</v>
      </c>
      <c r="B45" s="191" t="s">
        <v>505</v>
      </c>
      <c r="C45" s="191" t="s">
        <v>323</v>
      </c>
      <c r="D45" s="191" t="s">
        <v>483</v>
      </c>
      <c r="E45" s="192">
        <v>147785</v>
      </c>
      <c r="F45" s="192">
        <v>157024</v>
      </c>
      <c r="G45" s="192">
        <v>0</v>
      </c>
      <c r="H45" s="192">
        <v>0</v>
      </c>
      <c r="I45" s="192">
        <v>88</v>
      </c>
      <c r="J45" s="192">
        <v>242</v>
      </c>
      <c r="K45" s="193">
        <v>94.116186060729603</v>
      </c>
      <c r="L45" s="193">
        <v>64.247278346896906</v>
      </c>
      <c r="M45" s="193">
        <v>36.363636363636402</v>
      </c>
      <c r="N45" s="193">
        <v>1.1000000000000001</v>
      </c>
      <c r="O45" s="193">
        <v>0</v>
      </c>
      <c r="P45" s="192">
        <v>162563.5</v>
      </c>
      <c r="Q45" s="192">
        <v>162563.5</v>
      </c>
      <c r="R45" s="192">
        <v>162563.5</v>
      </c>
      <c r="S45" s="192">
        <v>0</v>
      </c>
      <c r="T45" s="194">
        <v>162563.5</v>
      </c>
      <c r="U45" s="195" t="s">
        <v>506</v>
      </c>
    </row>
    <row r="46" spans="1:21" outlineLevel="1" x14ac:dyDescent="0.25">
      <c r="A46" s="190" t="s">
        <v>491</v>
      </c>
      <c r="B46" s="191" t="s">
        <v>110</v>
      </c>
      <c r="C46" s="191" t="s">
        <v>323</v>
      </c>
      <c r="D46" s="191" t="s">
        <v>483</v>
      </c>
      <c r="E46" s="192">
        <v>4713726</v>
      </c>
      <c r="F46" s="192">
        <v>6116687</v>
      </c>
      <c r="G46" s="192">
        <v>966099.81</v>
      </c>
      <c r="H46" s="192">
        <v>779696.73</v>
      </c>
      <c r="I46" s="192">
        <v>2371</v>
      </c>
      <c r="J46" s="192">
        <v>2455</v>
      </c>
      <c r="K46" s="193">
        <v>77.063384148968197</v>
      </c>
      <c r="L46" s="193">
        <v>123.907126043738</v>
      </c>
      <c r="M46" s="193">
        <v>96.578411405295299</v>
      </c>
      <c r="N46" s="193">
        <v>1.1100000000000001</v>
      </c>
      <c r="O46" s="193">
        <v>0</v>
      </c>
      <c r="P46" s="192">
        <v>5232235.8600000003</v>
      </c>
      <c r="Q46" s="192">
        <v>6198335.6699999999</v>
      </c>
      <c r="R46" s="192">
        <v>6198335.6699999999</v>
      </c>
      <c r="S46" s="192">
        <v>0</v>
      </c>
      <c r="T46" s="194">
        <v>6198335.6699999999</v>
      </c>
      <c r="U46" s="195" t="s">
        <v>450</v>
      </c>
    </row>
    <row r="47" spans="1:21" outlineLevel="1" x14ac:dyDescent="0.25">
      <c r="A47" s="190" t="s">
        <v>507</v>
      </c>
      <c r="B47" s="191" t="s">
        <v>110</v>
      </c>
      <c r="C47" s="191" t="s">
        <v>323</v>
      </c>
      <c r="D47" s="191" t="s">
        <v>463</v>
      </c>
      <c r="E47" s="192">
        <v>852</v>
      </c>
      <c r="F47" s="192">
        <v>0</v>
      </c>
      <c r="G47" s="192">
        <v>0</v>
      </c>
      <c r="H47" s="192">
        <v>0</v>
      </c>
      <c r="I47" s="192">
        <v>4</v>
      </c>
      <c r="J47" s="192">
        <v>0</v>
      </c>
      <c r="K47" s="193">
        <v>77.063384148968197</v>
      </c>
      <c r="L47" s="193">
        <v>123.907126043738</v>
      </c>
      <c r="M47" s="193">
        <v>96.578411405295299</v>
      </c>
      <c r="N47" s="193">
        <v>1.0900000000000001</v>
      </c>
      <c r="O47" s="193">
        <v>0</v>
      </c>
      <c r="P47" s="192">
        <v>928.68</v>
      </c>
      <c r="Q47" s="192">
        <v>928.68</v>
      </c>
      <c r="R47" s="192">
        <v>928.68</v>
      </c>
      <c r="S47" s="192">
        <v>0</v>
      </c>
      <c r="T47" s="194">
        <v>928.68</v>
      </c>
      <c r="U47" s="195" t="s">
        <v>450</v>
      </c>
    </row>
    <row r="48" spans="1:21" outlineLevel="1" x14ac:dyDescent="0.25">
      <c r="A48" s="190" t="s">
        <v>482</v>
      </c>
      <c r="B48" s="191" t="s">
        <v>508</v>
      </c>
      <c r="C48" s="191" t="s">
        <v>323</v>
      </c>
      <c r="D48" s="191" t="s">
        <v>483</v>
      </c>
      <c r="E48" s="192">
        <v>3432</v>
      </c>
      <c r="F48" s="192">
        <v>2167</v>
      </c>
      <c r="G48" s="192">
        <v>0</v>
      </c>
      <c r="H48" s="192">
        <v>0</v>
      </c>
      <c r="I48" s="192">
        <v>8</v>
      </c>
      <c r="J48" s="192">
        <v>4</v>
      </c>
      <c r="K48" s="193">
        <v>158.375634517767</v>
      </c>
      <c r="L48" s="193">
        <v>123.907126043738</v>
      </c>
      <c r="M48" s="193">
        <v>200</v>
      </c>
      <c r="N48" s="193">
        <v>1.1000000000000001</v>
      </c>
      <c r="O48" s="193">
        <v>0</v>
      </c>
      <c r="P48" s="192">
        <v>3775.2</v>
      </c>
      <c r="Q48" s="192">
        <v>3775.2</v>
      </c>
      <c r="R48" s="192">
        <v>3775.2</v>
      </c>
      <c r="S48" s="192">
        <v>0</v>
      </c>
      <c r="T48" s="194">
        <v>3775.2</v>
      </c>
      <c r="U48" s="195" t="s">
        <v>509</v>
      </c>
    </row>
    <row r="49" spans="1:21" outlineLevel="1" x14ac:dyDescent="0.25">
      <c r="A49" s="190" t="s">
        <v>482</v>
      </c>
      <c r="B49" s="191" t="s">
        <v>148</v>
      </c>
      <c r="C49" s="191" t="s">
        <v>323</v>
      </c>
      <c r="D49" s="191" t="s">
        <v>483</v>
      </c>
      <c r="E49" s="192">
        <v>4534691</v>
      </c>
      <c r="F49" s="192">
        <v>7092650</v>
      </c>
      <c r="G49" s="192">
        <v>774441.65</v>
      </c>
      <c r="H49" s="192">
        <v>1643749.2</v>
      </c>
      <c r="I49" s="192">
        <v>3577</v>
      </c>
      <c r="J49" s="192">
        <v>3946</v>
      </c>
      <c r="K49" s="193">
        <v>63.935073632563302</v>
      </c>
      <c r="L49" s="193">
        <v>47.114343842722498</v>
      </c>
      <c r="M49" s="193">
        <v>90.648758236188499</v>
      </c>
      <c r="N49" s="193">
        <v>1.1000000000000001</v>
      </c>
      <c r="O49" s="193">
        <v>0</v>
      </c>
      <c r="P49" s="192">
        <v>4988160.0999999996</v>
      </c>
      <c r="Q49" s="192">
        <v>5762601.75</v>
      </c>
      <c r="R49" s="192">
        <v>5762601.75</v>
      </c>
      <c r="S49" s="192">
        <v>0</v>
      </c>
      <c r="T49" s="194">
        <v>5762601.75</v>
      </c>
      <c r="U49" s="195" t="s">
        <v>464</v>
      </c>
    </row>
    <row r="50" spans="1:21" outlineLevel="1" x14ac:dyDescent="0.25">
      <c r="A50" s="190" t="s">
        <v>482</v>
      </c>
      <c r="B50" s="191" t="s">
        <v>510</v>
      </c>
      <c r="C50" s="191" t="s">
        <v>323</v>
      </c>
      <c r="D50" s="191" t="s">
        <v>483</v>
      </c>
      <c r="E50" s="192">
        <v>2267173</v>
      </c>
      <c r="F50" s="192">
        <v>3248630</v>
      </c>
      <c r="G50" s="192">
        <v>0</v>
      </c>
      <c r="H50" s="192">
        <v>974.09</v>
      </c>
      <c r="I50" s="192">
        <v>845</v>
      </c>
      <c r="J50" s="192">
        <v>1050</v>
      </c>
      <c r="K50" s="193">
        <v>69.788587804705401</v>
      </c>
      <c r="L50" s="193">
        <v>0</v>
      </c>
      <c r="M50" s="193">
        <v>80.476190476190496</v>
      </c>
      <c r="N50" s="193">
        <v>1.1000000000000001</v>
      </c>
      <c r="O50" s="193">
        <v>0</v>
      </c>
      <c r="P50" s="192">
        <v>2493890.2999999998</v>
      </c>
      <c r="Q50" s="192">
        <v>2493890.2999999998</v>
      </c>
      <c r="R50" s="192">
        <v>2493890.2999999998</v>
      </c>
      <c r="S50" s="192">
        <v>0</v>
      </c>
      <c r="T50" s="194">
        <v>2493890.2999999998</v>
      </c>
      <c r="U50" s="195" t="s">
        <v>511</v>
      </c>
    </row>
    <row r="51" spans="1:21" outlineLevel="1" x14ac:dyDescent="0.25">
      <c r="A51" s="190" t="s">
        <v>482</v>
      </c>
      <c r="B51" s="191" t="s">
        <v>186</v>
      </c>
      <c r="C51" s="191" t="s">
        <v>323</v>
      </c>
      <c r="D51" s="191" t="s">
        <v>483</v>
      </c>
      <c r="E51" s="192">
        <v>2903230</v>
      </c>
      <c r="F51" s="192">
        <v>5217803</v>
      </c>
      <c r="G51" s="192">
        <v>4669607.99</v>
      </c>
      <c r="H51" s="192">
        <v>4789002.59</v>
      </c>
      <c r="I51" s="192">
        <v>2904</v>
      </c>
      <c r="J51" s="192">
        <v>3976</v>
      </c>
      <c r="K51" s="193">
        <v>55.640851139837999</v>
      </c>
      <c r="L51" s="193">
        <v>97.506900492196195</v>
      </c>
      <c r="M51" s="193">
        <v>73.038229376257505</v>
      </c>
      <c r="N51" s="193">
        <v>1.1000000000000001</v>
      </c>
      <c r="O51" s="193">
        <v>0</v>
      </c>
      <c r="P51" s="192">
        <v>3193553</v>
      </c>
      <c r="Q51" s="192">
        <v>7863160.9900000002</v>
      </c>
      <c r="R51" s="192">
        <v>7863160.9900000002</v>
      </c>
      <c r="S51" s="192">
        <v>0</v>
      </c>
      <c r="T51" s="194">
        <v>7863160.9900000002</v>
      </c>
      <c r="U51" s="195" t="s">
        <v>512</v>
      </c>
    </row>
    <row r="52" spans="1:21" outlineLevel="1" x14ac:dyDescent="0.25">
      <c r="A52" s="190" t="s">
        <v>482</v>
      </c>
      <c r="B52" s="191" t="s">
        <v>513</v>
      </c>
      <c r="C52" s="191" t="s">
        <v>323</v>
      </c>
      <c r="D52" s="191" t="s">
        <v>483</v>
      </c>
      <c r="E52" s="192">
        <v>1291889</v>
      </c>
      <c r="F52" s="192">
        <v>2195091</v>
      </c>
      <c r="G52" s="192">
        <v>11631.6</v>
      </c>
      <c r="H52" s="192">
        <v>10487.29</v>
      </c>
      <c r="I52" s="192">
        <v>1586</v>
      </c>
      <c r="J52" s="192">
        <v>2382</v>
      </c>
      <c r="K52" s="193">
        <v>58.853550946179503</v>
      </c>
      <c r="L52" s="193">
        <v>110.911398464236</v>
      </c>
      <c r="M52" s="193">
        <v>66.5827036104114</v>
      </c>
      <c r="N52" s="193">
        <v>1.1000000000000001</v>
      </c>
      <c r="O52" s="193">
        <v>0</v>
      </c>
      <c r="P52" s="192">
        <v>1421077.9</v>
      </c>
      <c r="Q52" s="192">
        <v>1432709.5</v>
      </c>
      <c r="R52" s="192">
        <v>1432709.5</v>
      </c>
      <c r="S52" s="192">
        <v>0</v>
      </c>
      <c r="T52" s="194">
        <v>1432709.5</v>
      </c>
      <c r="U52" s="195" t="s">
        <v>514</v>
      </c>
    </row>
    <row r="53" spans="1:21" outlineLevel="1" x14ac:dyDescent="0.25">
      <c r="A53" s="190" t="s">
        <v>491</v>
      </c>
      <c r="B53" s="191" t="s">
        <v>515</v>
      </c>
      <c r="C53" s="191" t="s">
        <v>323</v>
      </c>
      <c r="D53" s="191" t="s">
        <v>483</v>
      </c>
      <c r="E53" s="192">
        <v>1503593</v>
      </c>
      <c r="F53" s="192">
        <v>2630060</v>
      </c>
      <c r="G53" s="192">
        <v>0</v>
      </c>
      <c r="H53" s="192">
        <v>0</v>
      </c>
      <c r="I53" s="192">
        <v>664</v>
      </c>
      <c r="J53" s="192">
        <v>1077</v>
      </c>
      <c r="K53" s="193">
        <v>57.169532254017</v>
      </c>
      <c r="L53" s="193">
        <v>110.911398464236</v>
      </c>
      <c r="M53" s="193">
        <v>61.652739090064998</v>
      </c>
      <c r="N53" s="193">
        <v>1.1100000000000001</v>
      </c>
      <c r="O53" s="193">
        <v>0</v>
      </c>
      <c r="P53" s="192">
        <v>1668988.23</v>
      </c>
      <c r="Q53" s="192">
        <v>1668988.23</v>
      </c>
      <c r="R53" s="192">
        <v>1668988.23</v>
      </c>
      <c r="S53" s="192">
        <v>0</v>
      </c>
      <c r="T53" s="194">
        <v>1668988.23</v>
      </c>
      <c r="U53" s="195" t="s">
        <v>516</v>
      </c>
    </row>
    <row r="54" spans="1:21" outlineLevel="1" x14ac:dyDescent="0.25">
      <c r="A54" s="190" t="s">
        <v>1889</v>
      </c>
      <c r="B54" s="191" t="s">
        <v>1890</v>
      </c>
      <c r="C54" s="191" t="s">
        <v>323</v>
      </c>
      <c r="D54" s="191" t="s">
        <v>480</v>
      </c>
      <c r="E54" s="192">
        <v>90</v>
      </c>
      <c r="F54" s="192">
        <v>0</v>
      </c>
      <c r="G54" s="192">
        <v>0</v>
      </c>
      <c r="H54" s="192">
        <v>0</v>
      </c>
      <c r="I54" s="192">
        <v>1</v>
      </c>
      <c r="J54" s="192">
        <v>0</v>
      </c>
      <c r="K54" s="193">
        <v>57.169532254017</v>
      </c>
      <c r="L54" s="193">
        <v>110.911398464236</v>
      </c>
      <c r="M54" s="193">
        <v>61.652739090064998</v>
      </c>
      <c r="N54" s="193">
        <v>1.1000000000000001</v>
      </c>
      <c r="O54" s="193">
        <v>0</v>
      </c>
      <c r="P54" s="192">
        <v>99</v>
      </c>
      <c r="Q54" s="192">
        <v>99</v>
      </c>
      <c r="R54" s="192">
        <v>99</v>
      </c>
      <c r="S54" s="192">
        <v>0</v>
      </c>
      <c r="T54" s="194">
        <v>99</v>
      </c>
      <c r="U54" s="195" t="s">
        <v>1891</v>
      </c>
    </row>
    <row r="55" spans="1:21" outlineLevel="1" x14ac:dyDescent="0.25">
      <c r="A55" s="190" t="s">
        <v>482</v>
      </c>
      <c r="B55" s="191" t="s">
        <v>517</v>
      </c>
      <c r="C55" s="191" t="s">
        <v>323</v>
      </c>
      <c r="D55" s="191" t="s">
        <v>483</v>
      </c>
      <c r="E55" s="192">
        <v>1301595</v>
      </c>
      <c r="F55" s="192">
        <v>1209331</v>
      </c>
      <c r="G55" s="192">
        <v>5066.43</v>
      </c>
      <c r="H55" s="192">
        <v>14674.75</v>
      </c>
      <c r="I55" s="192">
        <v>883</v>
      </c>
      <c r="J55" s="192">
        <v>815</v>
      </c>
      <c r="K55" s="193">
        <v>107.629342173483</v>
      </c>
      <c r="L55" s="193">
        <v>34.524813029182802</v>
      </c>
      <c r="M55" s="193">
        <v>108.343558282209</v>
      </c>
      <c r="N55" s="193">
        <v>1.1000000000000001</v>
      </c>
      <c r="O55" s="193">
        <v>0</v>
      </c>
      <c r="P55" s="192">
        <v>1431754.5</v>
      </c>
      <c r="Q55" s="192">
        <v>1436820.93</v>
      </c>
      <c r="R55" s="192">
        <v>1436820.93</v>
      </c>
      <c r="S55" s="192">
        <v>0</v>
      </c>
      <c r="T55" s="194">
        <v>1436820.93</v>
      </c>
      <c r="U55" s="195" t="s">
        <v>518</v>
      </c>
    </row>
    <row r="56" spans="1:21" outlineLevel="1" x14ac:dyDescent="0.25">
      <c r="A56" s="190" t="s">
        <v>491</v>
      </c>
      <c r="B56" s="191" t="s">
        <v>519</v>
      </c>
      <c r="C56" s="191" t="s">
        <v>323</v>
      </c>
      <c r="D56" s="191" t="s">
        <v>483</v>
      </c>
      <c r="E56" s="192">
        <v>3600090</v>
      </c>
      <c r="F56" s="192">
        <v>3408159</v>
      </c>
      <c r="G56" s="192">
        <v>7385878.3500000704</v>
      </c>
      <c r="H56" s="192">
        <v>6000440.8700000001</v>
      </c>
      <c r="I56" s="192">
        <v>2186</v>
      </c>
      <c r="J56" s="192">
        <v>1519</v>
      </c>
      <c r="K56" s="193">
        <v>105.63151543105801</v>
      </c>
      <c r="L56" s="193">
        <v>123.08892813071</v>
      </c>
      <c r="M56" s="193">
        <v>143.91046741277199</v>
      </c>
      <c r="N56" s="193">
        <v>1.1100000000000001</v>
      </c>
      <c r="O56" s="193">
        <v>0</v>
      </c>
      <c r="P56" s="192">
        <v>3996099.9</v>
      </c>
      <c r="Q56" s="192">
        <v>11381978.250000101</v>
      </c>
      <c r="R56" s="192">
        <v>11381978.250000101</v>
      </c>
      <c r="S56" s="192">
        <v>0</v>
      </c>
      <c r="T56" s="194">
        <v>11381978.250000101</v>
      </c>
      <c r="U56" s="195" t="s">
        <v>520</v>
      </c>
    </row>
    <row r="57" spans="1:21" outlineLevel="1" x14ac:dyDescent="0.25">
      <c r="A57" s="190" t="s">
        <v>491</v>
      </c>
      <c r="B57" s="191" t="s">
        <v>521</v>
      </c>
      <c r="C57" s="191" t="s">
        <v>323</v>
      </c>
      <c r="D57" s="191" t="s">
        <v>483</v>
      </c>
      <c r="E57" s="192">
        <v>7749658</v>
      </c>
      <c r="F57" s="192">
        <v>6676585</v>
      </c>
      <c r="G57" s="192">
        <v>1042028.73</v>
      </c>
      <c r="H57" s="192">
        <v>3208278.72</v>
      </c>
      <c r="I57" s="192">
        <v>865</v>
      </c>
      <c r="J57" s="192">
        <v>1800</v>
      </c>
      <c r="K57" s="193">
        <v>116.072183608836</v>
      </c>
      <c r="L57" s="193">
        <v>32.4793704332521</v>
      </c>
      <c r="M57" s="193">
        <v>48.0555555555556</v>
      </c>
      <c r="N57" s="193">
        <v>1.1100000000000001</v>
      </c>
      <c r="O57" s="193">
        <v>0</v>
      </c>
      <c r="P57" s="192">
        <v>8602120.3800000008</v>
      </c>
      <c r="Q57" s="192">
        <v>9644149.1099999994</v>
      </c>
      <c r="R57" s="192">
        <v>9644149.1099999994</v>
      </c>
      <c r="S57" s="192">
        <v>0</v>
      </c>
      <c r="T57" s="194">
        <v>9644149.1099999994</v>
      </c>
      <c r="U57" s="195" t="s">
        <v>522</v>
      </c>
    </row>
    <row r="58" spans="1:21" outlineLevel="1" x14ac:dyDescent="0.25">
      <c r="A58" s="190" t="s">
        <v>523</v>
      </c>
      <c r="B58" s="191" t="s">
        <v>521</v>
      </c>
      <c r="C58" s="191" t="s">
        <v>323</v>
      </c>
      <c r="D58" s="191" t="s">
        <v>483</v>
      </c>
      <c r="E58" s="192">
        <v>24977855</v>
      </c>
      <c r="F58" s="192">
        <v>33153079</v>
      </c>
      <c r="G58" s="192">
        <v>0</v>
      </c>
      <c r="H58" s="192">
        <v>0</v>
      </c>
      <c r="I58" s="192">
        <v>214</v>
      </c>
      <c r="J58" s="192">
        <v>300</v>
      </c>
      <c r="K58" s="193">
        <v>75.340981149895597</v>
      </c>
      <c r="L58" s="193">
        <v>32.4793704332521</v>
      </c>
      <c r="M58" s="193">
        <v>71.3333333333333</v>
      </c>
      <c r="N58" s="193">
        <v>0.84</v>
      </c>
      <c r="O58" s="193">
        <v>0</v>
      </c>
      <c r="P58" s="192">
        <v>20981398.199999999</v>
      </c>
      <c r="Q58" s="192">
        <v>20981398.199999999</v>
      </c>
      <c r="R58" s="192">
        <v>20981398.199999999</v>
      </c>
      <c r="S58" s="192">
        <v>0</v>
      </c>
      <c r="T58" s="194">
        <v>20981398.199999999</v>
      </c>
      <c r="U58" s="195" t="s">
        <v>522</v>
      </c>
    </row>
    <row r="59" spans="1:21" outlineLevel="1" x14ac:dyDescent="0.25">
      <c r="A59" s="190" t="s">
        <v>482</v>
      </c>
      <c r="B59" s="191" t="s">
        <v>524</v>
      </c>
      <c r="C59" s="191" t="s">
        <v>323</v>
      </c>
      <c r="D59" s="191" t="s">
        <v>483</v>
      </c>
      <c r="E59" s="192">
        <v>3400553</v>
      </c>
      <c r="F59" s="192">
        <v>4246484</v>
      </c>
      <c r="G59" s="192">
        <v>16009.84</v>
      </c>
      <c r="H59" s="192">
        <v>25035.56</v>
      </c>
      <c r="I59" s="192">
        <v>3308</v>
      </c>
      <c r="J59" s="192">
        <v>4406</v>
      </c>
      <c r="K59" s="193">
        <v>80.079260866165995</v>
      </c>
      <c r="L59" s="193">
        <v>63.948399796129998</v>
      </c>
      <c r="M59" s="193">
        <v>75.079437131184704</v>
      </c>
      <c r="N59" s="193">
        <v>1.1000000000000001</v>
      </c>
      <c r="O59" s="193">
        <v>0</v>
      </c>
      <c r="P59" s="192">
        <v>3740608.3</v>
      </c>
      <c r="Q59" s="192">
        <v>3756618.14</v>
      </c>
      <c r="R59" s="192">
        <v>3756618.14</v>
      </c>
      <c r="S59" s="192">
        <v>0</v>
      </c>
      <c r="T59" s="194">
        <v>3756618.14</v>
      </c>
      <c r="U59" s="195" t="s">
        <v>525</v>
      </c>
    </row>
    <row r="60" spans="1:21" outlineLevel="1" x14ac:dyDescent="0.25">
      <c r="A60" s="190" t="s">
        <v>482</v>
      </c>
      <c r="B60" s="191" t="s">
        <v>526</v>
      </c>
      <c r="C60" s="191" t="s">
        <v>323</v>
      </c>
      <c r="D60" s="191" t="s">
        <v>483</v>
      </c>
      <c r="E60" s="192">
        <v>11519915</v>
      </c>
      <c r="F60" s="192">
        <v>20626871</v>
      </c>
      <c r="G60" s="192">
        <v>6560355.2599999998</v>
      </c>
      <c r="H60" s="192">
        <v>13001521.439999999</v>
      </c>
      <c r="I60" s="192">
        <v>1494</v>
      </c>
      <c r="J60" s="192">
        <v>2254</v>
      </c>
      <c r="K60" s="193">
        <v>55.849066976760597</v>
      </c>
      <c r="L60" s="193">
        <v>50.458365894137998</v>
      </c>
      <c r="M60" s="193">
        <v>66.282165039928998</v>
      </c>
      <c r="N60" s="193">
        <v>1.1000000000000001</v>
      </c>
      <c r="O60" s="193">
        <v>0</v>
      </c>
      <c r="P60" s="192">
        <v>12671906.5</v>
      </c>
      <c r="Q60" s="192">
        <v>19232261.760000002</v>
      </c>
      <c r="R60" s="192">
        <v>19232261.760000002</v>
      </c>
      <c r="S60" s="192">
        <v>0</v>
      </c>
      <c r="T60" s="194">
        <v>19232261.760000002</v>
      </c>
      <c r="U60" s="195" t="s">
        <v>527</v>
      </c>
    </row>
    <row r="61" spans="1:21" outlineLevel="1" x14ac:dyDescent="0.25">
      <c r="A61" s="190" t="s">
        <v>482</v>
      </c>
      <c r="B61" s="191" t="s">
        <v>528</v>
      </c>
      <c r="C61" s="191" t="s">
        <v>323</v>
      </c>
      <c r="D61" s="191" t="s">
        <v>483</v>
      </c>
      <c r="E61" s="192">
        <v>421163</v>
      </c>
      <c r="F61" s="192">
        <v>756648</v>
      </c>
      <c r="G61" s="192">
        <v>30253.75</v>
      </c>
      <c r="H61" s="192">
        <v>51854.080000000002</v>
      </c>
      <c r="I61" s="192">
        <v>435</v>
      </c>
      <c r="J61" s="192">
        <v>647</v>
      </c>
      <c r="K61" s="193">
        <v>55.6616815216587</v>
      </c>
      <c r="L61" s="193">
        <v>58.3440107316531</v>
      </c>
      <c r="M61" s="193">
        <v>67.233384853168502</v>
      </c>
      <c r="N61" s="193">
        <v>1.1000000000000001</v>
      </c>
      <c r="O61" s="193">
        <v>0</v>
      </c>
      <c r="P61" s="192">
        <v>463279.3</v>
      </c>
      <c r="Q61" s="192">
        <v>493533.05</v>
      </c>
      <c r="R61" s="192">
        <v>493533.05</v>
      </c>
      <c r="S61" s="192">
        <v>0</v>
      </c>
      <c r="T61" s="194">
        <v>493533.05</v>
      </c>
      <c r="U61" s="195" t="s">
        <v>529</v>
      </c>
    </row>
    <row r="62" spans="1:21" outlineLevel="1" x14ac:dyDescent="0.25">
      <c r="A62" s="190" t="s">
        <v>530</v>
      </c>
      <c r="B62" s="191" t="s">
        <v>531</v>
      </c>
      <c r="C62" s="191" t="s">
        <v>323</v>
      </c>
      <c r="D62" s="191" t="s">
        <v>483</v>
      </c>
      <c r="E62" s="192">
        <v>1523082</v>
      </c>
      <c r="F62" s="192">
        <v>7948752</v>
      </c>
      <c r="G62" s="192">
        <v>5648.38</v>
      </c>
      <c r="H62" s="192">
        <v>77352.77</v>
      </c>
      <c r="I62" s="192">
        <v>2793</v>
      </c>
      <c r="J62" s="192">
        <v>15050</v>
      </c>
      <c r="K62" s="193">
        <v>19.161272109131101</v>
      </c>
      <c r="L62" s="193">
        <v>7.3021043719572001</v>
      </c>
      <c r="M62" s="193">
        <v>18.558139534883701</v>
      </c>
      <c r="N62" s="193">
        <v>1.1100000000000001</v>
      </c>
      <c r="O62" s="193">
        <v>0</v>
      </c>
      <c r="P62" s="192">
        <v>1690621.02</v>
      </c>
      <c r="Q62" s="192">
        <v>1696269.4</v>
      </c>
      <c r="R62" s="192">
        <v>1696269.4</v>
      </c>
      <c r="S62" s="192">
        <v>0</v>
      </c>
      <c r="T62" s="194">
        <v>1696269.4</v>
      </c>
      <c r="U62" s="195" t="s">
        <v>532</v>
      </c>
    </row>
    <row r="63" spans="1:21" outlineLevel="1" x14ac:dyDescent="0.25">
      <c r="A63" s="190" t="s">
        <v>530</v>
      </c>
      <c r="B63" s="191" t="s">
        <v>533</v>
      </c>
      <c r="C63" s="191" t="s">
        <v>323</v>
      </c>
      <c r="D63" s="191" t="s">
        <v>483</v>
      </c>
      <c r="E63" s="192">
        <v>83232</v>
      </c>
      <c r="F63" s="192">
        <v>169290</v>
      </c>
      <c r="G63" s="192">
        <v>0</v>
      </c>
      <c r="H63" s="192">
        <v>0</v>
      </c>
      <c r="I63" s="192">
        <v>161</v>
      </c>
      <c r="J63" s="192">
        <v>354</v>
      </c>
      <c r="K63" s="193">
        <v>49.165337586390201</v>
      </c>
      <c r="L63" s="193">
        <v>7.3021043719572001</v>
      </c>
      <c r="M63" s="193">
        <v>45.480225988700603</v>
      </c>
      <c r="N63" s="193">
        <v>1.1100000000000001</v>
      </c>
      <c r="O63" s="193">
        <v>0</v>
      </c>
      <c r="P63" s="192">
        <v>92387.520000000004</v>
      </c>
      <c r="Q63" s="192">
        <v>92387.520000000004</v>
      </c>
      <c r="R63" s="192">
        <v>92387.520000000004</v>
      </c>
      <c r="S63" s="192">
        <v>0</v>
      </c>
      <c r="T63" s="194">
        <v>92387.520000000004</v>
      </c>
      <c r="U63" s="195" t="s">
        <v>534</v>
      </c>
    </row>
    <row r="64" spans="1:21" outlineLevel="1" x14ac:dyDescent="0.25">
      <c r="A64" s="190" t="s">
        <v>530</v>
      </c>
      <c r="B64" s="191" t="s">
        <v>535</v>
      </c>
      <c r="C64" s="191" t="s">
        <v>323</v>
      </c>
      <c r="D64" s="191" t="s">
        <v>483</v>
      </c>
      <c r="E64" s="192">
        <v>1765237</v>
      </c>
      <c r="F64" s="192">
        <v>3159230</v>
      </c>
      <c r="G64" s="192">
        <v>2233.2199999999998</v>
      </c>
      <c r="H64" s="192">
        <v>7700.4</v>
      </c>
      <c r="I64" s="192">
        <v>2977</v>
      </c>
      <c r="J64" s="192">
        <v>5127</v>
      </c>
      <c r="K64" s="193">
        <v>55.875545623458898</v>
      </c>
      <c r="L64" s="193">
        <v>29.001350579190699</v>
      </c>
      <c r="M64" s="193">
        <v>58.065145309147603</v>
      </c>
      <c r="N64" s="193">
        <v>1.1100000000000001</v>
      </c>
      <c r="O64" s="193">
        <v>0</v>
      </c>
      <c r="P64" s="192">
        <v>1959413.07</v>
      </c>
      <c r="Q64" s="192">
        <v>1961646.29</v>
      </c>
      <c r="R64" s="192">
        <v>1961646.29</v>
      </c>
      <c r="S64" s="192">
        <v>0</v>
      </c>
      <c r="T64" s="194">
        <v>1961646.29</v>
      </c>
      <c r="U64" s="195" t="s">
        <v>536</v>
      </c>
    </row>
    <row r="65" spans="1:21" outlineLevel="1" x14ac:dyDescent="0.25">
      <c r="A65" s="190" t="s">
        <v>530</v>
      </c>
      <c r="B65" s="191" t="s">
        <v>537</v>
      </c>
      <c r="C65" s="191" t="s">
        <v>323</v>
      </c>
      <c r="D65" s="191" t="s">
        <v>483</v>
      </c>
      <c r="E65" s="192">
        <v>195133</v>
      </c>
      <c r="F65" s="192">
        <v>303756</v>
      </c>
      <c r="G65" s="192">
        <v>30.96</v>
      </c>
      <c r="H65" s="192">
        <v>31.02</v>
      </c>
      <c r="I65" s="192">
        <v>537</v>
      </c>
      <c r="J65" s="192">
        <v>758</v>
      </c>
      <c r="K65" s="193">
        <v>64.240047933209496</v>
      </c>
      <c r="L65" s="193">
        <v>99.806576402321099</v>
      </c>
      <c r="M65" s="193">
        <v>70.844327176780993</v>
      </c>
      <c r="N65" s="193">
        <v>1.1100000000000001</v>
      </c>
      <c r="O65" s="193">
        <v>0</v>
      </c>
      <c r="P65" s="192">
        <v>216597.63</v>
      </c>
      <c r="Q65" s="192">
        <v>216628.59</v>
      </c>
      <c r="R65" s="192">
        <v>216628.59</v>
      </c>
      <c r="S65" s="192">
        <v>0</v>
      </c>
      <c r="T65" s="194">
        <v>216628.59</v>
      </c>
      <c r="U65" s="195" t="s">
        <v>538</v>
      </c>
    </row>
    <row r="66" spans="1:21" outlineLevel="1" x14ac:dyDescent="0.25">
      <c r="A66" s="190" t="s">
        <v>530</v>
      </c>
      <c r="B66" s="191" t="s">
        <v>539</v>
      </c>
      <c r="C66" s="191" t="s">
        <v>323</v>
      </c>
      <c r="D66" s="191" t="s">
        <v>483</v>
      </c>
      <c r="E66" s="192">
        <v>4085</v>
      </c>
      <c r="F66" s="192">
        <v>3536</v>
      </c>
      <c r="G66" s="192">
        <v>0</v>
      </c>
      <c r="H66" s="192">
        <v>0</v>
      </c>
      <c r="I66" s="192">
        <v>27</v>
      </c>
      <c r="J66" s="192">
        <v>11</v>
      </c>
      <c r="K66" s="193">
        <v>115.526018099547</v>
      </c>
      <c r="L66" s="193">
        <v>99.806576402321099</v>
      </c>
      <c r="M66" s="193">
        <v>245.45454545454501</v>
      </c>
      <c r="N66" s="193">
        <v>1.1100000000000001</v>
      </c>
      <c r="O66" s="193">
        <v>0</v>
      </c>
      <c r="P66" s="192">
        <v>4534.3500000000004</v>
      </c>
      <c r="Q66" s="192">
        <v>4534.3500000000004</v>
      </c>
      <c r="R66" s="192">
        <v>4534.3500000000004</v>
      </c>
      <c r="S66" s="192">
        <v>0</v>
      </c>
      <c r="T66" s="194">
        <v>4534.3500000000004</v>
      </c>
      <c r="U66" s="195" t="s">
        <v>540</v>
      </c>
    </row>
    <row r="67" spans="1:21" outlineLevel="1" x14ac:dyDescent="0.25">
      <c r="A67" s="190" t="s">
        <v>530</v>
      </c>
      <c r="B67" s="191" t="s">
        <v>541</v>
      </c>
      <c r="C67" s="191" t="s">
        <v>323</v>
      </c>
      <c r="D67" s="191" t="s">
        <v>483</v>
      </c>
      <c r="E67" s="192">
        <v>554022</v>
      </c>
      <c r="F67" s="192">
        <v>749556</v>
      </c>
      <c r="G67" s="192">
        <v>4974.8900000000003</v>
      </c>
      <c r="H67" s="192">
        <v>2817.29</v>
      </c>
      <c r="I67" s="192">
        <v>1385</v>
      </c>
      <c r="J67" s="192">
        <v>1783</v>
      </c>
      <c r="K67" s="193">
        <v>73.913356707170607</v>
      </c>
      <c r="L67" s="193">
        <v>176.58423520475401</v>
      </c>
      <c r="M67" s="193">
        <v>77.678070667414502</v>
      </c>
      <c r="N67" s="193">
        <v>1.1100000000000001</v>
      </c>
      <c r="O67" s="193">
        <v>0</v>
      </c>
      <c r="P67" s="192">
        <v>614964.42000000004</v>
      </c>
      <c r="Q67" s="192">
        <v>619939.31000000006</v>
      </c>
      <c r="R67" s="192">
        <v>619939.31000000006</v>
      </c>
      <c r="S67" s="192">
        <v>0</v>
      </c>
      <c r="T67" s="194">
        <v>619939.31000000006</v>
      </c>
      <c r="U67" s="195" t="s">
        <v>542</v>
      </c>
    </row>
    <row r="68" spans="1:21" outlineLevel="1" x14ac:dyDescent="0.25">
      <c r="A68" s="190" t="s">
        <v>530</v>
      </c>
      <c r="B68" s="191" t="s">
        <v>292</v>
      </c>
      <c r="C68" s="191" t="s">
        <v>323</v>
      </c>
      <c r="D68" s="191" t="s">
        <v>483</v>
      </c>
      <c r="E68" s="192">
        <v>1426202</v>
      </c>
      <c r="F68" s="192">
        <v>2248951</v>
      </c>
      <c r="G68" s="192">
        <v>15607.7</v>
      </c>
      <c r="H68" s="192">
        <v>13895.41</v>
      </c>
      <c r="I68" s="192">
        <v>856</v>
      </c>
      <c r="J68" s="192">
        <v>1246</v>
      </c>
      <c r="K68" s="193">
        <v>63.4163216539622</v>
      </c>
      <c r="L68" s="193">
        <v>112.32270224484201</v>
      </c>
      <c r="M68" s="193">
        <v>68.699839486356296</v>
      </c>
      <c r="N68" s="193">
        <v>1.1100000000000001</v>
      </c>
      <c r="O68" s="193">
        <v>0</v>
      </c>
      <c r="P68" s="192">
        <v>1583084.22</v>
      </c>
      <c r="Q68" s="192">
        <v>1598691.92</v>
      </c>
      <c r="R68" s="192">
        <v>1598691.92</v>
      </c>
      <c r="S68" s="192">
        <v>0</v>
      </c>
      <c r="T68" s="194">
        <v>1598691.92</v>
      </c>
      <c r="U68" s="195" t="s">
        <v>543</v>
      </c>
    </row>
    <row r="69" spans="1:21" outlineLevel="1" x14ac:dyDescent="0.25">
      <c r="A69" s="190" t="s">
        <v>530</v>
      </c>
      <c r="B69" s="191" t="s">
        <v>295</v>
      </c>
      <c r="C69" s="191" t="s">
        <v>323</v>
      </c>
      <c r="D69" s="191" t="s">
        <v>483</v>
      </c>
      <c r="E69" s="192">
        <v>80059</v>
      </c>
      <c r="F69" s="192">
        <v>247619</v>
      </c>
      <c r="G69" s="192">
        <v>0</v>
      </c>
      <c r="H69" s="192">
        <v>17.329999999999998</v>
      </c>
      <c r="I69" s="192">
        <v>298</v>
      </c>
      <c r="J69" s="192">
        <v>472</v>
      </c>
      <c r="K69" s="193">
        <v>32.3315254483703</v>
      </c>
      <c r="L69" s="193">
        <v>0</v>
      </c>
      <c r="M69" s="193">
        <v>63.135593220338997</v>
      </c>
      <c r="N69" s="193">
        <v>1.1100000000000001</v>
      </c>
      <c r="O69" s="193">
        <v>0</v>
      </c>
      <c r="P69" s="192">
        <v>88865.49</v>
      </c>
      <c r="Q69" s="192">
        <v>88865.49</v>
      </c>
      <c r="R69" s="192">
        <v>88865.49</v>
      </c>
      <c r="S69" s="192">
        <v>0</v>
      </c>
      <c r="T69" s="194">
        <v>88865.49</v>
      </c>
      <c r="U69" s="195" t="s">
        <v>544</v>
      </c>
    </row>
    <row r="70" spans="1:21" outlineLevel="1" x14ac:dyDescent="0.25">
      <c r="A70" s="190" t="s">
        <v>530</v>
      </c>
      <c r="B70" s="191" t="s">
        <v>545</v>
      </c>
      <c r="C70" s="191" t="s">
        <v>323</v>
      </c>
      <c r="D70" s="191" t="s">
        <v>483</v>
      </c>
      <c r="E70" s="192">
        <v>2371061</v>
      </c>
      <c r="F70" s="192">
        <v>3519518</v>
      </c>
      <c r="G70" s="192">
        <v>22001.73</v>
      </c>
      <c r="H70" s="192">
        <v>26958.12</v>
      </c>
      <c r="I70" s="192">
        <v>4237</v>
      </c>
      <c r="J70" s="192">
        <v>5706</v>
      </c>
      <c r="K70" s="193">
        <v>67.368912447670397</v>
      </c>
      <c r="L70" s="193">
        <v>81.614482018775803</v>
      </c>
      <c r="M70" s="193">
        <v>74.255169996494899</v>
      </c>
      <c r="N70" s="193">
        <v>1.1100000000000001</v>
      </c>
      <c r="O70" s="193">
        <v>0</v>
      </c>
      <c r="P70" s="192">
        <v>2631877.71</v>
      </c>
      <c r="Q70" s="192">
        <v>2653879.44</v>
      </c>
      <c r="R70" s="192">
        <v>2653879.44</v>
      </c>
      <c r="S70" s="192">
        <v>0</v>
      </c>
      <c r="T70" s="194">
        <v>2653879.44</v>
      </c>
      <c r="U70" s="195" t="s">
        <v>546</v>
      </c>
    </row>
    <row r="71" spans="1:21" outlineLevel="1" x14ac:dyDescent="0.25">
      <c r="A71" s="190" t="s">
        <v>530</v>
      </c>
      <c r="B71" s="191" t="s">
        <v>451</v>
      </c>
      <c r="C71" s="191" t="s">
        <v>323</v>
      </c>
      <c r="D71" s="191" t="s">
        <v>483</v>
      </c>
      <c r="E71" s="192">
        <v>5415057</v>
      </c>
      <c r="F71" s="192">
        <v>6219777</v>
      </c>
      <c r="G71" s="192">
        <v>61578.05</v>
      </c>
      <c r="H71" s="192">
        <v>21292.99</v>
      </c>
      <c r="I71" s="192">
        <v>4813</v>
      </c>
      <c r="J71" s="192">
        <v>5354</v>
      </c>
      <c r="K71" s="193">
        <v>87.061915563853802</v>
      </c>
      <c r="L71" s="193">
        <v>289.19400234537301</v>
      </c>
      <c r="M71" s="193">
        <v>89.895405304445305</v>
      </c>
      <c r="N71" s="193">
        <v>1.1100000000000001</v>
      </c>
      <c r="O71" s="193">
        <v>0</v>
      </c>
      <c r="P71" s="192">
        <v>6010713.2699999996</v>
      </c>
      <c r="Q71" s="192">
        <v>6072291.3200000003</v>
      </c>
      <c r="R71" s="192">
        <v>6072291.3200000003</v>
      </c>
      <c r="S71" s="192">
        <v>0</v>
      </c>
      <c r="T71" s="194">
        <v>6072291.3200000003</v>
      </c>
      <c r="U71" s="195" t="s">
        <v>452</v>
      </c>
    </row>
    <row r="72" spans="1:21" outlineLevel="1" x14ac:dyDescent="0.25">
      <c r="A72" s="190" t="s">
        <v>547</v>
      </c>
      <c r="B72" s="191" t="s">
        <v>451</v>
      </c>
      <c r="C72" s="191" t="s">
        <v>323</v>
      </c>
      <c r="D72" s="191" t="s">
        <v>483</v>
      </c>
      <c r="E72" s="192">
        <v>4272</v>
      </c>
      <c r="F72" s="192">
        <v>0</v>
      </c>
      <c r="G72" s="192">
        <v>0</v>
      </c>
      <c r="H72" s="192">
        <v>0</v>
      </c>
      <c r="I72" s="192">
        <v>12</v>
      </c>
      <c r="J72" s="192">
        <v>0</v>
      </c>
      <c r="K72" s="193">
        <v>87.061915563853802</v>
      </c>
      <c r="L72" s="193">
        <v>289.19400234537301</v>
      </c>
      <c r="M72" s="193">
        <v>89.895405304445305</v>
      </c>
      <c r="N72" s="193">
        <v>1.0900000000000001</v>
      </c>
      <c r="O72" s="193">
        <v>0</v>
      </c>
      <c r="P72" s="192">
        <v>4656.4799999999996</v>
      </c>
      <c r="Q72" s="192">
        <v>4656.4799999999996</v>
      </c>
      <c r="R72" s="192">
        <v>4656.4799999999996</v>
      </c>
      <c r="S72" s="192">
        <v>0</v>
      </c>
      <c r="T72" s="194">
        <v>4656.4799999999996</v>
      </c>
      <c r="U72" s="195" t="s">
        <v>452</v>
      </c>
    </row>
    <row r="73" spans="1:21" outlineLevel="1" x14ac:dyDescent="0.25">
      <c r="A73" s="190" t="s">
        <v>482</v>
      </c>
      <c r="B73" s="191" t="s">
        <v>548</v>
      </c>
      <c r="C73" s="191" t="s">
        <v>323</v>
      </c>
      <c r="D73" s="191" t="s">
        <v>483</v>
      </c>
      <c r="E73" s="192">
        <v>1222618</v>
      </c>
      <c r="F73" s="192">
        <v>1660510</v>
      </c>
      <c r="G73" s="192">
        <v>0</v>
      </c>
      <c r="H73" s="192">
        <v>13.37</v>
      </c>
      <c r="I73" s="192">
        <v>590</v>
      </c>
      <c r="J73" s="192">
        <v>605</v>
      </c>
      <c r="K73" s="193">
        <v>73.629065768950497</v>
      </c>
      <c r="L73" s="193">
        <v>0</v>
      </c>
      <c r="M73" s="193">
        <v>97.520661157024804</v>
      </c>
      <c r="N73" s="193">
        <v>1.1000000000000001</v>
      </c>
      <c r="O73" s="193">
        <v>0</v>
      </c>
      <c r="P73" s="192">
        <v>1344879.8</v>
      </c>
      <c r="Q73" s="192">
        <v>1344879.8</v>
      </c>
      <c r="R73" s="192">
        <v>1344879.8</v>
      </c>
      <c r="S73" s="192">
        <v>0</v>
      </c>
      <c r="T73" s="194">
        <v>1344879.8</v>
      </c>
      <c r="U73" s="195" t="s">
        <v>549</v>
      </c>
    </row>
    <row r="74" spans="1:21" outlineLevel="1" x14ac:dyDescent="0.25">
      <c r="A74" s="190" t="s">
        <v>547</v>
      </c>
      <c r="B74" s="191" t="s">
        <v>548</v>
      </c>
      <c r="C74" s="191" t="s">
        <v>323</v>
      </c>
      <c r="D74" s="191" t="s">
        <v>483</v>
      </c>
      <c r="E74" s="192">
        <v>15484</v>
      </c>
      <c r="F74" s="192">
        <v>43103</v>
      </c>
      <c r="G74" s="192">
        <v>0</v>
      </c>
      <c r="H74" s="192">
        <v>0</v>
      </c>
      <c r="I74" s="192">
        <v>28</v>
      </c>
      <c r="J74" s="192">
        <v>83</v>
      </c>
      <c r="K74" s="193">
        <v>35.923253601837501</v>
      </c>
      <c r="L74" s="193">
        <v>0</v>
      </c>
      <c r="M74" s="193">
        <v>33.734939759036102</v>
      </c>
      <c r="N74" s="193">
        <v>1.0900000000000001</v>
      </c>
      <c r="O74" s="193">
        <v>0</v>
      </c>
      <c r="P74" s="192">
        <v>16877.560000000001</v>
      </c>
      <c r="Q74" s="192">
        <v>16877.560000000001</v>
      </c>
      <c r="R74" s="192">
        <v>16877.560000000001</v>
      </c>
      <c r="S74" s="192">
        <v>0</v>
      </c>
      <c r="T74" s="194">
        <v>16877.560000000001</v>
      </c>
      <c r="U74" s="195" t="s">
        <v>549</v>
      </c>
    </row>
    <row r="75" spans="1:21" outlineLevel="1" x14ac:dyDescent="0.25">
      <c r="A75" s="190" t="s">
        <v>491</v>
      </c>
      <c r="B75" s="191" t="s">
        <v>550</v>
      </c>
      <c r="C75" s="191" t="s">
        <v>323</v>
      </c>
      <c r="D75" s="191" t="s">
        <v>483</v>
      </c>
      <c r="E75" s="192">
        <v>5404194</v>
      </c>
      <c r="F75" s="192">
        <v>6475922</v>
      </c>
      <c r="G75" s="192">
        <v>57017.67</v>
      </c>
      <c r="H75" s="192">
        <v>4957.2299999999996</v>
      </c>
      <c r="I75" s="192">
        <v>4115</v>
      </c>
      <c r="J75" s="192">
        <v>5486</v>
      </c>
      <c r="K75" s="193">
        <v>83.450572752420399</v>
      </c>
      <c r="L75" s="193">
        <v>1150.19214359632</v>
      </c>
      <c r="M75" s="193">
        <v>75.009114108640205</v>
      </c>
      <c r="N75" s="193">
        <v>1.1100000000000001</v>
      </c>
      <c r="O75" s="193">
        <v>0</v>
      </c>
      <c r="P75" s="192">
        <v>5998655.3399999999</v>
      </c>
      <c r="Q75" s="192">
        <v>6055673.0099999998</v>
      </c>
      <c r="R75" s="192">
        <v>6055673.0099999998</v>
      </c>
      <c r="S75" s="192">
        <v>0</v>
      </c>
      <c r="T75" s="194">
        <v>6055673.0099999998</v>
      </c>
      <c r="U75" s="195" t="s">
        <v>551</v>
      </c>
    </row>
    <row r="76" spans="1:21" outlineLevel="1" x14ac:dyDescent="0.25">
      <c r="A76" s="190" t="s">
        <v>553</v>
      </c>
      <c r="B76" s="191" t="s">
        <v>550</v>
      </c>
      <c r="C76" s="191" t="s">
        <v>323</v>
      </c>
      <c r="D76" s="191" t="s">
        <v>483</v>
      </c>
      <c r="E76" s="192">
        <v>0</v>
      </c>
      <c r="F76" s="192">
        <v>0</v>
      </c>
      <c r="G76" s="192">
        <v>0</v>
      </c>
      <c r="H76" s="192">
        <v>0</v>
      </c>
      <c r="I76" s="192">
        <v>1</v>
      </c>
      <c r="J76" s="192">
        <v>0</v>
      </c>
      <c r="K76" s="193">
        <v>83.450572752420399</v>
      </c>
      <c r="L76" s="193">
        <v>1150.19214359632</v>
      </c>
      <c r="M76" s="193">
        <v>75.009114108640205</v>
      </c>
      <c r="N76" s="193">
        <v>1</v>
      </c>
      <c r="O76" s="193">
        <v>0</v>
      </c>
      <c r="P76" s="192">
        <v>0</v>
      </c>
      <c r="Q76" s="192">
        <v>0</v>
      </c>
      <c r="R76" s="192">
        <v>0</v>
      </c>
      <c r="S76" s="192">
        <v>0</v>
      </c>
      <c r="T76" s="194">
        <v>0</v>
      </c>
      <c r="U76" s="195" t="s">
        <v>551</v>
      </c>
    </row>
    <row r="77" spans="1:21" outlineLevel="1" x14ac:dyDescent="0.25">
      <c r="A77" s="190" t="s">
        <v>555</v>
      </c>
      <c r="B77" s="191" t="s">
        <v>550</v>
      </c>
      <c r="C77" s="191" t="s">
        <v>323</v>
      </c>
      <c r="D77" s="191" t="s">
        <v>483</v>
      </c>
      <c r="E77" s="192">
        <v>4673612</v>
      </c>
      <c r="F77" s="192">
        <v>5537027</v>
      </c>
      <c r="G77" s="192">
        <v>0</v>
      </c>
      <c r="H77" s="192">
        <v>0</v>
      </c>
      <c r="I77" s="192">
        <v>212</v>
      </c>
      <c r="J77" s="192">
        <v>273</v>
      </c>
      <c r="K77" s="193">
        <v>84.406523573029403</v>
      </c>
      <c r="L77" s="193">
        <v>1150.19214359632</v>
      </c>
      <c r="M77" s="193">
        <v>77.655677655677707</v>
      </c>
      <c r="N77" s="193">
        <v>0.85</v>
      </c>
      <c r="O77" s="193">
        <v>0</v>
      </c>
      <c r="P77" s="192">
        <v>3972570.2</v>
      </c>
      <c r="Q77" s="192">
        <v>3972570.2</v>
      </c>
      <c r="R77" s="192">
        <v>3972570.2</v>
      </c>
      <c r="S77" s="192">
        <v>0</v>
      </c>
      <c r="T77" s="194">
        <v>3972570.2</v>
      </c>
      <c r="U77" s="195" t="s">
        <v>551</v>
      </c>
    </row>
    <row r="78" spans="1:21" outlineLevel="1" x14ac:dyDescent="0.25">
      <c r="A78" s="190" t="s">
        <v>530</v>
      </c>
      <c r="B78" s="191" t="s">
        <v>556</v>
      </c>
      <c r="C78" s="191" t="s">
        <v>323</v>
      </c>
      <c r="D78" s="191" t="s">
        <v>483</v>
      </c>
      <c r="E78" s="192">
        <v>2679765</v>
      </c>
      <c r="F78" s="192">
        <v>4467106</v>
      </c>
      <c r="G78" s="192">
        <v>754566.81</v>
      </c>
      <c r="H78" s="192">
        <v>710332.88</v>
      </c>
      <c r="I78" s="192">
        <v>2258</v>
      </c>
      <c r="J78" s="192">
        <v>3172</v>
      </c>
      <c r="K78" s="193">
        <v>59.988838411266698</v>
      </c>
      <c r="L78" s="193">
        <v>106.227211388553</v>
      </c>
      <c r="M78" s="193">
        <v>71.185372005044101</v>
      </c>
      <c r="N78" s="193">
        <v>1.1100000000000001</v>
      </c>
      <c r="O78" s="193">
        <v>0</v>
      </c>
      <c r="P78" s="192">
        <v>2974539.15</v>
      </c>
      <c r="Q78" s="192">
        <v>3729105.96</v>
      </c>
      <c r="R78" s="192">
        <v>3729105.96</v>
      </c>
      <c r="S78" s="192">
        <v>0</v>
      </c>
      <c r="T78" s="194">
        <v>3729105.96</v>
      </c>
      <c r="U78" s="195" t="s">
        <v>557</v>
      </c>
    </row>
    <row r="79" spans="1:21" outlineLevel="1" x14ac:dyDescent="0.25">
      <c r="A79" s="190" t="s">
        <v>530</v>
      </c>
      <c r="B79" s="191" t="s">
        <v>558</v>
      </c>
      <c r="C79" s="191" t="s">
        <v>323</v>
      </c>
      <c r="D79" s="191" t="s">
        <v>483</v>
      </c>
      <c r="E79" s="192">
        <v>521731</v>
      </c>
      <c r="F79" s="192">
        <v>876421</v>
      </c>
      <c r="G79" s="192">
        <v>3454.05</v>
      </c>
      <c r="H79" s="192">
        <v>0</v>
      </c>
      <c r="I79" s="192">
        <v>825</v>
      </c>
      <c r="J79" s="192">
        <v>1158</v>
      </c>
      <c r="K79" s="193">
        <v>59.529723728664699</v>
      </c>
      <c r="L79" s="193">
        <v>106.227211388553</v>
      </c>
      <c r="M79" s="193">
        <v>71.243523316062195</v>
      </c>
      <c r="N79" s="193">
        <v>1.1100000000000001</v>
      </c>
      <c r="O79" s="193">
        <v>0</v>
      </c>
      <c r="P79" s="192">
        <v>579121.41</v>
      </c>
      <c r="Q79" s="192">
        <v>582575.46</v>
      </c>
      <c r="R79" s="192">
        <v>582575.46</v>
      </c>
      <c r="S79" s="192">
        <v>0</v>
      </c>
      <c r="T79" s="194">
        <v>582575.46</v>
      </c>
      <c r="U79" s="195" t="s">
        <v>559</v>
      </c>
    </row>
    <row r="80" spans="1:21" outlineLevel="1" x14ac:dyDescent="0.25">
      <c r="A80" s="190" t="s">
        <v>482</v>
      </c>
      <c r="B80" s="191" t="s">
        <v>560</v>
      </c>
      <c r="C80" s="191" t="s">
        <v>323</v>
      </c>
      <c r="D80" s="191" t="s">
        <v>483</v>
      </c>
      <c r="E80" s="192">
        <v>1357238</v>
      </c>
      <c r="F80" s="192">
        <v>2044868</v>
      </c>
      <c r="G80" s="192">
        <v>0</v>
      </c>
      <c r="H80" s="192">
        <v>134448.5</v>
      </c>
      <c r="I80" s="192">
        <v>3253</v>
      </c>
      <c r="J80" s="192">
        <v>2335</v>
      </c>
      <c r="K80" s="193">
        <v>66.372890572887798</v>
      </c>
      <c r="L80" s="193">
        <v>0</v>
      </c>
      <c r="M80" s="193">
        <v>139.31477516059999</v>
      </c>
      <c r="N80" s="193">
        <v>1.1000000000000001</v>
      </c>
      <c r="O80" s="193">
        <v>0</v>
      </c>
      <c r="P80" s="192">
        <v>1492961.8</v>
      </c>
      <c r="Q80" s="192">
        <v>1492961.8</v>
      </c>
      <c r="R80" s="192">
        <v>1492961.8</v>
      </c>
      <c r="S80" s="192">
        <v>0</v>
      </c>
      <c r="T80" s="194">
        <v>1492961.8</v>
      </c>
      <c r="U80" s="195" t="s">
        <v>561</v>
      </c>
    </row>
    <row r="81" spans="1:21" outlineLevel="1" x14ac:dyDescent="0.25">
      <c r="A81" s="190" t="s">
        <v>482</v>
      </c>
      <c r="B81" s="191" t="s">
        <v>562</v>
      </c>
      <c r="C81" s="191" t="s">
        <v>323</v>
      </c>
      <c r="D81" s="191" t="s">
        <v>483</v>
      </c>
      <c r="E81" s="192">
        <v>656019</v>
      </c>
      <c r="F81" s="192">
        <v>0</v>
      </c>
      <c r="G81" s="192">
        <v>134759.32999999999</v>
      </c>
      <c r="H81" s="192">
        <v>0</v>
      </c>
      <c r="I81" s="192">
        <v>345</v>
      </c>
      <c r="J81" s="192">
        <v>0</v>
      </c>
      <c r="K81" s="193">
        <v>66.372890572887798</v>
      </c>
      <c r="L81" s="193">
        <v>0</v>
      </c>
      <c r="M81" s="193">
        <v>139.31477516059999</v>
      </c>
      <c r="N81" s="193">
        <v>1.1000000000000001</v>
      </c>
      <c r="O81" s="193">
        <v>0</v>
      </c>
      <c r="P81" s="192">
        <v>721620.9</v>
      </c>
      <c r="Q81" s="192">
        <v>856380.23</v>
      </c>
      <c r="R81" s="192">
        <v>856380.23</v>
      </c>
      <c r="S81" s="192">
        <v>0</v>
      </c>
      <c r="T81" s="194">
        <v>856380.23</v>
      </c>
      <c r="U81" s="195" t="s">
        <v>563</v>
      </c>
    </row>
    <row r="82" spans="1:21" outlineLevel="1" x14ac:dyDescent="0.25">
      <c r="A82" s="190" t="s">
        <v>482</v>
      </c>
      <c r="B82" s="191" t="s">
        <v>453</v>
      </c>
      <c r="C82" s="191" t="s">
        <v>323</v>
      </c>
      <c r="D82" s="191" t="s">
        <v>483</v>
      </c>
      <c r="E82" s="192">
        <v>221123</v>
      </c>
      <c r="F82" s="192">
        <v>0</v>
      </c>
      <c r="G82" s="192">
        <v>87852.85</v>
      </c>
      <c r="H82" s="192">
        <v>0</v>
      </c>
      <c r="I82" s="192">
        <v>1760</v>
      </c>
      <c r="J82" s="192">
        <v>0</v>
      </c>
      <c r="K82" s="193">
        <v>66.372890572887798</v>
      </c>
      <c r="L82" s="193">
        <v>0</v>
      </c>
      <c r="M82" s="193">
        <v>139.31477516059999</v>
      </c>
      <c r="N82" s="193">
        <v>1.1000000000000001</v>
      </c>
      <c r="O82" s="193">
        <v>0</v>
      </c>
      <c r="P82" s="192">
        <v>243235.3</v>
      </c>
      <c r="Q82" s="192">
        <v>331088.15000000002</v>
      </c>
      <c r="R82" s="192">
        <v>331088.15000000002</v>
      </c>
      <c r="S82" s="192">
        <v>0</v>
      </c>
      <c r="T82" s="194">
        <v>331088.15000000002</v>
      </c>
      <c r="U82" s="195" t="s">
        <v>454</v>
      </c>
    </row>
    <row r="83" spans="1:21" outlineLevel="1" x14ac:dyDescent="0.25">
      <c r="A83" s="190" t="s">
        <v>482</v>
      </c>
      <c r="B83" s="191" t="s">
        <v>564</v>
      </c>
      <c r="C83" s="191" t="s">
        <v>323</v>
      </c>
      <c r="D83" s="191" t="s">
        <v>483</v>
      </c>
      <c r="E83" s="192">
        <v>14035</v>
      </c>
      <c r="F83" s="192">
        <v>0</v>
      </c>
      <c r="G83" s="192">
        <v>77.14</v>
      </c>
      <c r="H83" s="192">
        <v>0</v>
      </c>
      <c r="I83" s="192">
        <v>23</v>
      </c>
      <c r="J83" s="192">
        <v>0</v>
      </c>
      <c r="K83" s="193">
        <v>66.372890572887798</v>
      </c>
      <c r="L83" s="193">
        <v>0</v>
      </c>
      <c r="M83" s="193">
        <v>139.31477516059999</v>
      </c>
      <c r="N83" s="193">
        <v>1.1000000000000001</v>
      </c>
      <c r="O83" s="193">
        <v>0</v>
      </c>
      <c r="P83" s="192">
        <v>15438.5</v>
      </c>
      <c r="Q83" s="192">
        <v>15515.64</v>
      </c>
      <c r="R83" s="192">
        <v>15515.64</v>
      </c>
      <c r="S83" s="192">
        <v>0</v>
      </c>
      <c r="T83" s="194">
        <v>15515.64</v>
      </c>
      <c r="U83" s="195" t="s">
        <v>565</v>
      </c>
    </row>
    <row r="84" spans="1:21" outlineLevel="1" x14ac:dyDescent="0.25">
      <c r="A84" s="190" t="s">
        <v>482</v>
      </c>
      <c r="B84" s="191" t="s">
        <v>566</v>
      </c>
      <c r="C84" s="191" t="s">
        <v>323</v>
      </c>
      <c r="D84" s="191" t="s">
        <v>483</v>
      </c>
      <c r="E84" s="192">
        <v>5040</v>
      </c>
      <c r="F84" s="192">
        <v>6210</v>
      </c>
      <c r="G84" s="192">
        <v>0</v>
      </c>
      <c r="H84" s="192">
        <v>0</v>
      </c>
      <c r="I84" s="192">
        <v>80</v>
      </c>
      <c r="J84" s="192">
        <v>76</v>
      </c>
      <c r="K84" s="193">
        <v>81.159420289855106</v>
      </c>
      <c r="L84" s="193">
        <v>0</v>
      </c>
      <c r="M84" s="193">
        <v>105.26315789473701</v>
      </c>
      <c r="N84" s="193">
        <v>1.1000000000000001</v>
      </c>
      <c r="O84" s="193">
        <v>0</v>
      </c>
      <c r="P84" s="192">
        <v>5544</v>
      </c>
      <c r="Q84" s="192">
        <v>5544</v>
      </c>
      <c r="R84" s="192">
        <v>5544</v>
      </c>
      <c r="S84" s="192">
        <v>0</v>
      </c>
      <c r="T84" s="194">
        <v>5544</v>
      </c>
      <c r="U84" s="195" t="s">
        <v>567</v>
      </c>
    </row>
    <row r="85" spans="1:21" outlineLevel="1" x14ac:dyDescent="0.25">
      <c r="A85" s="190" t="s">
        <v>568</v>
      </c>
      <c r="B85" s="191" t="s">
        <v>569</v>
      </c>
      <c r="C85" s="191" t="s">
        <v>323</v>
      </c>
      <c r="D85" s="191" t="s">
        <v>480</v>
      </c>
      <c r="E85" s="192">
        <v>2601801</v>
      </c>
      <c r="F85" s="192">
        <v>3212843</v>
      </c>
      <c r="G85" s="192">
        <v>0</v>
      </c>
      <c r="H85" s="192">
        <v>0</v>
      </c>
      <c r="I85" s="192">
        <v>451</v>
      </c>
      <c r="J85" s="192">
        <v>494</v>
      </c>
      <c r="K85" s="193">
        <v>80.981267992242394</v>
      </c>
      <c r="L85" s="193">
        <v>0</v>
      </c>
      <c r="M85" s="193">
        <v>91.295546558704501</v>
      </c>
      <c r="N85" s="193">
        <v>1.1200000000000001</v>
      </c>
      <c r="O85" s="193">
        <v>0</v>
      </c>
      <c r="P85" s="192">
        <v>2914017.12</v>
      </c>
      <c r="Q85" s="192">
        <v>2914017.12</v>
      </c>
      <c r="R85" s="192">
        <v>2914017.12</v>
      </c>
      <c r="S85" s="192">
        <v>0</v>
      </c>
      <c r="T85" s="194">
        <v>2914017.12</v>
      </c>
      <c r="U85" s="195" t="s">
        <v>570</v>
      </c>
    </row>
    <row r="86" spans="1:21" outlineLevel="1" x14ac:dyDescent="0.25">
      <c r="A86" s="190" t="s">
        <v>571</v>
      </c>
      <c r="B86" s="191" t="s">
        <v>569</v>
      </c>
      <c r="C86" s="191" t="s">
        <v>323</v>
      </c>
      <c r="D86" s="191" t="s">
        <v>480</v>
      </c>
      <c r="E86" s="192">
        <v>233355</v>
      </c>
      <c r="F86" s="192">
        <v>307378</v>
      </c>
      <c r="G86" s="192">
        <v>0</v>
      </c>
      <c r="H86" s="192">
        <v>0</v>
      </c>
      <c r="I86" s="192">
        <v>94</v>
      </c>
      <c r="J86" s="192">
        <v>109</v>
      </c>
      <c r="K86" s="193">
        <v>75.917925160551505</v>
      </c>
      <c r="L86" s="193">
        <v>0</v>
      </c>
      <c r="M86" s="193">
        <v>86.238532110091796</v>
      </c>
      <c r="N86" s="193">
        <v>1.3</v>
      </c>
      <c r="O86" s="193">
        <v>0</v>
      </c>
      <c r="P86" s="192">
        <v>303361.5</v>
      </c>
      <c r="Q86" s="192">
        <v>303361.5</v>
      </c>
      <c r="R86" s="192">
        <v>303361.5</v>
      </c>
      <c r="S86" s="192">
        <v>0</v>
      </c>
      <c r="T86" s="194">
        <v>303361.5</v>
      </c>
      <c r="U86" s="195" t="s">
        <v>570</v>
      </c>
    </row>
    <row r="87" spans="1:21" outlineLevel="1" x14ac:dyDescent="0.25">
      <c r="A87" s="190" t="s">
        <v>482</v>
      </c>
      <c r="B87" s="191" t="s">
        <v>572</v>
      </c>
      <c r="C87" s="191" t="s">
        <v>323</v>
      </c>
      <c r="D87" s="191" t="s">
        <v>483</v>
      </c>
      <c r="E87" s="192">
        <v>483973</v>
      </c>
      <c r="F87" s="192">
        <v>711787</v>
      </c>
      <c r="G87" s="192">
        <v>0</v>
      </c>
      <c r="H87" s="192">
        <v>0</v>
      </c>
      <c r="I87" s="192">
        <v>138</v>
      </c>
      <c r="J87" s="192">
        <v>87</v>
      </c>
      <c r="K87" s="193">
        <v>67.994076879740703</v>
      </c>
      <c r="L87" s="193">
        <v>0</v>
      </c>
      <c r="M87" s="193">
        <v>158.62068965517199</v>
      </c>
      <c r="N87" s="193">
        <v>1.1000000000000001</v>
      </c>
      <c r="O87" s="193">
        <v>0</v>
      </c>
      <c r="P87" s="192">
        <v>532370.30000000005</v>
      </c>
      <c r="Q87" s="192">
        <v>532370.30000000005</v>
      </c>
      <c r="R87" s="192">
        <v>532370.30000000005</v>
      </c>
      <c r="S87" s="192">
        <v>0</v>
      </c>
      <c r="T87" s="194">
        <v>532370.30000000005</v>
      </c>
      <c r="U87" s="195" t="s">
        <v>573</v>
      </c>
    </row>
    <row r="88" spans="1:21" outlineLevel="1" x14ac:dyDescent="0.25">
      <c r="A88" s="190" t="s">
        <v>574</v>
      </c>
      <c r="B88" s="191" t="s">
        <v>575</v>
      </c>
      <c r="C88" s="191" t="s">
        <v>323</v>
      </c>
      <c r="D88" s="191" t="s">
        <v>480</v>
      </c>
      <c r="E88" s="192">
        <v>468738</v>
      </c>
      <c r="F88" s="192">
        <v>783095</v>
      </c>
      <c r="G88" s="192">
        <v>0</v>
      </c>
      <c r="H88" s="192">
        <v>0</v>
      </c>
      <c r="I88" s="192">
        <v>67</v>
      </c>
      <c r="J88" s="192">
        <v>81</v>
      </c>
      <c r="K88" s="193">
        <v>59.8571054597463</v>
      </c>
      <c r="L88" s="193">
        <v>0</v>
      </c>
      <c r="M88" s="193">
        <v>82.716049382715994</v>
      </c>
      <c r="N88" s="193">
        <v>1.0900000000000001</v>
      </c>
      <c r="O88" s="193">
        <v>0</v>
      </c>
      <c r="P88" s="192">
        <v>510924.42</v>
      </c>
      <c r="Q88" s="192">
        <v>510924.42</v>
      </c>
      <c r="R88" s="192">
        <v>510924.42</v>
      </c>
      <c r="S88" s="192">
        <v>0</v>
      </c>
      <c r="T88" s="194">
        <v>510924.42</v>
      </c>
      <c r="U88" s="195" t="s">
        <v>576</v>
      </c>
    </row>
    <row r="89" spans="1:21" outlineLevel="1" x14ac:dyDescent="0.25">
      <c r="A89" s="190" t="s">
        <v>482</v>
      </c>
      <c r="B89" s="191" t="s">
        <v>577</v>
      </c>
      <c r="C89" s="191" t="s">
        <v>323</v>
      </c>
      <c r="D89" s="191" t="s">
        <v>483</v>
      </c>
      <c r="E89" s="192">
        <v>0</v>
      </c>
      <c r="F89" s="192">
        <v>0</v>
      </c>
      <c r="G89" s="192">
        <v>0</v>
      </c>
      <c r="H89" s="192">
        <v>0</v>
      </c>
      <c r="I89" s="192">
        <v>14</v>
      </c>
      <c r="J89" s="192">
        <v>1</v>
      </c>
      <c r="K89" s="193">
        <v>59.8571054597463</v>
      </c>
      <c r="L89" s="193">
        <v>0</v>
      </c>
      <c r="M89" s="193">
        <v>1400</v>
      </c>
      <c r="N89" s="193">
        <v>1.1000000000000001</v>
      </c>
      <c r="O89" s="193">
        <v>0</v>
      </c>
      <c r="P89" s="192">
        <v>0</v>
      </c>
      <c r="Q89" s="192">
        <v>0</v>
      </c>
      <c r="R89" s="192">
        <v>0</v>
      </c>
      <c r="S89" s="192">
        <v>0</v>
      </c>
      <c r="T89" s="194">
        <v>0</v>
      </c>
      <c r="U89" s="195" t="s">
        <v>578</v>
      </c>
    </row>
    <row r="90" spans="1:21" x14ac:dyDescent="0.25">
      <c r="A90" s="196" t="s">
        <v>579</v>
      </c>
      <c r="B90" s="197"/>
      <c r="C90" s="197"/>
      <c r="D90" s="197"/>
      <c r="E90" s="198">
        <v>123322854</v>
      </c>
      <c r="F90" s="198">
        <v>173410023</v>
      </c>
      <c r="G90" s="198">
        <v>29627138.510000098</v>
      </c>
      <c r="H90" s="198">
        <v>40047479.770000003</v>
      </c>
      <c r="I90" s="197"/>
      <c r="J90" s="197"/>
      <c r="K90" s="199"/>
      <c r="L90" s="199"/>
      <c r="M90" s="199"/>
      <c r="N90" s="199"/>
      <c r="O90" s="199"/>
      <c r="P90" s="198">
        <v>128565591.47</v>
      </c>
      <c r="Q90" s="198">
        <v>158192729.97999999</v>
      </c>
      <c r="R90" s="198">
        <v>158192729.97999999</v>
      </c>
      <c r="S90" s="198">
        <v>0</v>
      </c>
      <c r="T90" s="198">
        <v>158192729.97999999</v>
      </c>
      <c r="U90" s="192"/>
    </row>
    <row r="91" spans="1:21" outlineLevel="1" x14ac:dyDescent="0.25">
      <c r="A91" s="190" t="s">
        <v>580</v>
      </c>
      <c r="B91" s="191" t="s">
        <v>581</v>
      </c>
      <c r="C91" s="191" t="s">
        <v>323</v>
      </c>
      <c r="D91" s="191" t="s">
        <v>582</v>
      </c>
      <c r="E91" s="192">
        <v>2319788</v>
      </c>
      <c r="F91" s="192">
        <v>5962677</v>
      </c>
      <c r="G91" s="192">
        <v>34876.33</v>
      </c>
      <c r="H91" s="192">
        <v>89058.45</v>
      </c>
      <c r="I91" s="192">
        <v>1988</v>
      </c>
      <c r="J91" s="192">
        <v>3393</v>
      </c>
      <c r="K91" s="193">
        <v>38.905142773958701</v>
      </c>
      <c r="L91" s="193">
        <v>39.161168872802101</v>
      </c>
      <c r="M91" s="193">
        <v>58.591217211906901</v>
      </c>
      <c r="N91" s="193">
        <v>1.1599999999999999</v>
      </c>
      <c r="O91" s="193">
        <v>0</v>
      </c>
      <c r="P91" s="192">
        <v>2690954.08</v>
      </c>
      <c r="Q91" s="192">
        <v>2725830.41</v>
      </c>
      <c r="R91" s="192">
        <v>2725830.41</v>
      </c>
      <c r="S91" s="192">
        <v>0</v>
      </c>
      <c r="T91" s="194">
        <v>2725830.41</v>
      </c>
      <c r="U91" s="195" t="s">
        <v>583</v>
      </c>
    </row>
    <row r="92" spans="1:21" outlineLevel="1" x14ac:dyDescent="0.25">
      <c r="A92" s="190" t="s">
        <v>584</v>
      </c>
      <c r="B92" s="191" t="s">
        <v>581</v>
      </c>
      <c r="C92" s="191" t="s">
        <v>323</v>
      </c>
      <c r="D92" s="191" t="s">
        <v>582</v>
      </c>
      <c r="E92" s="192">
        <v>818854</v>
      </c>
      <c r="F92" s="192">
        <v>0</v>
      </c>
      <c r="G92" s="192">
        <v>0</v>
      </c>
      <c r="H92" s="192">
        <v>0</v>
      </c>
      <c r="I92" s="192">
        <v>383</v>
      </c>
      <c r="J92" s="192">
        <v>0</v>
      </c>
      <c r="K92" s="193">
        <v>38.905142773958701</v>
      </c>
      <c r="L92" s="193">
        <v>39.161168872802101</v>
      </c>
      <c r="M92" s="193">
        <v>58.591217211906901</v>
      </c>
      <c r="N92" s="193">
        <v>1</v>
      </c>
      <c r="O92" s="193">
        <v>0</v>
      </c>
      <c r="P92" s="192">
        <v>818854</v>
      </c>
      <c r="Q92" s="192">
        <v>818854</v>
      </c>
      <c r="R92" s="192">
        <v>818854</v>
      </c>
      <c r="S92" s="192">
        <v>0</v>
      </c>
      <c r="T92" s="194">
        <v>818854</v>
      </c>
      <c r="U92" s="195" t="s">
        <v>583</v>
      </c>
    </row>
    <row r="93" spans="1:21" outlineLevel="1" x14ac:dyDescent="0.25">
      <c r="A93" s="190" t="s">
        <v>585</v>
      </c>
      <c r="B93" s="191" t="s">
        <v>586</v>
      </c>
      <c r="C93" s="191" t="s">
        <v>323</v>
      </c>
      <c r="D93" s="191" t="s">
        <v>582</v>
      </c>
      <c r="E93" s="192">
        <v>351</v>
      </c>
      <c r="F93" s="192">
        <v>19660</v>
      </c>
      <c r="G93" s="192">
        <v>0</v>
      </c>
      <c r="H93" s="192">
        <v>0</v>
      </c>
      <c r="I93" s="192">
        <v>1</v>
      </c>
      <c r="J93" s="192">
        <v>41</v>
      </c>
      <c r="K93" s="193">
        <v>1.7853509664292999</v>
      </c>
      <c r="L93" s="193">
        <v>39.161168872802101</v>
      </c>
      <c r="M93" s="193">
        <v>2.4390243902439002</v>
      </c>
      <c r="N93" s="193">
        <v>1.1599999999999999</v>
      </c>
      <c r="O93" s="193">
        <v>0</v>
      </c>
      <c r="P93" s="192">
        <v>407.16</v>
      </c>
      <c r="Q93" s="192">
        <v>407.16</v>
      </c>
      <c r="R93" s="192">
        <v>407.16</v>
      </c>
      <c r="S93" s="192">
        <v>0</v>
      </c>
      <c r="T93" s="194">
        <v>407.16</v>
      </c>
      <c r="U93" s="195" t="s">
        <v>587</v>
      </c>
    </row>
    <row r="94" spans="1:21" x14ac:dyDescent="0.25">
      <c r="A94" s="196" t="s">
        <v>588</v>
      </c>
      <c r="B94" s="197"/>
      <c r="C94" s="197"/>
      <c r="D94" s="197"/>
      <c r="E94" s="198">
        <v>3138993</v>
      </c>
      <c r="F94" s="198">
        <v>5982337</v>
      </c>
      <c r="G94" s="198">
        <v>34876.33</v>
      </c>
      <c r="H94" s="198">
        <v>89058.45</v>
      </c>
      <c r="I94" s="197"/>
      <c r="J94" s="197"/>
      <c r="K94" s="199"/>
      <c r="L94" s="199"/>
      <c r="M94" s="199"/>
      <c r="N94" s="199"/>
      <c r="O94" s="199"/>
      <c r="P94" s="198">
        <v>3510215.24</v>
      </c>
      <c r="Q94" s="198">
        <v>3545091.57</v>
      </c>
      <c r="R94" s="198">
        <v>3545091.57</v>
      </c>
      <c r="S94" s="198">
        <v>0</v>
      </c>
      <c r="T94" s="198">
        <v>3545091.57</v>
      </c>
      <c r="U94" s="192"/>
    </row>
    <row r="95" spans="1:21" outlineLevel="1" x14ac:dyDescent="0.25">
      <c r="A95" s="190" t="s">
        <v>589</v>
      </c>
      <c r="B95" s="191" t="s">
        <v>590</v>
      </c>
      <c r="C95" s="191" t="s">
        <v>323</v>
      </c>
      <c r="D95" s="191" t="s">
        <v>591</v>
      </c>
      <c r="E95" s="192">
        <v>2558115</v>
      </c>
      <c r="F95" s="192">
        <v>4825946</v>
      </c>
      <c r="G95" s="192">
        <v>0</v>
      </c>
      <c r="H95" s="192">
        <v>0</v>
      </c>
      <c r="I95" s="192">
        <v>622</v>
      </c>
      <c r="J95" s="192">
        <v>1151</v>
      </c>
      <c r="K95" s="193">
        <v>53.007534688535699</v>
      </c>
      <c r="L95" s="193">
        <v>39.161168872802101</v>
      </c>
      <c r="M95" s="193">
        <v>54.039965247610802</v>
      </c>
      <c r="N95" s="193">
        <v>0.84</v>
      </c>
      <c r="O95" s="193">
        <v>0</v>
      </c>
      <c r="P95" s="192">
        <v>2148816.6</v>
      </c>
      <c r="Q95" s="192">
        <v>2148816.6</v>
      </c>
      <c r="R95" s="192">
        <v>2148816.6</v>
      </c>
      <c r="S95" s="192">
        <v>0</v>
      </c>
      <c r="T95" s="194">
        <v>2148816.6</v>
      </c>
      <c r="U95" s="195" t="s">
        <v>592</v>
      </c>
    </row>
    <row r="96" spans="1:21" outlineLevel="1" x14ac:dyDescent="0.25">
      <c r="A96" s="190" t="s">
        <v>593</v>
      </c>
      <c r="B96" s="191" t="s">
        <v>590</v>
      </c>
      <c r="C96" s="191" t="s">
        <v>323</v>
      </c>
      <c r="D96" s="191" t="s">
        <v>591</v>
      </c>
      <c r="E96" s="192">
        <v>20873</v>
      </c>
      <c r="F96" s="192">
        <v>46561</v>
      </c>
      <c r="G96" s="192">
        <v>0</v>
      </c>
      <c r="H96" s="192">
        <v>0</v>
      </c>
      <c r="I96" s="192">
        <v>611</v>
      </c>
      <c r="J96" s="192">
        <v>1157</v>
      </c>
      <c r="K96" s="193">
        <v>44.829363630506201</v>
      </c>
      <c r="L96" s="193">
        <v>39.161168872802101</v>
      </c>
      <c r="M96" s="193">
        <v>52.808988764044898</v>
      </c>
      <c r="N96" s="193">
        <v>1.26</v>
      </c>
      <c r="O96" s="193">
        <v>0</v>
      </c>
      <c r="P96" s="192">
        <v>26299.98</v>
      </c>
      <c r="Q96" s="192">
        <v>26299.98</v>
      </c>
      <c r="R96" s="192">
        <v>26299.98</v>
      </c>
      <c r="S96" s="192">
        <v>0</v>
      </c>
      <c r="T96" s="194">
        <v>26299.98</v>
      </c>
      <c r="U96" s="195" t="s">
        <v>592</v>
      </c>
    </row>
    <row r="97" spans="1:21" outlineLevel="1" x14ac:dyDescent="0.25">
      <c r="A97" s="190" t="s">
        <v>589</v>
      </c>
      <c r="B97" s="191" t="s">
        <v>594</v>
      </c>
      <c r="C97" s="191" t="s">
        <v>323</v>
      </c>
      <c r="D97" s="191" t="s">
        <v>591</v>
      </c>
      <c r="E97" s="192">
        <v>40163718</v>
      </c>
      <c r="F97" s="192">
        <v>49990681</v>
      </c>
      <c r="G97" s="192">
        <v>0</v>
      </c>
      <c r="H97" s="192">
        <v>0</v>
      </c>
      <c r="I97" s="192">
        <v>16263</v>
      </c>
      <c r="J97" s="192">
        <v>19465</v>
      </c>
      <c r="K97" s="193">
        <v>80.342410218416504</v>
      </c>
      <c r="L97" s="193">
        <v>39.161168872802101</v>
      </c>
      <c r="M97" s="193">
        <v>83.549961469303895</v>
      </c>
      <c r="N97" s="193">
        <v>0.84</v>
      </c>
      <c r="O97" s="193">
        <v>0</v>
      </c>
      <c r="P97" s="192">
        <v>33737523.119999997</v>
      </c>
      <c r="Q97" s="192">
        <v>33737523.119999997</v>
      </c>
      <c r="R97" s="192">
        <v>33737523.119999997</v>
      </c>
      <c r="S97" s="192">
        <v>0</v>
      </c>
      <c r="T97" s="194">
        <v>33737523.119999997</v>
      </c>
      <c r="U97" s="195" t="s">
        <v>595</v>
      </c>
    </row>
    <row r="98" spans="1:21" outlineLevel="1" x14ac:dyDescent="0.25">
      <c r="A98" s="190" t="s">
        <v>596</v>
      </c>
      <c r="B98" s="191" t="s">
        <v>594</v>
      </c>
      <c r="C98" s="191" t="s">
        <v>323</v>
      </c>
      <c r="D98" s="191" t="s">
        <v>463</v>
      </c>
      <c r="E98" s="192">
        <v>7490</v>
      </c>
      <c r="F98" s="192">
        <v>5029</v>
      </c>
      <c r="G98" s="192">
        <v>0</v>
      </c>
      <c r="H98" s="192">
        <v>0</v>
      </c>
      <c r="I98" s="192">
        <v>55</v>
      </c>
      <c r="J98" s="192">
        <v>32</v>
      </c>
      <c r="K98" s="193">
        <v>148.936170212766</v>
      </c>
      <c r="L98" s="193">
        <v>39.161168872802101</v>
      </c>
      <c r="M98" s="193">
        <v>171.875</v>
      </c>
      <c r="N98" s="193">
        <v>1.24</v>
      </c>
      <c r="O98" s="193">
        <v>0</v>
      </c>
      <c r="P98" s="192">
        <v>9287.6</v>
      </c>
      <c r="Q98" s="192">
        <v>9287.6</v>
      </c>
      <c r="R98" s="192">
        <v>9287.6</v>
      </c>
      <c r="S98" s="192">
        <v>0</v>
      </c>
      <c r="T98" s="194">
        <v>9287.6</v>
      </c>
      <c r="U98" s="195" t="s">
        <v>595</v>
      </c>
    </row>
    <row r="99" spans="1:21" outlineLevel="1" x14ac:dyDescent="0.25">
      <c r="A99" s="190" t="s">
        <v>593</v>
      </c>
      <c r="B99" s="191" t="s">
        <v>594</v>
      </c>
      <c r="C99" s="191" t="s">
        <v>323</v>
      </c>
      <c r="D99" s="191" t="s">
        <v>591</v>
      </c>
      <c r="E99" s="192">
        <v>693531</v>
      </c>
      <c r="F99" s="192">
        <v>1015182</v>
      </c>
      <c r="G99" s="192">
        <v>0</v>
      </c>
      <c r="H99" s="192">
        <v>0</v>
      </c>
      <c r="I99" s="192">
        <v>15365</v>
      </c>
      <c r="J99" s="192">
        <v>18154</v>
      </c>
      <c r="K99" s="193">
        <v>68.315927587368606</v>
      </c>
      <c r="L99" s="193">
        <v>39.161168872802101</v>
      </c>
      <c r="M99" s="193">
        <v>84.636994601740696</v>
      </c>
      <c r="N99" s="193">
        <v>1.26</v>
      </c>
      <c r="O99" s="193">
        <v>0</v>
      </c>
      <c r="P99" s="192">
        <v>873849.06</v>
      </c>
      <c r="Q99" s="192">
        <v>873849.06</v>
      </c>
      <c r="R99" s="192">
        <v>873849.06</v>
      </c>
      <c r="S99" s="192">
        <v>0</v>
      </c>
      <c r="T99" s="194">
        <v>873849.06</v>
      </c>
      <c r="U99" s="195" t="s">
        <v>595</v>
      </c>
    </row>
    <row r="100" spans="1:21" outlineLevel="1" x14ac:dyDescent="0.25">
      <c r="A100" s="190" t="s">
        <v>597</v>
      </c>
      <c r="B100" s="191" t="s">
        <v>466</v>
      </c>
      <c r="C100" s="191" t="s">
        <v>323</v>
      </c>
      <c r="D100" s="191" t="s">
        <v>591</v>
      </c>
      <c r="E100" s="192">
        <v>11855840</v>
      </c>
      <c r="F100" s="192">
        <v>17827849</v>
      </c>
      <c r="G100" s="192">
        <v>0</v>
      </c>
      <c r="H100" s="192">
        <v>0</v>
      </c>
      <c r="I100" s="192">
        <v>4581</v>
      </c>
      <c r="J100" s="192">
        <v>6379</v>
      </c>
      <c r="K100" s="193">
        <v>66.501797272346195</v>
      </c>
      <c r="L100" s="193">
        <v>39.161168872802101</v>
      </c>
      <c r="M100" s="193">
        <v>71.813763912838994</v>
      </c>
      <c r="N100" s="193">
        <v>0.97</v>
      </c>
      <c r="O100" s="193">
        <v>0</v>
      </c>
      <c r="P100" s="192">
        <v>11500164.800000001</v>
      </c>
      <c r="Q100" s="192">
        <v>11500164.800000001</v>
      </c>
      <c r="R100" s="192">
        <v>11500164.800000001</v>
      </c>
      <c r="S100" s="192">
        <v>0</v>
      </c>
      <c r="T100" s="194">
        <v>11500164.800000001</v>
      </c>
      <c r="U100" s="195" t="s">
        <v>467</v>
      </c>
    </row>
    <row r="101" spans="1:21" outlineLevel="1" x14ac:dyDescent="0.25">
      <c r="A101" s="190" t="s">
        <v>593</v>
      </c>
      <c r="B101" s="191" t="s">
        <v>466</v>
      </c>
      <c r="C101" s="191" t="s">
        <v>323</v>
      </c>
      <c r="D101" s="191" t="s">
        <v>591</v>
      </c>
      <c r="E101" s="192">
        <v>88255</v>
      </c>
      <c r="F101" s="192">
        <v>156940</v>
      </c>
      <c r="G101" s="192">
        <v>0</v>
      </c>
      <c r="H101" s="192">
        <v>0</v>
      </c>
      <c r="I101" s="192">
        <v>1464</v>
      </c>
      <c r="J101" s="192">
        <v>2326</v>
      </c>
      <c r="K101" s="193">
        <v>56.234866828087199</v>
      </c>
      <c r="L101" s="193">
        <v>39.161168872802101</v>
      </c>
      <c r="M101" s="193">
        <v>62.940670679277702</v>
      </c>
      <c r="N101" s="193">
        <v>1.26</v>
      </c>
      <c r="O101" s="193">
        <v>0</v>
      </c>
      <c r="P101" s="192">
        <v>111201.3</v>
      </c>
      <c r="Q101" s="192">
        <v>111201.3</v>
      </c>
      <c r="R101" s="192">
        <v>111201.3</v>
      </c>
      <c r="S101" s="192">
        <v>0</v>
      </c>
      <c r="T101" s="194">
        <v>111201.3</v>
      </c>
      <c r="U101" s="195" t="s">
        <v>467</v>
      </c>
    </row>
    <row r="102" spans="1:21" outlineLevel="1" x14ac:dyDescent="0.25">
      <c r="A102" s="190" t="s">
        <v>589</v>
      </c>
      <c r="B102" s="191" t="s">
        <v>598</v>
      </c>
      <c r="C102" s="191" t="s">
        <v>323</v>
      </c>
      <c r="D102" s="191" t="s">
        <v>591</v>
      </c>
      <c r="E102" s="192">
        <v>13316291</v>
      </c>
      <c r="F102" s="192">
        <v>12123964</v>
      </c>
      <c r="G102" s="192">
        <v>0</v>
      </c>
      <c r="H102" s="192">
        <v>0</v>
      </c>
      <c r="I102" s="192">
        <v>2233</v>
      </c>
      <c r="J102" s="192">
        <v>3191</v>
      </c>
      <c r="K102" s="193">
        <v>109.83446503140399</v>
      </c>
      <c r="L102" s="193">
        <v>39.161168872802101</v>
      </c>
      <c r="M102" s="193">
        <v>69.978063303039804</v>
      </c>
      <c r="N102" s="193">
        <v>0.84</v>
      </c>
      <c r="O102" s="193">
        <v>0</v>
      </c>
      <c r="P102" s="192">
        <v>11185684.439999999</v>
      </c>
      <c r="Q102" s="192">
        <v>11185684.439999999</v>
      </c>
      <c r="R102" s="192">
        <v>11185684.439999999</v>
      </c>
      <c r="S102" s="192">
        <v>0</v>
      </c>
      <c r="T102" s="194">
        <v>11185684.439999999</v>
      </c>
      <c r="U102" s="195" t="s">
        <v>599</v>
      </c>
    </row>
    <row r="103" spans="1:21" outlineLevel="1" x14ac:dyDescent="0.25">
      <c r="A103" s="190" t="s">
        <v>600</v>
      </c>
      <c r="B103" s="191" t="s">
        <v>601</v>
      </c>
      <c r="C103" s="191" t="s">
        <v>323</v>
      </c>
      <c r="D103" s="191" t="s">
        <v>591</v>
      </c>
      <c r="E103" s="192">
        <v>4970625</v>
      </c>
      <c r="F103" s="192">
        <v>7443829</v>
      </c>
      <c r="G103" s="192">
        <v>2400965.36</v>
      </c>
      <c r="H103" s="192">
        <v>1464374.43</v>
      </c>
      <c r="I103" s="192">
        <v>5879</v>
      </c>
      <c r="J103" s="192">
        <v>8317</v>
      </c>
      <c r="K103" s="193">
        <v>66.775109960210003</v>
      </c>
      <c r="L103" s="193">
        <v>163.95843240720899</v>
      </c>
      <c r="M103" s="193">
        <v>70.686545629433695</v>
      </c>
      <c r="N103" s="193">
        <v>1.47</v>
      </c>
      <c r="O103" s="193">
        <v>0</v>
      </c>
      <c r="P103" s="192">
        <v>7306818.75</v>
      </c>
      <c r="Q103" s="192">
        <v>9707784.1099999994</v>
      </c>
      <c r="R103" s="192">
        <v>9707784.1099999994</v>
      </c>
      <c r="S103" s="192">
        <v>0</v>
      </c>
      <c r="T103" s="194">
        <v>9707784.1099999994</v>
      </c>
      <c r="U103" s="195" t="s">
        <v>602</v>
      </c>
    </row>
    <row r="104" spans="1:21" outlineLevel="1" x14ac:dyDescent="0.25">
      <c r="A104" s="190" t="s">
        <v>603</v>
      </c>
      <c r="B104" s="191" t="s">
        <v>601</v>
      </c>
      <c r="C104" s="191" t="s">
        <v>323</v>
      </c>
      <c r="D104" s="191" t="s">
        <v>591</v>
      </c>
      <c r="E104" s="192">
        <v>13919468</v>
      </c>
      <c r="F104" s="192">
        <v>25369855</v>
      </c>
      <c r="G104" s="192">
        <v>0</v>
      </c>
      <c r="H104" s="192">
        <v>0</v>
      </c>
      <c r="I104" s="192">
        <v>1579</v>
      </c>
      <c r="J104" s="192">
        <v>2469</v>
      </c>
      <c r="K104" s="193">
        <v>54.8661708945518</v>
      </c>
      <c r="L104" s="193">
        <v>163.95843240720899</v>
      </c>
      <c r="M104" s="193">
        <v>63.953017415957902</v>
      </c>
      <c r="N104" s="193">
        <v>0.65</v>
      </c>
      <c r="O104" s="193">
        <v>0</v>
      </c>
      <c r="P104" s="192">
        <v>9047654.1999999993</v>
      </c>
      <c r="Q104" s="192">
        <v>9047654.1999999993</v>
      </c>
      <c r="R104" s="192">
        <v>9047654.1999999993</v>
      </c>
      <c r="S104" s="192">
        <v>0</v>
      </c>
      <c r="T104" s="194">
        <v>9047654.1999999993</v>
      </c>
      <c r="U104" s="195" t="s">
        <v>602</v>
      </c>
    </row>
    <row r="105" spans="1:21" outlineLevel="1" x14ac:dyDescent="0.25">
      <c r="A105" s="190" t="s">
        <v>604</v>
      </c>
      <c r="B105" s="191" t="s">
        <v>601</v>
      </c>
      <c r="C105" s="191" t="s">
        <v>323</v>
      </c>
      <c r="D105" s="191" t="s">
        <v>591</v>
      </c>
      <c r="E105" s="192">
        <v>8532059</v>
      </c>
      <c r="F105" s="192">
        <v>11618430</v>
      </c>
      <c r="G105" s="192">
        <v>0</v>
      </c>
      <c r="H105" s="192">
        <v>0</v>
      </c>
      <c r="I105" s="192">
        <v>2999</v>
      </c>
      <c r="J105" s="192">
        <v>3997</v>
      </c>
      <c r="K105" s="193">
        <v>73.435558849173205</v>
      </c>
      <c r="L105" s="193">
        <v>163.95843240720899</v>
      </c>
      <c r="M105" s="193">
        <v>75.031273455091295</v>
      </c>
      <c r="N105" s="193">
        <v>0.65</v>
      </c>
      <c r="O105" s="193">
        <v>0</v>
      </c>
      <c r="P105" s="192">
        <v>5545838.3499999996</v>
      </c>
      <c r="Q105" s="192">
        <v>5545838.3499999996</v>
      </c>
      <c r="R105" s="192">
        <v>5545838.3499999996</v>
      </c>
      <c r="S105" s="192">
        <v>0</v>
      </c>
      <c r="T105" s="194">
        <v>5545838.3499999996</v>
      </c>
      <c r="U105" s="195" t="s">
        <v>602</v>
      </c>
    </row>
    <row r="106" spans="1:21" outlineLevel="1" x14ac:dyDescent="0.25">
      <c r="A106" s="190" t="s">
        <v>593</v>
      </c>
      <c r="B106" s="191" t="s">
        <v>601</v>
      </c>
      <c r="C106" s="191" t="s">
        <v>323</v>
      </c>
      <c r="D106" s="191" t="s">
        <v>591</v>
      </c>
      <c r="E106" s="192">
        <v>220741</v>
      </c>
      <c r="F106" s="192">
        <v>345014</v>
      </c>
      <c r="G106" s="192">
        <v>0</v>
      </c>
      <c r="H106" s="192">
        <v>0</v>
      </c>
      <c r="I106" s="192">
        <v>943</v>
      </c>
      <c r="J106" s="192">
        <v>1505</v>
      </c>
      <c r="K106" s="193">
        <v>63.980302248604403</v>
      </c>
      <c r="L106" s="193">
        <v>163.95843240720899</v>
      </c>
      <c r="M106" s="193">
        <v>62.657807308970099</v>
      </c>
      <c r="N106" s="193">
        <v>1.26</v>
      </c>
      <c r="O106" s="193">
        <v>0</v>
      </c>
      <c r="P106" s="192">
        <v>278133.65999999997</v>
      </c>
      <c r="Q106" s="192">
        <v>278133.65999999997</v>
      </c>
      <c r="R106" s="192">
        <v>278133.65999999997</v>
      </c>
      <c r="S106" s="192">
        <v>0</v>
      </c>
      <c r="T106" s="194">
        <v>278133.65999999997</v>
      </c>
      <c r="U106" s="195" t="s">
        <v>602</v>
      </c>
    </row>
    <row r="107" spans="1:21" outlineLevel="1" x14ac:dyDescent="0.25">
      <c r="A107" s="190" t="s">
        <v>605</v>
      </c>
      <c r="B107" s="191" t="s">
        <v>601</v>
      </c>
      <c r="C107" s="191" t="s">
        <v>323</v>
      </c>
      <c r="D107" s="191" t="s">
        <v>463</v>
      </c>
      <c r="E107" s="192">
        <v>3602702</v>
      </c>
      <c r="F107" s="192">
        <v>5637402</v>
      </c>
      <c r="G107" s="192">
        <v>0</v>
      </c>
      <c r="H107" s="192">
        <v>0</v>
      </c>
      <c r="I107" s="192">
        <v>9896</v>
      </c>
      <c r="J107" s="192">
        <v>14147</v>
      </c>
      <c r="K107" s="193">
        <v>63.907133108478</v>
      </c>
      <c r="L107" s="193">
        <v>163.95843240720899</v>
      </c>
      <c r="M107" s="193">
        <v>69.951226408425796</v>
      </c>
      <c r="N107" s="193">
        <v>1.47</v>
      </c>
      <c r="O107" s="193">
        <v>0</v>
      </c>
      <c r="P107" s="192">
        <v>5295971.9400000004</v>
      </c>
      <c r="Q107" s="192">
        <v>5295971.9400000004</v>
      </c>
      <c r="R107" s="192">
        <v>5295971.9400000004</v>
      </c>
      <c r="S107" s="192">
        <v>0</v>
      </c>
      <c r="T107" s="194">
        <v>5295971.9400000004</v>
      </c>
      <c r="U107" s="195" t="s">
        <v>602</v>
      </c>
    </row>
    <row r="108" spans="1:21" outlineLevel="1" x14ac:dyDescent="0.25">
      <c r="A108" s="190" t="s">
        <v>606</v>
      </c>
      <c r="B108" s="191" t="s">
        <v>601</v>
      </c>
      <c r="C108" s="191" t="s">
        <v>323</v>
      </c>
      <c r="D108" s="191" t="s">
        <v>463</v>
      </c>
      <c r="E108" s="192">
        <v>105205</v>
      </c>
      <c r="F108" s="192">
        <v>0</v>
      </c>
      <c r="G108" s="192">
        <v>0</v>
      </c>
      <c r="H108" s="192">
        <v>0</v>
      </c>
      <c r="I108" s="192">
        <v>51</v>
      </c>
      <c r="J108" s="192">
        <v>0</v>
      </c>
      <c r="K108" s="193">
        <v>63.907133108478</v>
      </c>
      <c r="L108" s="193">
        <v>163.95843240720899</v>
      </c>
      <c r="M108" s="193">
        <v>69.951226408425796</v>
      </c>
      <c r="N108" s="193">
        <v>1.1100000000000001</v>
      </c>
      <c r="O108" s="193">
        <v>0</v>
      </c>
      <c r="P108" s="192">
        <v>116777.55</v>
      </c>
      <c r="Q108" s="192">
        <v>116777.55</v>
      </c>
      <c r="R108" s="192">
        <v>116777.55</v>
      </c>
      <c r="S108" s="192">
        <v>0</v>
      </c>
      <c r="T108" s="194">
        <v>116777.55</v>
      </c>
      <c r="U108" s="195" t="s">
        <v>602</v>
      </c>
    </row>
    <row r="109" spans="1:21" outlineLevel="1" x14ac:dyDescent="0.25">
      <c r="A109" s="190" t="s">
        <v>600</v>
      </c>
      <c r="B109" s="191" t="s">
        <v>607</v>
      </c>
      <c r="C109" s="191" t="s">
        <v>323</v>
      </c>
      <c r="D109" s="191" t="s">
        <v>591</v>
      </c>
      <c r="E109" s="192">
        <v>0</v>
      </c>
      <c r="F109" s="192">
        <v>0</v>
      </c>
      <c r="G109" s="192">
        <v>230522.96</v>
      </c>
      <c r="H109" s="192">
        <v>0</v>
      </c>
      <c r="I109" s="192">
        <v>192</v>
      </c>
      <c r="J109" s="192">
        <v>0</v>
      </c>
      <c r="K109" s="193">
        <v>63.907133108478</v>
      </c>
      <c r="L109" s="193">
        <v>163.95843240720899</v>
      </c>
      <c r="M109" s="193">
        <v>69.951226408425796</v>
      </c>
      <c r="N109" s="193">
        <v>1.47</v>
      </c>
      <c r="O109" s="193">
        <v>0</v>
      </c>
      <c r="P109" s="192">
        <v>0</v>
      </c>
      <c r="Q109" s="192">
        <v>230522.96</v>
      </c>
      <c r="R109" s="192">
        <v>230522.96</v>
      </c>
      <c r="S109" s="192">
        <v>0</v>
      </c>
      <c r="T109" s="194">
        <v>230522.96</v>
      </c>
      <c r="U109" s="195" t="s">
        <v>608</v>
      </c>
    </row>
    <row r="110" spans="1:21" outlineLevel="1" x14ac:dyDescent="0.25">
      <c r="A110" s="190" t="s">
        <v>603</v>
      </c>
      <c r="B110" s="191" t="s">
        <v>607</v>
      </c>
      <c r="C110" s="191" t="s">
        <v>323</v>
      </c>
      <c r="D110" s="191" t="s">
        <v>591</v>
      </c>
      <c r="E110" s="192">
        <v>8986673</v>
      </c>
      <c r="F110" s="192">
        <v>0</v>
      </c>
      <c r="G110" s="192">
        <v>0</v>
      </c>
      <c r="H110" s="192">
        <v>0</v>
      </c>
      <c r="I110" s="192">
        <v>888</v>
      </c>
      <c r="J110" s="192">
        <v>0</v>
      </c>
      <c r="K110" s="193">
        <v>63.907133108478</v>
      </c>
      <c r="L110" s="193">
        <v>163.95843240720899</v>
      </c>
      <c r="M110" s="193">
        <v>69.951226408425796</v>
      </c>
      <c r="N110" s="193">
        <v>0.65</v>
      </c>
      <c r="O110" s="193">
        <v>0</v>
      </c>
      <c r="P110" s="192">
        <v>5841337.4500000002</v>
      </c>
      <c r="Q110" s="192">
        <v>5841337.4500000002</v>
      </c>
      <c r="R110" s="192">
        <v>5841337.4500000002</v>
      </c>
      <c r="S110" s="192">
        <v>0</v>
      </c>
      <c r="T110" s="194">
        <v>5841337.4500000002</v>
      </c>
      <c r="U110" s="195" t="s">
        <v>608</v>
      </c>
    </row>
    <row r="111" spans="1:21" outlineLevel="1" x14ac:dyDescent="0.25">
      <c r="A111" s="190" t="s">
        <v>589</v>
      </c>
      <c r="B111" s="191" t="s">
        <v>609</v>
      </c>
      <c r="C111" s="191" t="s">
        <v>323</v>
      </c>
      <c r="D111" s="191" t="s">
        <v>591</v>
      </c>
      <c r="E111" s="192">
        <v>20047895</v>
      </c>
      <c r="F111" s="192">
        <v>25643037</v>
      </c>
      <c r="G111" s="192">
        <v>0</v>
      </c>
      <c r="H111" s="192">
        <v>0</v>
      </c>
      <c r="I111" s="192">
        <v>3348</v>
      </c>
      <c r="J111" s="192">
        <v>3865</v>
      </c>
      <c r="K111" s="193">
        <v>78.180657774662194</v>
      </c>
      <c r="L111" s="193">
        <v>163.95843240720899</v>
      </c>
      <c r="M111" s="193">
        <v>86.623544631306601</v>
      </c>
      <c r="N111" s="193">
        <v>0.84</v>
      </c>
      <c r="O111" s="193">
        <v>0</v>
      </c>
      <c r="P111" s="192">
        <v>16840231.800000001</v>
      </c>
      <c r="Q111" s="192">
        <v>16840231.800000001</v>
      </c>
      <c r="R111" s="192">
        <v>16840231.800000001</v>
      </c>
      <c r="S111" s="192">
        <v>0</v>
      </c>
      <c r="T111" s="194">
        <v>16840231.800000001</v>
      </c>
      <c r="U111" s="195" t="s">
        <v>610</v>
      </c>
    </row>
    <row r="112" spans="1:21" outlineLevel="1" x14ac:dyDescent="0.25">
      <c r="A112" s="190" t="s">
        <v>593</v>
      </c>
      <c r="B112" s="191" t="s">
        <v>609</v>
      </c>
      <c r="C112" s="191" t="s">
        <v>323</v>
      </c>
      <c r="D112" s="191" t="s">
        <v>591</v>
      </c>
      <c r="E112" s="192">
        <v>70908</v>
      </c>
      <c r="F112" s="192">
        <v>85864</v>
      </c>
      <c r="G112" s="192">
        <v>0</v>
      </c>
      <c r="H112" s="192">
        <v>0</v>
      </c>
      <c r="I112" s="192">
        <v>2512</v>
      </c>
      <c r="J112" s="192">
        <v>3027</v>
      </c>
      <c r="K112" s="193">
        <v>82.581757197428502</v>
      </c>
      <c r="L112" s="193">
        <v>163.95843240720899</v>
      </c>
      <c r="M112" s="193">
        <v>82.986455236207505</v>
      </c>
      <c r="N112" s="193">
        <v>1.26</v>
      </c>
      <c r="O112" s="193">
        <v>0</v>
      </c>
      <c r="P112" s="192">
        <v>89344.08</v>
      </c>
      <c r="Q112" s="192">
        <v>89344.08</v>
      </c>
      <c r="R112" s="192">
        <v>89344.08</v>
      </c>
      <c r="S112" s="192">
        <v>0</v>
      </c>
      <c r="T112" s="194">
        <v>89344.08</v>
      </c>
      <c r="U112" s="195" t="s">
        <v>610</v>
      </c>
    </row>
    <row r="113" spans="1:21" outlineLevel="1" x14ac:dyDescent="0.25">
      <c r="A113" s="190" t="s">
        <v>589</v>
      </c>
      <c r="B113" s="191" t="s">
        <v>611</v>
      </c>
      <c r="C113" s="191" t="s">
        <v>323</v>
      </c>
      <c r="D113" s="191" t="s">
        <v>591</v>
      </c>
      <c r="E113" s="192">
        <v>2065824</v>
      </c>
      <c r="F113" s="192">
        <v>2075706</v>
      </c>
      <c r="G113" s="192">
        <v>0</v>
      </c>
      <c r="H113" s="192">
        <v>0</v>
      </c>
      <c r="I113" s="192">
        <v>277</v>
      </c>
      <c r="J113" s="192">
        <v>404</v>
      </c>
      <c r="K113" s="193">
        <v>99.523921017716404</v>
      </c>
      <c r="L113" s="193">
        <v>163.95843240720899</v>
      </c>
      <c r="M113" s="193">
        <v>68.564356435643603</v>
      </c>
      <c r="N113" s="193">
        <v>0.84</v>
      </c>
      <c r="O113" s="193">
        <v>0</v>
      </c>
      <c r="P113" s="192">
        <v>1735292.16</v>
      </c>
      <c r="Q113" s="192">
        <v>1735292.16</v>
      </c>
      <c r="R113" s="192">
        <v>1735292.16</v>
      </c>
      <c r="S113" s="192">
        <v>0</v>
      </c>
      <c r="T113" s="194">
        <v>1735292.16</v>
      </c>
      <c r="U113" s="195" t="s">
        <v>612</v>
      </c>
    </row>
    <row r="114" spans="1:21" outlineLevel="1" x14ac:dyDescent="0.25">
      <c r="A114" s="190" t="s">
        <v>593</v>
      </c>
      <c r="B114" s="191" t="s">
        <v>611</v>
      </c>
      <c r="C114" s="191" t="s">
        <v>323</v>
      </c>
      <c r="D114" s="191" t="s">
        <v>591</v>
      </c>
      <c r="E114" s="192">
        <v>2794</v>
      </c>
      <c r="F114" s="192">
        <v>3914</v>
      </c>
      <c r="G114" s="192">
        <v>0</v>
      </c>
      <c r="H114" s="192">
        <v>0</v>
      </c>
      <c r="I114" s="192">
        <v>75</v>
      </c>
      <c r="J114" s="192">
        <v>104</v>
      </c>
      <c r="K114" s="193">
        <v>71.384772611139496</v>
      </c>
      <c r="L114" s="193">
        <v>163.95843240720899</v>
      </c>
      <c r="M114" s="193">
        <v>72.115384615384599</v>
      </c>
      <c r="N114" s="193">
        <v>1.26</v>
      </c>
      <c r="O114" s="193">
        <v>0</v>
      </c>
      <c r="P114" s="192">
        <v>3520.44</v>
      </c>
      <c r="Q114" s="192">
        <v>3520.44</v>
      </c>
      <c r="R114" s="192">
        <v>3520.44</v>
      </c>
      <c r="S114" s="192">
        <v>0</v>
      </c>
      <c r="T114" s="194">
        <v>3520.44</v>
      </c>
      <c r="U114" s="195" t="s">
        <v>612</v>
      </c>
    </row>
    <row r="115" spans="1:21" outlineLevel="1" x14ac:dyDescent="0.25">
      <c r="A115" s="190" t="s">
        <v>613</v>
      </c>
      <c r="B115" s="191" t="s">
        <v>614</v>
      </c>
      <c r="C115" s="191" t="s">
        <v>323</v>
      </c>
      <c r="D115" s="191" t="s">
        <v>591</v>
      </c>
      <c r="E115" s="192">
        <v>19698887</v>
      </c>
      <c r="F115" s="192">
        <v>33580621</v>
      </c>
      <c r="G115" s="192">
        <v>5953952</v>
      </c>
      <c r="H115" s="192">
        <v>6848165</v>
      </c>
      <c r="I115" s="192">
        <v>920</v>
      </c>
      <c r="J115" s="192">
        <v>1418</v>
      </c>
      <c r="K115" s="193">
        <v>58.661473234816</v>
      </c>
      <c r="L115" s="193">
        <v>86.942297681203698</v>
      </c>
      <c r="M115" s="193">
        <v>64.880112834978803</v>
      </c>
      <c r="N115" s="193">
        <v>0.9</v>
      </c>
      <c r="O115" s="193">
        <v>0</v>
      </c>
      <c r="P115" s="192">
        <v>17728998.300000001</v>
      </c>
      <c r="Q115" s="192">
        <v>23682950.300000001</v>
      </c>
      <c r="R115" s="192">
        <v>23682950.300000001</v>
      </c>
      <c r="S115" s="192">
        <v>0</v>
      </c>
      <c r="T115" s="194">
        <v>23682950.300000001</v>
      </c>
      <c r="U115" s="195" t="s">
        <v>615</v>
      </c>
    </row>
    <row r="116" spans="1:21" outlineLevel="1" x14ac:dyDescent="0.25">
      <c r="A116" s="190" t="s">
        <v>597</v>
      </c>
      <c r="B116" s="191" t="s">
        <v>616</v>
      </c>
      <c r="C116" s="191" t="s">
        <v>323</v>
      </c>
      <c r="D116" s="191" t="s">
        <v>591</v>
      </c>
      <c r="E116" s="192">
        <v>8172809</v>
      </c>
      <c r="F116" s="192">
        <v>11206896</v>
      </c>
      <c r="G116" s="192">
        <v>0</v>
      </c>
      <c r="H116" s="192">
        <v>0</v>
      </c>
      <c r="I116" s="192">
        <v>12560</v>
      </c>
      <c r="J116" s="192">
        <v>14844</v>
      </c>
      <c r="K116" s="193">
        <v>72.926606974848298</v>
      </c>
      <c r="L116" s="193">
        <v>86.942297681203698</v>
      </c>
      <c r="M116" s="193">
        <v>84.613311775801705</v>
      </c>
      <c r="N116" s="193">
        <v>0.97</v>
      </c>
      <c r="O116" s="193">
        <v>0</v>
      </c>
      <c r="P116" s="192">
        <v>7927624.7300000004</v>
      </c>
      <c r="Q116" s="192">
        <v>7927624.7300000004</v>
      </c>
      <c r="R116" s="192">
        <v>7927624.7300000004</v>
      </c>
      <c r="S116" s="192">
        <v>0</v>
      </c>
      <c r="T116" s="194">
        <v>7927624.7300000004</v>
      </c>
      <c r="U116" s="195" t="s">
        <v>617</v>
      </c>
    </row>
    <row r="117" spans="1:21" outlineLevel="1" x14ac:dyDescent="0.25">
      <c r="A117" s="190" t="s">
        <v>593</v>
      </c>
      <c r="B117" s="191" t="s">
        <v>616</v>
      </c>
      <c r="C117" s="191" t="s">
        <v>323</v>
      </c>
      <c r="D117" s="191" t="s">
        <v>591</v>
      </c>
      <c r="E117" s="192">
        <v>144194</v>
      </c>
      <c r="F117" s="192">
        <v>212933</v>
      </c>
      <c r="G117" s="192">
        <v>0</v>
      </c>
      <c r="H117" s="192">
        <v>0</v>
      </c>
      <c r="I117" s="192">
        <v>5264</v>
      </c>
      <c r="J117" s="192">
        <v>6773</v>
      </c>
      <c r="K117" s="193">
        <v>67.718014586747898</v>
      </c>
      <c r="L117" s="193">
        <v>86.942297681203698</v>
      </c>
      <c r="M117" s="193">
        <v>77.720360253949494</v>
      </c>
      <c r="N117" s="193">
        <v>1.26</v>
      </c>
      <c r="O117" s="193">
        <v>0</v>
      </c>
      <c r="P117" s="192">
        <v>181684.44</v>
      </c>
      <c r="Q117" s="192">
        <v>181684.44</v>
      </c>
      <c r="R117" s="192">
        <v>181684.44</v>
      </c>
      <c r="S117" s="192">
        <v>0</v>
      </c>
      <c r="T117" s="194">
        <v>181684.44</v>
      </c>
      <c r="U117" s="195" t="s">
        <v>617</v>
      </c>
    </row>
    <row r="118" spans="1:21" outlineLevel="1" x14ac:dyDescent="0.25">
      <c r="A118" s="190" t="s">
        <v>618</v>
      </c>
      <c r="B118" s="191" t="s">
        <v>616</v>
      </c>
      <c r="C118" s="191" t="s">
        <v>323</v>
      </c>
      <c r="D118" s="191" t="s">
        <v>591</v>
      </c>
      <c r="E118" s="192">
        <v>4014</v>
      </c>
      <c r="F118" s="192">
        <v>0</v>
      </c>
      <c r="G118" s="192">
        <v>0</v>
      </c>
      <c r="H118" s="192">
        <v>0</v>
      </c>
      <c r="I118" s="192">
        <v>38</v>
      </c>
      <c r="J118" s="192">
        <v>0</v>
      </c>
      <c r="K118" s="193">
        <v>67.718014586747898</v>
      </c>
      <c r="L118" s="193">
        <v>86.942297681203698</v>
      </c>
      <c r="M118" s="193">
        <v>77.720360253949494</v>
      </c>
      <c r="N118" s="193">
        <v>1</v>
      </c>
      <c r="O118" s="193">
        <v>0</v>
      </c>
      <c r="P118" s="192">
        <v>4014</v>
      </c>
      <c r="Q118" s="192">
        <v>4014</v>
      </c>
      <c r="R118" s="192">
        <v>4014</v>
      </c>
      <c r="S118" s="192">
        <v>0</v>
      </c>
      <c r="T118" s="194">
        <v>4014</v>
      </c>
      <c r="U118" s="195" t="s">
        <v>617</v>
      </c>
    </row>
    <row r="119" spans="1:21" outlineLevel="1" x14ac:dyDescent="0.25">
      <c r="A119" s="190" t="s">
        <v>619</v>
      </c>
      <c r="B119" s="191" t="s">
        <v>566</v>
      </c>
      <c r="C119" s="191" t="s">
        <v>323</v>
      </c>
      <c r="D119" s="191" t="s">
        <v>591</v>
      </c>
      <c r="E119" s="192">
        <v>95007</v>
      </c>
      <c r="F119" s="192">
        <v>79534</v>
      </c>
      <c r="G119" s="192">
        <v>0</v>
      </c>
      <c r="H119" s="192">
        <v>0</v>
      </c>
      <c r="I119" s="192">
        <v>161</v>
      </c>
      <c r="J119" s="192">
        <v>192</v>
      </c>
      <c r="K119" s="193">
        <v>119.454572887067</v>
      </c>
      <c r="L119" s="193">
        <v>86.942297681203698</v>
      </c>
      <c r="M119" s="193">
        <v>83.8541666666667</v>
      </c>
      <c r="N119" s="193">
        <v>1.1100000000000001</v>
      </c>
      <c r="O119" s="193">
        <v>0</v>
      </c>
      <c r="P119" s="192">
        <v>105457.77</v>
      </c>
      <c r="Q119" s="192">
        <v>105457.77</v>
      </c>
      <c r="R119" s="192">
        <v>105457.77</v>
      </c>
      <c r="S119" s="192">
        <v>0</v>
      </c>
      <c r="T119" s="194">
        <v>105457.77</v>
      </c>
      <c r="U119" s="195" t="s">
        <v>567</v>
      </c>
    </row>
    <row r="120" spans="1:21" x14ac:dyDescent="0.25">
      <c r="A120" s="196" t="s">
        <v>620</v>
      </c>
      <c r="B120" s="197"/>
      <c r="C120" s="197"/>
      <c r="D120" s="197"/>
      <c r="E120" s="198">
        <v>159343918</v>
      </c>
      <c r="F120" s="198">
        <v>209295187</v>
      </c>
      <c r="G120" s="198">
        <v>8585440.3200000003</v>
      </c>
      <c r="H120" s="198">
        <v>8312539.4299999997</v>
      </c>
      <c r="I120" s="197"/>
      <c r="J120" s="197"/>
      <c r="K120" s="199"/>
      <c r="L120" s="199"/>
      <c r="M120" s="199"/>
      <c r="N120" s="199"/>
      <c r="O120" s="199"/>
      <c r="P120" s="198">
        <v>137641526.52000001</v>
      </c>
      <c r="Q120" s="198">
        <v>146226966.84</v>
      </c>
      <c r="R120" s="198">
        <v>146226966.84</v>
      </c>
      <c r="S120" s="198">
        <v>0</v>
      </c>
      <c r="T120" s="198">
        <v>146226966.84</v>
      </c>
      <c r="U120" s="192"/>
    </row>
    <row r="121" spans="1:21" outlineLevel="1" x14ac:dyDescent="0.25">
      <c r="A121" s="190" t="s">
        <v>621</v>
      </c>
      <c r="B121" s="191" t="s">
        <v>622</v>
      </c>
      <c r="C121" s="191" t="s">
        <v>323</v>
      </c>
      <c r="D121" s="191" t="s">
        <v>623</v>
      </c>
      <c r="E121" s="192">
        <v>235884</v>
      </c>
      <c r="F121" s="192">
        <v>187511</v>
      </c>
      <c r="G121" s="192">
        <v>0</v>
      </c>
      <c r="H121" s="192">
        <v>0</v>
      </c>
      <c r="I121" s="192">
        <v>253</v>
      </c>
      <c r="J121" s="192">
        <v>184</v>
      </c>
      <c r="K121" s="193">
        <v>125.79741988470001</v>
      </c>
      <c r="L121" s="193">
        <v>86.942297681203698</v>
      </c>
      <c r="M121" s="193">
        <v>137.5</v>
      </c>
      <c r="N121" s="193">
        <v>1.05</v>
      </c>
      <c r="O121" s="193">
        <v>0</v>
      </c>
      <c r="P121" s="192">
        <v>247678.2</v>
      </c>
      <c r="Q121" s="192">
        <v>247678.2</v>
      </c>
      <c r="R121" s="192">
        <v>247678.2</v>
      </c>
      <c r="S121" s="192">
        <v>0</v>
      </c>
      <c r="T121" s="194">
        <v>247678.2</v>
      </c>
      <c r="U121" s="195" t="s">
        <v>624</v>
      </c>
    </row>
    <row r="122" spans="1:21" x14ac:dyDescent="0.25">
      <c r="A122" s="196" t="s">
        <v>625</v>
      </c>
      <c r="B122" s="197"/>
      <c r="C122" s="197"/>
      <c r="D122" s="197"/>
      <c r="E122" s="198">
        <v>235884</v>
      </c>
      <c r="F122" s="198">
        <v>187511</v>
      </c>
      <c r="G122" s="198">
        <v>0</v>
      </c>
      <c r="H122" s="198">
        <v>0</v>
      </c>
      <c r="I122" s="197"/>
      <c r="J122" s="197"/>
      <c r="K122" s="199"/>
      <c r="L122" s="199"/>
      <c r="M122" s="199"/>
      <c r="N122" s="199"/>
      <c r="O122" s="199"/>
      <c r="P122" s="198">
        <v>247678.2</v>
      </c>
      <c r="Q122" s="198">
        <v>247678.2</v>
      </c>
      <c r="R122" s="198">
        <v>247678.2</v>
      </c>
      <c r="S122" s="198">
        <v>0</v>
      </c>
      <c r="T122" s="198">
        <v>247678.2</v>
      </c>
      <c r="U122" s="192"/>
    </row>
    <row r="123" spans="1:21" outlineLevel="1" x14ac:dyDescent="0.25">
      <c r="A123" s="190" t="s">
        <v>626</v>
      </c>
      <c r="B123" s="191" t="s">
        <v>627</v>
      </c>
      <c r="C123" s="191" t="s">
        <v>323</v>
      </c>
      <c r="D123" s="191" t="s">
        <v>628</v>
      </c>
      <c r="E123" s="192">
        <v>4327768</v>
      </c>
      <c r="F123" s="192">
        <v>7736281</v>
      </c>
      <c r="G123" s="192">
        <v>0</v>
      </c>
      <c r="H123" s="192">
        <v>0</v>
      </c>
      <c r="I123" s="192">
        <v>824</v>
      </c>
      <c r="J123" s="192">
        <v>1049</v>
      </c>
      <c r="K123" s="193">
        <v>55.941194483499203</v>
      </c>
      <c r="L123" s="193">
        <v>86.942297681203698</v>
      </c>
      <c r="M123" s="193">
        <v>78.551000953288806</v>
      </c>
      <c r="N123" s="193">
        <v>0.88</v>
      </c>
      <c r="O123" s="193">
        <v>0</v>
      </c>
      <c r="P123" s="192">
        <v>3808435.84</v>
      </c>
      <c r="Q123" s="192">
        <v>3808435.84</v>
      </c>
      <c r="R123" s="192">
        <v>3808435.84</v>
      </c>
      <c r="S123" s="192">
        <v>0</v>
      </c>
      <c r="T123" s="194">
        <v>3808435.84</v>
      </c>
      <c r="U123" s="195" t="s">
        <v>629</v>
      </c>
    </row>
    <row r="124" spans="1:21" outlineLevel="1" x14ac:dyDescent="0.25">
      <c r="A124" s="190" t="s">
        <v>626</v>
      </c>
      <c r="B124" s="191" t="s">
        <v>630</v>
      </c>
      <c r="C124" s="191" t="s">
        <v>323</v>
      </c>
      <c r="D124" s="191" t="s">
        <v>628</v>
      </c>
      <c r="E124" s="192">
        <v>101498</v>
      </c>
      <c r="F124" s="192">
        <v>11315</v>
      </c>
      <c r="G124" s="192">
        <v>0</v>
      </c>
      <c r="H124" s="192">
        <v>0</v>
      </c>
      <c r="I124" s="192">
        <v>33</v>
      </c>
      <c r="J124" s="192">
        <v>5</v>
      </c>
      <c r="K124" s="193">
        <v>897.02165267344196</v>
      </c>
      <c r="L124" s="193">
        <v>86.942297681203698</v>
      </c>
      <c r="M124" s="193">
        <v>660</v>
      </c>
      <c r="N124" s="193">
        <v>0.88</v>
      </c>
      <c r="O124" s="193">
        <v>0</v>
      </c>
      <c r="P124" s="192">
        <v>89318.24</v>
      </c>
      <c r="Q124" s="192">
        <v>89318.24</v>
      </c>
      <c r="R124" s="192">
        <v>89318.24</v>
      </c>
      <c r="S124" s="192">
        <v>0</v>
      </c>
      <c r="T124" s="194">
        <v>89318.24</v>
      </c>
      <c r="U124" s="195" t="s">
        <v>631</v>
      </c>
    </row>
    <row r="125" spans="1:21" x14ac:dyDescent="0.25">
      <c r="A125" s="196" t="s">
        <v>632</v>
      </c>
      <c r="B125" s="197"/>
      <c r="C125" s="197"/>
      <c r="D125" s="197"/>
      <c r="E125" s="198">
        <v>4429266</v>
      </c>
      <c r="F125" s="198">
        <v>7747596</v>
      </c>
      <c r="G125" s="198">
        <v>0</v>
      </c>
      <c r="H125" s="198">
        <v>0</v>
      </c>
      <c r="I125" s="197"/>
      <c r="J125" s="197"/>
      <c r="K125" s="199"/>
      <c r="L125" s="199"/>
      <c r="M125" s="199"/>
      <c r="N125" s="199"/>
      <c r="O125" s="199"/>
      <c r="P125" s="198">
        <v>3897754.08</v>
      </c>
      <c r="Q125" s="198">
        <v>3897754.08</v>
      </c>
      <c r="R125" s="198">
        <v>3897754.08</v>
      </c>
      <c r="S125" s="198">
        <v>0</v>
      </c>
      <c r="T125" s="198">
        <v>3897754.08</v>
      </c>
      <c r="U125" s="192"/>
    </row>
    <row r="126" spans="1:21" outlineLevel="1" x14ac:dyDescent="0.25">
      <c r="A126" s="190" t="s">
        <v>633</v>
      </c>
      <c r="B126" s="191" t="s">
        <v>634</v>
      </c>
      <c r="C126" s="191" t="s">
        <v>323</v>
      </c>
      <c r="D126" s="191" t="s">
        <v>635</v>
      </c>
      <c r="E126" s="192">
        <v>1993346</v>
      </c>
      <c r="F126" s="192">
        <v>3952858</v>
      </c>
      <c r="G126" s="192">
        <v>583592.28</v>
      </c>
      <c r="H126" s="192">
        <v>743519.68</v>
      </c>
      <c r="I126" s="192">
        <v>23</v>
      </c>
      <c r="J126" s="192">
        <v>28</v>
      </c>
      <c r="K126" s="193">
        <v>50.427968826605998</v>
      </c>
      <c r="L126" s="193">
        <v>78.490495369268501</v>
      </c>
      <c r="M126" s="193">
        <v>82.142857142857096</v>
      </c>
      <c r="N126" s="193">
        <v>1.17</v>
      </c>
      <c r="O126" s="193">
        <v>0</v>
      </c>
      <c r="P126" s="192">
        <v>2332214.8199999998</v>
      </c>
      <c r="Q126" s="192">
        <v>2915807.1</v>
      </c>
      <c r="R126" s="192">
        <v>2915807.1</v>
      </c>
      <c r="S126" s="192">
        <v>0</v>
      </c>
      <c r="T126" s="194">
        <v>2915807.1</v>
      </c>
      <c r="U126" s="195" t="s">
        <v>636</v>
      </c>
    </row>
    <row r="127" spans="1:21" outlineLevel="1" x14ac:dyDescent="0.25">
      <c r="A127" s="190" t="s">
        <v>637</v>
      </c>
      <c r="B127" s="191" t="s">
        <v>634</v>
      </c>
      <c r="C127" s="191" t="s">
        <v>323</v>
      </c>
      <c r="D127" s="191" t="s">
        <v>635</v>
      </c>
      <c r="E127" s="192">
        <v>6691815</v>
      </c>
      <c r="F127" s="192">
        <v>12411315</v>
      </c>
      <c r="G127" s="192">
        <v>0</v>
      </c>
      <c r="H127" s="192">
        <v>0</v>
      </c>
      <c r="I127" s="192">
        <v>18</v>
      </c>
      <c r="J127" s="192">
        <v>21</v>
      </c>
      <c r="K127" s="193">
        <v>53.917050691244199</v>
      </c>
      <c r="L127" s="193">
        <v>78.490495369268501</v>
      </c>
      <c r="M127" s="193">
        <v>85.714285714285694</v>
      </c>
      <c r="N127" s="193">
        <v>0.92</v>
      </c>
      <c r="O127" s="193">
        <v>0</v>
      </c>
      <c r="P127" s="192">
        <v>6156469.7999999998</v>
      </c>
      <c r="Q127" s="192">
        <v>6156469.7999999998</v>
      </c>
      <c r="R127" s="192">
        <v>6156469.7999999998</v>
      </c>
      <c r="S127" s="192">
        <v>0</v>
      </c>
      <c r="T127" s="194">
        <v>6156469.7999999998</v>
      </c>
      <c r="U127" s="195" t="s">
        <v>636</v>
      </c>
    </row>
    <row r="128" spans="1:21" x14ac:dyDescent="0.25">
      <c r="A128" s="196" t="s">
        <v>638</v>
      </c>
      <c r="B128" s="197"/>
      <c r="C128" s="197"/>
      <c r="D128" s="197"/>
      <c r="E128" s="198">
        <v>8685161</v>
      </c>
      <c r="F128" s="198">
        <v>16364173</v>
      </c>
      <c r="G128" s="198">
        <v>583592.28</v>
      </c>
      <c r="H128" s="198">
        <v>743519.68</v>
      </c>
      <c r="I128" s="197"/>
      <c r="J128" s="197"/>
      <c r="K128" s="199"/>
      <c r="L128" s="199"/>
      <c r="M128" s="199"/>
      <c r="N128" s="199"/>
      <c r="O128" s="199"/>
      <c r="P128" s="198">
        <v>8488684.6199999992</v>
      </c>
      <c r="Q128" s="198">
        <v>9072276.9000000004</v>
      </c>
      <c r="R128" s="198">
        <v>9072276.9000000004</v>
      </c>
      <c r="S128" s="198">
        <v>0</v>
      </c>
      <c r="T128" s="198">
        <v>9072276.9000000004</v>
      </c>
      <c r="U128" s="192"/>
    </row>
    <row r="129" spans="1:21" x14ac:dyDescent="0.25">
      <c r="A129" s="200" t="s">
        <v>310</v>
      </c>
      <c r="B129" s="201"/>
      <c r="C129" s="201"/>
      <c r="D129" s="201"/>
      <c r="E129" s="202">
        <v>301816500</v>
      </c>
      <c r="F129" s="202">
        <v>415401569</v>
      </c>
      <c r="G129" s="202">
        <v>38978187.120000102</v>
      </c>
      <c r="H129" s="202">
        <v>49192597.329999998</v>
      </c>
      <c r="I129" s="201"/>
      <c r="J129" s="201"/>
      <c r="K129" s="203"/>
      <c r="L129" s="203"/>
      <c r="M129" s="203"/>
      <c r="N129" s="203"/>
      <c r="O129" s="203"/>
      <c r="P129" s="202">
        <v>285682274.63</v>
      </c>
      <c r="Q129" s="202">
        <v>324660461.75</v>
      </c>
      <c r="R129" s="202">
        <v>324660461.75</v>
      </c>
      <c r="S129" s="202">
        <v>0</v>
      </c>
      <c r="T129" s="202">
        <v>324660461.75</v>
      </c>
      <c r="U129" s="192"/>
    </row>
    <row r="130" spans="1:21" x14ac:dyDescent="0.25">
      <c r="A130" s="204"/>
    </row>
    <row r="131" spans="1:21" x14ac:dyDescent="0.25">
      <c r="A131" s="183" t="s">
        <v>639</v>
      </c>
      <c r="B131" s="184" t="s">
        <v>332</v>
      </c>
      <c r="C131" s="184" t="s">
        <v>422</v>
      </c>
      <c r="D131" s="184" t="s">
        <v>423</v>
      </c>
      <c r="E131" s="184" t="s">
        <v>424</v>
      </c>
      <c r="F131" s="184" t="s">
        <v>425</v>
      </c>
      <c r="G131" s="184" t="s">
        <v>426</v>
      </c>
      <c r="H131" s="184" t="s">
        <v>427</v>
      </c>
      <c r="I131" s="184" t="s">
        <v>428</v>
      </c>
      <c r="J131" s="184" t="s">
        <v>429</v>
      </c>
      <c r="K131" s="185" t="s">
        <v>430</v>
      </c>
      <c r="L131" s="185" t="s">
        <v>431</v>
      </c>
      <c r="M131" s="185" t="s">
        <v>432</v>
      </c>
      <c r="N131" s="186" t="s">
        <v>433</v>
      </c>
      <c r="O131" s="186" t="s">
        <v>434</v>
      </c>
      <c r="P131" s="187" t="s">
        <v>435</v>
      </c>
      <c r="Q131" s="187" t="s">
        <v>436</v>
      </c>
      <c r="R131" s="188" t="s">
        <v>437</v>
      </c>
      <c r="S131" s="188" t="s">
        <v>423</v>
      </c>
      <c r="T131" s="189" t="s">
        <v>358</v>
      </c>
      <c r="U131" s="184" t="s">
        <v>438</v>
      </c>
    </row>
    <row r="132" spans="1:21" outlineLevel="1" x14ac:dyDescent="0.25">
      <c r="A132" s="190" t="s">
        <v>439</v>
      </c>
      <c r="B132" s="191" t="s">
        <v>440</v>
      </c>
      <c r="C132" s="191" t="s">
        <v>323</v>
      </c>
      <c r="D132" s="191" t="s">
        <v>441</v>
      </c>
      <c r="E132" s="192">
        <v>9420</v>
      </c>
      <c r="F132" s="192">
        <v>0</v>
      </c>
      <c r="G132" s="192">
        <v>0</v>
      </c>
      <c r="H132" s="192">
        <v>0</v>
      </c>
      <c r="I132" s="192">
        <v>60</v>
      </c>
      <c r="J132" s="192">
        <v>0</v>
      </c>
      <c r="K132" s="193">
        <v>53.917050691244199</v>
      </c>
      <c r="L132" s="193">
        <v>78.490495369268501</v>
      </c>
      <c r="M132" s="193">
        <v>85.714285714285694</v>
      </c>
      <c r="N132" s="193">
        <v>1.28</v>
      </c>
      <c r="O132" s="193">
        <v>0</v>
      </c>
      <c r="P132" s="192">
        <v>12057.6</v>
      </c>
      <c r="Q132" s="192">
        <v>12057.6</v>
      </c>
      <c r="R132" s="192">
        <v>12057.6</v>
      </c>
      <c r="S132" s="192">
        <v>0</v>
      </c>
      <c r="T132" s="194">
        <v>12057.6</v>
      </c>
      <c r="U132" s="195" t="s">
        <v>442</v>
      </c>
    </row>
    <row r="133" spans="1:21" outlineLevel="1" x14ac:dyDescent="0.25">
      <c r="A133" s="190" t="s">
        <v>439</v>
      </c>
      <c r="B133" s="191" t="s">
        <v>443</v>
      </c>
      <c r="C133" s="191" t="s">
        <v>323</v>
      </c>
      <c r="D133" s="191" t="s">
        <v>441</v>
      </c>
      <c r="E133" s="192">
        <v>14601</v>
      </c>
      <c r="F133" s="192">
        <v>0</v>
      </c>
      <c r="G133" s="192">
        <v>0</v>
      </c>
      <c r="H133" s="192">
        <v>0</v>
      </c>
      <c r="I133" s="192">
        <v>90</v>
      </c>
      <c r="J133" s="192">
        <v>0</v>
      </c>
      <c r="K133" s="193">
        <v>53.917050691244199</v>
      </c>
      <c r="L133" s="193">
        <v>78.490495369268501</v>
      </c>
      <c r="M133" s="193">
        <v>85.714285714285694</v>
      </c>
      <c r="N133" s="193">
        <v>1.28</v>
      </c>
      <c r="O133" s="193">
        <v>0</v>
      </c>
      <c r="P133" s="192">
        <v>18689.28</v>
      </c>
      <c r="Q133" s="192">
        <v>18689.28</v>
      </c>
      <c r="R133" s="192">
        <v>18689.28</v>
      </c>
      <c r="S133" s="192">
        <v>0</v>
      </c>
      <c r="T133" s="194">
        <v>18689.28</v>
      </c>
      <c r="U133" s="195" t="s">
        <v>444</v>
      </c>
    </row>
    <row r="134" spans="1:21" outlineLevel="1" x14ac:dyDescent="0.25">
      <c r="A134" s="190" t="s">
        <v>445</v>
      </c>
      <c r="B134" s="191" t="s">
        <v>446</v>
      </c>
      <c r="C134" s="191" t="s">
        <v>323</v>
      </c>
      <c r="D134" s="191" t="s">
        <v>441</v>
      </c>
      <c r="E134" s="192">
        <v>0</v>
      </c>
      <c r="F134" s="192">
        <v>0</v>
      </c>
      <c r="G134" s="192">
        <v>131996</v>
      </c>
      <c r="H134" s="192">
        <v>0</v>
      </c>
      <c r="I134" s="192">
        <v>4</v>
      </c>
      <c r="J134" s="192">
        <v>0</v>
      </c>
      <c r="K134" s="193">
        <v>53.917050691244199</v>
      </c>
      <c r="L134" s="193">
        <v>78.490495369268501</v>
      </c>
      <c r="M134" s="193">
        <v>85.714285714285694</v>
      </c>
      <c r="N134" s="193">
        <v>1</v>
      </c>
      <c r="O134" s="193">
        <v>0</v>
      </c>
      <c r="P134" s="192">
        <v>0</v>
      </c>
      <c r="Q134" s="192">
        <v>131996</v>
      </c>
      <c r="R134" s="192">
        <v>131996</v>
      </c>
      <c r="S134" s="192">
        <v>0</v>
      </c>
      <c r="T134" s="194">
        <v>131996</v>
      </c>
      <c r="U134" s="195" t="s">
        <v>447</v>
      </c>
    </row>
    <row r="135" spans="1:21" outlineLevel="1" x14ac:dyDescent="0.25">
      <c r="A135" s="190" t="s">
        <v>439</v>
      </c>
      <c r="B135" s="191" t="s">
        <v>110</v>
      </c>
      <c r="C135" s="191" t="s">
        <v>323</v>
      </c>
      <c r="D135" s="191" t="s">
        <v>441</v>
      </c>
      <c r="E135" s="192">
        <v>314</v>
      </c>
      <c r="F135" s="192">
        <v>0</v>
      </c>
      <c r="G135" s="192">
        <v>0</v>
      </c>
      <c r="H135" s="192">
        <v>0</v>
      </c>
      <c r="I135" s="192">
        <v>2</v>
      </c>
      <c r="J135" s="192">
        <v>0</v>
      </c>
      <c r="K135" s="193">
        <v>53.917050691244199</v>
      </c>
      <c r="L135" s="193">
        <v>78.490495369268501</v>
      </c>
      <c r="M135" s="193">
        <v>85.714285714285694</v>
      </c>
      <c r="N135" s="193">
        <v>1.28</v>
      </c>
      <c r="O135" s="193">
        <v>0</v>
      </c>
      <c r="P135" s="192">
        <v>401.92</v>
      </c>
      <c r="Q135" s="192">
        <v>401.92</v>
      </c>
      <c r="R135" s="192">
        <v>401.92</v>
      </c>
      <c r="S135" s="192">
        <v>0</v>
      </c>
      <c r="T135" s="194">
        <v>401.92</v>
      </c>
      <c r="U135" s="195" t="s">
        <v>450</v>
      </c>
    </row>
    <row r="136" spans="1:21" outlineLevel="1" x14ac:dyDescent="0.25">
      <c r="A136" s="190" t="s">
        <v>439</v>
      </c>
      <c r="B136" s="191" t="s">
        <v>453</v>
      </c>
      <c r="C136" s="191" t="s">
        <v>323</v>
      </c>
      <c r="D136" s="191" t="s">
        <v>441</v>
      </c>
      <c r="E136" s="192">
        <v>22765</v>
      </c>
      <c r="F136" s="192">
        <v>0</v>
      </c>
      <c r="G136" s="192">
        <v>0</v>
      </c>
      <c r="H136" s="192">
        <v>0</v>
      </c>
      <c r="I136" s="192">
        <v>145</v>
      </c>
      <c r="J136" s="192">
        <v>0</v>
      </c>
      <c r="K136" s="193">
        <v>53.917050691244199</v>
      </c>
      <c r="L136" s="193">
        <v>78.490495369268501</v>
      </c>
      <c r="M136" s="193">
        <v>85.714285714285694</v>
      </c>
      <c r="N136" s="193">
        <v>1.28</v>
      </c>
      <c r="O136" s="193">
        <v>0</v>
      </c>
      <c r="P136" s="192">
        <v>29139.200000000001</v>
      </c>
      <c r="Q136" s="192">
        <v>29139.200000000001</v>
      </c>
      <c r="R136" s="192">
        <v>29139.200000000001</v>
      </c>
      <c r="S136" s="192">
        <v>0</v>
      </c>
      <c r="T136" s="194">
        <v>29139.200000000001</v>
      </c>
      <c r="U136" s="195" t="s">
        <v>454</v>
      </c>
    </row>
    <row r="137" spans="1:21" outlineLevel="1" x14ac:dyDescent="0.25">
      <c r="A137" s="190" t="s">
        <v>455</v>
      </c>
      <c r="B137" s="191" t="s">
        <v>456</v>
      </c>
      <c r="C137" s="191" t="s">
        <v>323</v>
      </c>
      <c r="D137" s="191" t="s">
        <v>441</v>
      </c>
      <c r="E137" s="192">
        <v>16929</v>
      </c>
      <c r="F137" s="192">
        <v>0</v>
      </c>
      <c r="G137" s="192">
        <v>0</v>
      </c>
      <c r="H137" s="192">
        <v>0</v>
      </c>
      <c r="I137" s="192">
        <v>74</v>
      </c>
      <c r="J137" s="192">
        <v>0</v>
      </c>
      <c r="K137" s="193">
        <v>53.917050691244199</v>
      </c>
      <c r="L137" s="193">
        <v>78.490495369268501</v>
      </c>
      <c r="M137" s="193">
        <v>85.714285714285694</v>
      </c>
      <c r="N137" s="193">
        <v>1.28</v>
      </c>
      <c r="O137" s="193">
        <v>0</v>
      </c>
      <c r="P137" s="192">
        <v>21669.119999999999</v>
      </c>
      <c r="Q137" s="192">
        <v>21669.119999999999</v>
      </c>
      <c r="R137" s="192">
        <v>21669.119999999999</v>
      </c>
      <c r="S137" s="192">
        <v>0</v>
      </c>
      <c r="T137" s="194">
        <v>21669.119999999999</v>
      </c>
      <c r="U137" s="195" t="s">
        <v>457</v>
      </c>
    </row>
    <row r="138" spans="1:21" outlineLevel="1" x14ac:dyDescent="0.25">
      <c r="A138" s="190" t="s">
        <v>458</v>
      </c>
      <c r="B138" s="191" t="s">
        <v>456</v>
      </c>
      <c r="C138" s="191" t="s">
        <v>323</v>
      </c>
      <c r="D138" s="191" t="s">
        <v>441</v>
      </c>
      <c r="E138" s="192">
        <v>418</v>
      </c>
      <c r="F138" s="192">
        <v>0</v>
      </c>
      <c r="G138" s="192">
        <v>0</v>
      </c>
      <c r="H138" s="192">
        <v>0</v>
      </c>
      <c r="I138" s="192">
        <v>2</v>
      </c>
      <c r="J138" s="192">
        <v>0</v>
      </c>
      <c r="K138" s="193">
        <v>53.917050691244199</v>
      </c>
      <c r="L138" s="193">
        <v>78.490495369268501</v>
      </c>
      <c r="M138" s="193">
        <v>85.714285714285694</v>
      </c>
      <c r="N138" s="193">
        <v>1.28</v>
      </c>
      <c r="O138" s="193">
        <v>0</v>
      </c>
      <c r="P138" s="192">
        <v>535.04</v>
      </c>
      <c r="Q138" s="192">
        <v>535.04</v>
      </c>
      <c r="R138" s="192">
        <v>535.04</v>
      </c>
      <c r="S138" s="192">
        <v>0</v>
      </c>
      <c r="T138" s="194">
        <v>535.04</v>
      </c>
      <c r="U138" s="195" t="s">
        <v>457</v>
      </c>
    </row>
    <row r="139" spans="1:21" outlineLevel="1" x14ac:dyDescent="0.25">
      <c r="A139" s="190" t="s">
        <v>1831</v>
      </c>
      <c r="B139" s="191" t="s">
        <v>456</v>
      </c>
      <c r="C139" s="191" t="s">
        <v>323</v>
      </c>
      <c r="D139" s="191" t="s">
        <v>441</v>
      </c>
      <c r="E139" s="192">
        <v>1254</v>
      </c>
      <c r="F139" s="192">
        <v>0</v>
      </c>
      <c r="G139" s="192">
        <v>0</v>
      </c>
      <c r="H139" s="192">
        <v>0</v>
      </c>
      <c r="I139" s="192">
        <v>4</v>
      </c>
      <c r="J139" s="192">
        <v>0</v>
      </c>
      <c r="K139" s="193">
        <v>53.917050691244199</v>
      </c>
      <c r="L139" s="193">
        <v>78.490495369268501</v>
      </c>
      <c r="M139" s="193">
        <v>85.714285714285694</v>
      </c>
      <c r="N139" s="193">
        <v>1.28</v>
      </c>
      <c r="O139" s="193">
        <v>0</v>
      </c>
      <c r="P139" s="192">
        <v>1605.12</v>
      </c>
      <c r="Q139" s="192">
        <v>1605.12</v>
      </c>
      <c r="R139" s="192">
        <v>1605.12</v>
      </c>
      <c r="S139" s="192">
        <v>0</v>
      </c>
      <c r="T139" s="194">
        <v>1605.12</v>
      </c>
      <c r="U139" s="195" t="s">
        <v>457</v>
      </c>
    </row>
    <row r="140" spans="1:21" x14ac:dyDescent="0.25">
      <c r="A140" s="196" t="s">
        <v>459</v>
      </c>
      <c r="B140" s="197"/>
      <c r="C140" s="197"/>
      <c r="D140" s="197"/>
      <c r="E140" s="198">
        <v>65701</v>
      </c>
      <c r="F140" s="198">
        <v>0</v>
      </c>
      <c r="G140" s="198">
        <v>131996</v>
      </c>
      <c r="H140" s="198">
        <v>0</v>
      </c>
      <c r="I140" s="197"/>
      <c r="J140" s="197"/>
      <c r="K140" s="199"/>
      <c r="L140" s="199"/>
      <c r="M140" s="199"/>
      <c r="N140" s="199"/>
      <c r="O140" s="199"/>
      <c r="P140" s="198">
        <v>84097.279999999999</v>
      </c>
      <c r="Q140" s="198">
        <v>216093.28</v>
      </c>
      <c r="R140" s="198">
        <v>216093.28</v>
      </c>
      <c r="S140" s="198">
        <v>0</v>
      </c>
      <c r="T140" s="198">
        <v>216093.28</v>
      </c>
      <c r="U140" s="192"/>
    </row>
    <row r="141" spans="1:21" outlineLevel="1" x14ac:dyDescent="0.25">
      <c r="A141" s="190" t="s">
        <v>460</v>
      </c>
      <c r="B141" s="191" t="s">
        <v>440</v>
      </c>
      <c r="C141" s="191" t="s">
        <v>323</v>
      </c>
      <c r="D141" s="191" t="s">
        <v>461</v>
      </c>
      <c r="E141" s="192">
        <v>913369</v>
      </c>
      <c r="F141" s="192">
        <v>0</v>
      </c>
      <c r="G141" s="192">
        <v>15143.68</v>
      </c>
      <c r="H141" s="192">
        <v>0</v>
      </c>
      <c r="I141" s="192">
        <v>2680</v>
      </c>
      <c r="J141" s="192">
        <v>0</v>
      </c>
      <c r="K141" s="193">
        <v>53.917050691244199</v>
      </c>
      <c r="L141" s="193">
        <v>78.490495369268501</v>
      </c>
      <c r="M141" s="193">
        <v>85.714285714285694</v>
      </c>
      <c r="N141" s="193">
        <v>1.1200000000000001</v>
      </c>
      <c r="O141" s="193">
        <v>0</v>
      </c>
      <c r="P141" s="192">
        <v>1022973.28</v>
      </c>
      <c r="Q141" s="192">
        <v>1038116.96</v>
      </c>
      <c r="R141" s="192">
        <v>1038116.96</v>
      </c>
      <c r="S141" s="192">
        <v>0</v>
      </c>
      <c r="T141" s="194">
        <v>1038116.96</v>
      </c>
      <c r="U141" s="195" t="s">
        <v>442</v>
      </c>
    </row>
    <row r="142" spans="1:21" outlineLevel="1" x14ac:dyDescent="0.25">
      <c r="A142" s="190" t="s">
        <v>462</v>
      </c>
      <c r="B142" s="191" t="s">
        <v>443</v>
      </c>
      <c r="C142" s="191" t="s">
        <v>323</v>
      </c>
      <c r="D142" s="191" t="s">
        <v>463</v>
      </c>
      <c r="E142" s="192">
        <v>497</v>
      </c>
      <c r="F142" s="192">
        <v>0</v>
      </c>
      <c r="G142" s="192">
        <v>0</v>
      </c>
      <c r="H142" s="192">
        <v>0</v>
      </c>
      <c r="I142" s="192">
        <v>7</v>
      </c>
      <c r="J142" s="192">
        <v>0</v>
      </c>
      <c r="K142" s="193">
        <v>53.917050691244199</v>
      </c>
      <c r="L142" s="193">
        <v>78.490495369268501</v>
      </c>
      <c r="M142" s="193">
        <v>85.714285714285694</v>
      </c>
      <c r="N142" s="193">
        <v>1.26</v>
      </c>
      <c r="O142" s="193">
        <v>0</v>
      </c>
      <c r="P142" s="192">
        <v>626.22</v>
      </c>
      <c r="Q142" s="192">
        <v>626.22</v>
      </c>
      <c r="R142" s="192">
        <v>626.22</v>
      </c>
      <c r="S142" s="192">
        <v>0</v>
      </c>
      <c r="T142" s="194">
        <v>626.22</v>
      </c>
      <c r="U142" s="195" t="s">
        <v>444</v>
      </c>
    </row>
    <row r="143" spans="1:21" outlineLevel="1" x14ac:dyDescent="0.25">
      <c r="A143" s="190" t="s">
        <v>462</v>
      </c>
      <c r="B143" s="191" t="s">
        <v>110</v>
      </c>
      <c r="C143" s="191" t="s">
        <v>323</v>
      </c>
      <c r="D143" s="191" t="s">
        <v>463</v>
      </c>
      <c r="E143" s="192">
        <v>710</v>
      </c>
      <c r="F143" s="192">
        <v>0</v>
      </c>
      <c r="G143" s="192">
        <v>0</v>
      </c>
      <c r="H143" s="192">
        <v>0</v>
      </c>
      <c r="I143" s="192">
        <v>8</v>
      </c>
      <c r="J143" s="192">
        <v>0</v>
      </c>
      <c r="K143" s="193">
        <v>53.917050691244199</v>
      </c>
      <c r="L143" s="193">
        <v>78.490495369268501</v>
      </c>
      <c r="M143" s="193">
        <v>85.714285714285694</v>
      </c>
      <c r="N143" s="193">
        <v>1.26</v>
      </c>
      <c r="O143" s="193">
        <v>0</v>
      </c>
      <c r="P143" s="192">
        <v>894.6</v>
      </c>
      <c r="Q143" s="192">
        <v>894.6</v>
      </c>
      <c r="R143" s="192">
        <v>894.6</v>
      </c>
      <c r="S143" s="192">
        <v>0</v>
      </c>
      <c r="T143" s="194">
        <v>894.6</v>
      </c>
      <c r="U143" s="195" t="s">
        <v>450</v>
      </c>
    </row>
    <row r="144" spans="1:21" outlineLevel="1" x14ac:dyDescent="0.25">
      <c r="A144" s="190" t="s">
        <v>462</v>
      </c>
      <c r="B144" s="191" t="s">
        <v>148</v>
      </c>
      <c r="C144" s="191" t="s">
        <v>323</v>
      </c>
      <c r="D144" s="191" t="s">
        <v>463</v>
      </c>
      <c r="E144" s="192">
        <v>71</v>
      </c>
      <c r="F144" s="192">
        <v>0</v>
      </c>
      <c r="G144" s="192">
        <v>0</v>
      </c>
      <c r="H144" s="192">
        <v>0</v>
      </c>
      <c r="I144" s="192">
        <v>1</v>
      </c>
      <c r="J144" s="192">
        <v>0</v>
      </c>
      <c r="K144" s="193">
        <v>53.917050691244199</v>
      </c>
      <c r="L144" s="193">
        <v>78.490495369268501</v>
      </c>
      <c r="M144" s="193">
        <v>85.714285714285694</v>
      </c>
      <c r="N144" s="193">
        <v>1.26</v>
      </c>
      <c r="O144" s="193">
        <v>0</v>
      </c>
      <c r="P144" s="192">
        <v>89.46</v>
      </c>
      <c r="Q144" s="192">
        <v>89.46</v>
      </c>
      <c r="R144" s="192">
        <v>89.46</v>
      </c>
      <c r="S144" s="192">
        <v>0</v>
      </c>
      <c r="T144" s="194">
        <v>89.46</v>
      </c>
      <c r="U144" s="195" t="s">
        <v>464</v>
      </c>
    </row>
    <row r="145" spans="1:21" outlineLevel="1" x14ac:dyDescent="0.25">
      <c r="A145" s="190" t="s">
        <v>462</v>
      </c>
      <c r="B145" s="191" t="s">
        <v>513</v>
      </c>
      <c r="C145" s="191" t="s">
        <v>323</v>
      </c>
      <c r="D145" s="191" t="s">
        <v>463</v>
      </c>
      <c r="E145" s="192">
        <v>213</v>
      </c>
      <c r="F145" s="192">
        <v>0</v>
      </c>
      <c r="G145" s="192">
        <v>0</v>
      </c>
      <c r="H145" s="192">
        <v>0</v>
      </c>
      <c r="I145" s="192">
        <v>3</v>
      </c>
      <c r="J145" s="192">
        <v>0</v>
      </c>
      <c r="K145" s="193">
        <v>53.917050691244199</v>
      </c>
      <c r="L145" s="193">
        <v>78.490495369268501</v>
      </c>
      <c r="M145" s="193">
        <v>85.714285714285694</v>
      </c>
      <c r="N145" s="193">
        <v>1.26</v>
      </c>
      <c r="O145" s="193">
        <v>0</v>
      </c>
      <c r="P145" s="192">
        <v>268.38</v>
      </c>
      <c r="Q145" s="192">
        <v>268.38</v>
      </c>
      <c r="R145" s="192">
        <v>268.38</v>
      </c>
      <c r="S145" s="192">
        <v>0</v>
      </c>
      <c r="T145" s="194">
        <v>268.38</v>
      </c>
      <c r="U145" s="195" t="s">
        <v>514</v>
      </c>
    </row>
    <row r="146" spans="1:21" outlineLevel="1" x14ac:dyDescent="0.25">
      <c r="A146" s="190" t="s">
        <v>462</v>
      </c>
      <c r="B146" s="191" t="s">
        <v>453</v>
      </c>
      <c r="C146" s="191" t="s">
        <v>323</v>
      </c>
      <c r="D146" s="191" t="s">
        <v>463</v>
      </c>
      <c r="E146" s="192">
        <v>1917</v>
      </c>
      <c r="F146" s="192">
        <v>0</v>
      </c>
      <c r="G146" s="192">
        <v>0</v>
      </c>
      <c r="H146" s="192">
        <v>0</v>
      </c>
      <c r="I146" s="192">
        <v>27</v>
      </c>
      <c r="J146" s="192">
        <v>0</v>
      </c>
      <c r="K146" s="193">
        <v>53.917050691244199</v>
      </c>
      <c r="L146" s="193">
        <v>78.490495369268501</v>
      </c>
      <c r="M146" s="193">
        <v>85.714285714285694</v>
      </c>
      <c r="N146" s="193">
        <v>1.26</v>
      </c>
      <c r="O146" s="193">
        <v>0</v>
      </c>
      <c r="P146" s="192">
        <v>2415.42</v>
      </c>
      <c r="Q146" s="192">
        <v>2415.42</v>
      </c>
      <c r="R146" s="192">
        <v>2415.42</v>
      </c>
      <c r="S146" s="192">
        <v>0</v>
      </c>
      <c r="T146" s="194">
        <v>2415.42</v>
      </c>
      <c r="U146" s="195" t="s">
        <v>454</v>
      </c>
    </row>
    <row r="147" spans="1:21" outlineLevel="1" x14ac:dyDescent="0.25">
      <c r="A147" s="190" t="s">
        <v>465</v>
      </c>
      <c r="B147" s="191" t="s">
        <v>466</v>
      </c>
      <c r="C147" s="191" t="s">
        <v>323</v>
      </c>
      <c r="D147" s="191" t="s">
        <v>463</v>
      </c>
      <c r="E147" s="192">
        <v>50868</v>
      </c>
      <c r="F147" s="192">
        <v>0</v>
      </c>
      <c r="G147" s="192">
        <v>0</v>
      </c>
      <c r="H147" s="192">
        <v>0</v>
      </c>
      <c r="I147" s="192">
        <v>77</v>
      </c>
      <c r="J147" s="192">
        <v>0</v>
      </c>
      <c r="K147" s="193">
        <v>53.917050691244199</v>
      </c>
      <c r="L147" s="193">
        <v>78.490495369268501</v>
      </c>
      <c r="M147" s="193">
        <v>85.714285714285694</v>
      </c>
      <c r="N147" s="193">
        <v>1.0900000000000001</v>
      </c>
      <c r="O147" s="193">
        <v>0</v>
      </c>
      <c r="P147" s="192">
        <v>55446.12</v>
      </c>
      <c r="Q147" s="192">
        <v>55446.12</v>
      </c>
      <c r="R147" s="192">
        <v>55446.12</v>
      </c>
      <c r="S147" s="192">
        <v>0</v>
      </c>
      <c r="T147" s="194">
        <v>55446.12</v>
      </c>
      <c r="U147" s="195" t="s">
        <v>467</v>
      </c>
    </row>
    <row r="148" spans="1:21" outlineLevel="1" x14ac:dyDescent="0.25">
      <c r="A148" s="190" t="s">
        <v>468</v>
      </c>
      <c r="B148" s="191" t="s">
        <v>469</v>
      </c>
      <c r="C148" s="191" t="s">
        <v>323</v>
      </c>
      <c r="D148" s="191" t="s">
        <v>470</v>
      </c>
      <c r="E148" s="192">
        <v>1627078</v>
      </c>
      <c r="F148" s="192">
        <v>1434025</v>
      </c>
      <c r="G148" s="192">
        <v>0</v>
      </c>
      <c r="H148" s="192">
        <v>0</v>
      </c>
      <c r="I148" s="192">
        <v>1551</v>
      </c>
      <c r="J148" s="192">
        <v>1427</v>
      </c>
      <c r="K148" s="193">
        <v>113.46231760255201</v>
      </c>
      <c r="L148" s="193">
        <v>78.490495369268501</v>
      </c>
      <c r="M148" s="193">
        <v>108.689558514366</v>
      </c>
      <c r="N148" s="193">
        <v>1.33</v>
      </c>
      <c r="O148" s="193">
        <v>0</v>
      </c>
      <c r="P148" s="192">
        <v>2164013.7400000002</v>
      </c>
      <c r="Q148" s="192">
        <v>2164013.7400000002</v>
      </c>
      <c r="R148" s="192">
        <v>2164013.7400000002</v>
      </c>
      <c r="S148" s="192">
        <v>0</v>
      </c>
      <c r="T148" s="194">
        <v>2164013.7400000002</v>
      </c>
      <c r="U148" s="195" t="s">
        <v>471</v>
      </c>
    </row>
    <row r="149" spans="1:21" x14ac:dyDescent="0.25">
      <c r="A149" s="196" t="s">
        <v>472</v>
      </c>
      <c r="B149" s="197"/>
      <c r="C149" s="197"/>
      <c r="D149" s="197"/>
      <c r="E149" s="198">
        <v>2594723</v>
      </c>
      <c r="F149" s="198">
        <v>1434025</v>
      </c>
      <c r="G149" s="198">
        <v>15143.68</v>
      </c>
      <c r="H149" s="198">
        <v>0</v>
      </c>
      <c r="I149" s="197"/>
      <c r="J149" s="197"/>
      <c r="K149" s="199"/>
      <c r="L149" s="199"/>
      <c r="M149" s="199"/>
      <c r="N149" s="199"/>
      <c r="O149" s="199"/>
      <c r="P149" s="198">
        <v>3246727.22</v>
      </c>
      <c r="Q149" s="198">
        <v>3261870.9</v>
      </c>
      <c r="R149" s="198">
        <v>3261870.9</v>
      </c>
      <c r="S149" s="198">
        <v>0</v>
      </c>
      <c r="T149" s="198">
        <v>3261870.9</v>
      </c>
      <c r="U149" s="192"/>
    </row>
    <row r="150" spans="1:21" outlineLevel="1" x14ac:dyDescent="0.25">
      <c r="A150" s="190" t="s">
        <v>478</v>
      </c>
      <c r="B150" s="191" t="s">
        <v>479</v>
      </c>
      <c r="C150" s="191" t="s">
        <v>323</v>
      </c>
      <c r="D150" s="191" t="s">
        <v>480</v>
      </c>
      <c r="E150" s="192">
        <v>7323</v>
      </c>
      <c r="F150" s="192">
        <v>4977</v>
      </c>
      <c r="G150" s="192">
        <v>0</v>
      </c>
      <c r="H150" s="192">
        <v>0</v>
      </c>
      <c r="I150" s="192">
        <v>13</v>
      </c>
      <c r="J150" s="192">
        <v>15</v>
      </c>
      <c r="K150" s="193">
        <v>147.13682941530999</v>
      </c>
      <c r="L150" s="193">
        <v>78.490495369268501</v>
      </c>
      <c r="M150" s="193">
        <v>86.6666666666667</v>
      </c>
      <c r="N150" s="193">
        <v>1.1599999999999999</v>
      </c>
      <c r="O150" s="193">
        <v>0</v>
      </c>
      <c r="P150" s="192">
        <v>8494.68</v>
      </c>
      <c r="Q150" s="192">
        <v>8494.68</v>
      </c>
      <c r="R150" s="192">
        <v>8494.68</v>
      </c>
      <c r="S150" s="192">
        <v>0</v>
      </c>
      <c r="T150" s="194">
        <v>8494.68</v>
      </c>
      <c r="U150" s="195" t="s">
        <v>481</v>
      </c>
    </row>
    <row r="151" spans="1:21" outlineLevel="1" x14ac:dyDescent="0.25">
      <c r="A151" s="190" t="s">
        <v>482</v>
      </c>
      <c r="B151" s="191" t="s">
        <v>443</v>
      </c>
      <c r="C151" s="191" t="s">
        <v>323</v>
      </c>
      <c r="D151" s="191" t="s">
        <v>483</v>
      </c>
      <c r="E151" s="192">
        <v>4802452</v>
      </c>
      <c r="F151" s="192">
        <v>3348988</v>
      </c>
      <c r="G151" s="192">
        <v>53690.19</v>
      </c>
      <c r="H151" s="192">
        <v>24962.5</v>
      </c>
      <c r="I151" s="192">
        <v>4136</v>
      </c>
      <c r="J151" s="192">
        <v>3131</v>
      </c>
      <c r="K151" s="193">
        <v>143.40009579013099</v>
      </c>
      <c r="L151" s="193">
        <v>215.08338507761599</v>
      </c>
      <c r="M151" s="193">
        <v>132.098371127435</v>
      </c>
      <c r="N151" s="193">
        <v>1.1000000000000001</v>
      </c>
      <c r="O151" s="193">
        <v>0</v>
      </c>
      <c r="P151" s="192">
        <v>5282697.2</v>
      </c>
      <c r="Q151" s="192">
        <v>5336387.3899999997</v>
      </c>
      <c r="R151" s="192">
        <v>5336387.3899999997</v>
      </c>
      <c r="S151" s="192">
        <v>0</v>
      </c>
      <c r="T151" s="194">
        <v>5336387.3899999997</v>
      </c>
      <c r="U151" s="195" t="s">
        <v>444</v>
      </c>
    </row>
    <row r="152" spans="1:21" outlineLevel="1" x14ac:dyDescent="0.25">
      <c r="A152" s="190" t="s">
        <v>484</v>
      </c>
      <c r="B152" s="191" t="s">
        <v>443</v>
      </c>
      <c r="C152" s="191" t="s">
        <v>323</v>
      </c>
      <c r="D152" s="191" t="s">
        <v>483</v>
      </c>
      <c r="E152" s="192">
        <v>4150</v>
      </c>
      <c r="F152" s="192">
        <v>0</v>
      </c>
      <c r="G152" s="192">
        <v>0</v>
      </c>
      <c r="H152" s="192">
        <v>0</v>
      </c>
      <c r="I152" s="192">
        <v>1</v>
      </c>
      <c r="J152" s="192">
        <v>0</v>
      </c>
      <c r="K152" s="193">
        <v>143.40009579013099</v>
      </c>
      <c r="L152" s="193">
        <v>215.08338507761599</v>
      </c>
      <c r="M152" s="193">
        <v>132.098371127435</v>
      </c>
      <c r="N152" s="193">
        <v>1.05</v>
      </c>
      <c r="O152" s="193">
        <v>0</v>
      </c>
      <c r="P152" s="192">
        <v>4357.5</v>
      </c>
      <c r="Q152" s="192">
        <v>4357.5</v>
      </c>
      <c r="R152" s="192">
        <v>4357.5</v>
      </c>
      <c r="S152" s="192">
        <v>0</v>
      </c>
      <c r="T152" s="194">
        <v>4357.5</v>
      </c>
      <c r="U152" s="195" t="s">
        <v>444</v>
      </c>
    </row>
    <row r="153" spans="1:21" outlineLevel="1" x14ac:dyDescent="0.25">
      <c r="A153" s="190" t="s">
        <v>482</v>
      </c>
      <c r="B153" s="191" t="s">
        <v>485</v>
      </c>
      <c r="C153" s="191" t="s">
        <v>323</v>
      </c>
      <c r="D153" s="191" t="s">
        <v>483</v>
      </c>
      <c r="E153" s="192">
        <v>140102</v>
      </c>
      <c r="F153" s="192">
        <v>65199</v>
      </c>
      <c r="G153" s="192">
        <v>17.03</v>
      </c>
      <c r="H153" s="192">
        <v>0</v>
      </c>
      <c r="I153" s="192">
        <v>207</v>
      </c>
      <c r="J153" s="192">
        <v>95</v>
      </c>
      <c r="K153" s="193">
        <v>214.88366385987501</v>
      </c>
      <c r="L153" s="193">
        <v>215.08338507761599</v>
      </c>
      <c r="M153" s="193">
        <v>217.894736842105</v>
      </c>
      <c r="N153" s="193">
        <v>1.1000000000000001</v>
      </c>
      <c r="O153" s="193">
        <v>0</v>
      </c>
      <c r="P153" s="192">
        <v>154112.20000000001</v>
      </c>
      <c r="Q153" s="192">
        <v>154129.23000000001</v>
      </c>
      <c r="R153" s="192">
        <v>154129.23000000001</v>
      </c>
      <c r="S153" s="192">
        <v>0</v>
      </c>
      <c r="T153" s="194">
        <v>154129.23000000001</v>
      </c>
      <c r="U153" s="195" t="s">
        <v>486</v>
      </c>
    </row>
    <row r="154" spans="1:21" outlineLevel="1" x14ac:dyDescent="0.25">
      <c r="A154" s="190" t="s">
        <v>482</v>
      </c>
      <c r="B154" s="191" t="s">
        <v>487</v>
      </c>
      <c r="C154" s="191" t="s">
        <v>323</v>
      </c>
      <c r="D154" s="191" t="s">
        <v>483</v>
      </c>
      <c r="E154" s="192">
        <v>884693</v>
      </c>
      <c r="F154" s="192">
        <v>644487</v>
      </c>
      <c r="G154" s="192">
        <v>0</v>
      </c>
      <c r="H154" s="192">
        <v>0</v>
      </c>
      <c r="I154" s="192">
        <v>761</v>
      </c>
      <c r="J154" s="192">
        <v>724</v>
      </c>
      <c r="K154" s="193">
        <v>137.27088366406201</v>
      </c>
      <c r="L154" s="193">
        <v>215.08338507761599</v>
      </c>
      <c r="M154" s="193">
        <v>105.11049723756901</v>
      </c>
      <c r="N154" s="193">
        <v>1.1000000000000001</v>
      </c>
      <c r="O154" s="193">
        <v>0</v>
      </c>
      <c r="P154" s="192">
        <v>973162.3</v>
      </c>
      <c r="Q154" s="192">
        <v>973162.3</v>
      </c>
      <c r="R154" s="192">
        <v>973162.3</v>
      </c>
      <c r="S154" s="192">
        <v>0</v>
      </c>
      <c r="T154" s="194">
        <v>973162.3</v>
      </c>
      <c r="U154" s="195" t="s">
        <v>488</v>
      </c>
    </row>
    <row r="155" spans="1:21" outlineLevel="1" x14ac:dyDescent="0.25">
      <c r="A155" s="190" t="s">
        <v>482</v>
      </c>
      <c r="B155" s="191" t="s">
        <v>489</v>
      </c>
      <c r="C155" s="191" t="s">
        <v>323</v>
      </c>
      <c r="D155" s="191" t="s">
        <v>483</v>
      </c>
      <c r="E155" s="192">
        <v>852104</v>
      </c>
      <c r="F155" s="192">
        <v>758987</v>
      </c>
      <c r="G155" s="192">
        <v>412687.55</v>
      </c>
      <c r="H155" s="192">
        <v>105704.35</v>
      </c>
      <c r="I155" s="192">
        <v>1490</v>
      </c>
      <c r="J155" s="192">
        <v>1312</v>
      </c>
      <c r="K155" s="193">
        <v>112.268589580586</v>
      </c>
      <c r="L155" s="193">
        <v>390.41680876898602</v>
      </c>
      <c r="M155" s="193">
        <v>113.567073170732</v>
      </c>
      <c r="N155" s="193">
        <v>1.1000000000000001</v>
      </c>
      <c r="O155" s="193">
        <v>0</v>
      </c>
      <c r="P155" s="192">
        <v>937314.4</v>
      </c>
      <c r="Q155" s="192">
        <v>1350001.95</v>
      </c>
      <c r="R155" s="192">
        <v>1350001.95</v>
      </c>
      <c r="S155" s="192">
        <v>0</v>
      </c>
      <c r="T155" s="194">
        <v>1350001.95</v>
      </c>
      <c r="U155" s="195" t="s">
        <v>490</v>
      </c>
    </row>
    <row r="156" spans="1:21" outlineLevel="1" x14ac:dyDescent="0.25">
      <c r="A156" s="190" t="s">
        <v>491</v>
      </c>
      <c r="B156" s="191" t="s">
        <v>492</v>
      </c>
      <c r="C156" s="191" t="s">
        <v>323</v>
      </c>
      <c r="D156" s="191" t="s">
        <v>483</v>
      </c>
      <c r="E156" s="192">
        <v>3064731</v>
      </c>
      <c r="F156" s="192">
        <v>2230868</v>
      </c>
      <c r="G156" s="192">
        <v>1105588.3600000001</v>
      </c>
      <c r="H156" s="192">
        <v>510424.71</v>
      </c>
      <c r="I156" s="192">
        <v>1952</v>
      </c>
      <c r="J156" s="192">
        <v>1554</v>
      </c>
      <c r="K156" s="193">
        <v>137.37841055589101</v>
      </c>
      <c r="L156" s="193">
        <v>216.601653160561</v>
      </c>
      <c r="M156" s="193">
        <v>125.611325611326</v>
      </c>
      <c r="N156" s="193">
        <v>1.1100000000000001</v>
      </c>
      <c r="O156" s="193">
        <v>0</v>
      </c>
      <c r="P156" s="192">
        <v>3401851.41</v>
      </c>
      <c r="Q156" s="192">
        <v>4507439.7699999996</v>
      </c>
      <c r="R156" s="192">
        <v>4507439.7699999996</v>
      </c>
      <c r="S156" s="192">
        <v>0</v>
      </c>
      <c r="T156" s="194">
        <v>4507439.7699999996</v>
      </c>
      <c r="U156" s="195" t="s">
        <v>493</v>
      </c>
    </row>
    <row r="157" spans="1:21" outlineLevel="1" x14ac:dyDescent="0.25">
      <c r="A157" s="190" t="s">
        <v>491</v>
      </c>
      <c r="B157" s="191" t="s">
        <v>494</v>
      </c>
      <c r="C157" s="191" t="s">
        <v>323</v>
      </c>
      <c r="D157" s="191" t="s">
        <v>483</v>
      </c>
      <c r="E157" s="192">
        <v>19631</v>
      </c>
      <c r="F157" s="192">
        <v>32690</v>
      </c>
      <c r="G157" s="192">
        <v>0</v>
      </c>
      <c r="H157" s="192">
        <v>7281.42</v>
      </c>
      <c r="I157" s="192">
        <v>68</v>
      </c>
      <c r="J157" s="192">
        <v>59</v>
      </c>
      <c r="K157" s="193">
        <v>60.052003670847398</v>
      </c>
      <c r="L157" s="193">
        <v>0</v>
      </c>
      <c r="M157" s="193">
        <v>115.254237288136</v>
      </c>
      <c r="N157" s="193">
        <v>1.1100000000000001</v>
      </c>
      <c r="O157" s="193">
        <v>0</v>
      </c>
      <c r="P157" s="192">
        <v>21790.41</v>
      </c>
      <c r="Q157" s="192">
        <v>21790.41</v>
      </c>
      <c r="R157" s="192">
        <v>21790.41</v>
      </c>
      <c r="S157" s="192">
        <v>0</v>
      </c>
      <c r="T157" s="194">
        <v>21790.41</v>
      </c>
      <c r="U157" s="195" t="s">
        <v>495</v>
      </c>
    </row>
    <row r="158" spans="1:21" outlineLevel="1" x14ac:dyDescent="0.25">
      <c r="A158" s="190" t="s">
        <v>491</v>
      </c>
      <c r="B158" s="191" t="s">
        <v>446</v>
      </c>
      <c r="C158" s="191" t="s">
        <v>323</v>
      </c>
      <c r="D158" s="191" t="s">
        <v>483</v>
      </c>
      <c r="E158" s="192">
        <v>4308649</v>
      </c>
      <c r="F158" s="192">
        <v>4291923</v>
      </c>
      <c r="G158" s="192">
        <v>218691.29</v>
      </c>
      <c r="H158" s="192">
        <v>63438.77</v>
      </c>
      <c r="I158" s="192">
        <v>2381</v>
      </c>
      <c r="J158" s="192">
        <v>2299</v>
      </c>
      <c r="K158" s="193">
        <v>100.389708762249</v>
      </c>
      <c r="L158" s="193">
        <v>344.72813706823098</v>
      </c>
      <c r="M158" s="193">
        <v>103.56676816007</v>
      </c>
      <c r="N158" s="193">
        <v>1.1100000000000001</v>
      </c>
      <c r="O158" s="193">
        <v>0</v>
      </c>
      <c r="P158" s="192">
        <v>4782600.3899999997</v>
      </c>
      <c r="Q158" s="192">
        <v>5001291.68</v>
      </c>
      <c r="R158" s="192">
        <v>5001291.68</v>
      </c>
      <c r="S158" s="192">
        <v>0</v>
      </c>
      <c r="T158" s="194">
        <v>5001291.68</v>
      </c>
      <c r="U158" s="195" t="s">
        <v>447</v>
      </c>
    </row>
    <row r="159" spans="1:21" outlineLevel="1" x14ac:dyDescent="0.25">
      <c r="A159" s="190" t="s">
        <v>482</v>
      </c>
      <c r="B159" s="191" t="s">
        <v>496</v>
      </c>
      <c r="C159" s="191" t="s">
        <v>323</v>
      </c>
      <c r="D159" s="191" t="s">
        <v>483</v>
      </c>
      <c r="E159" s="192">
        <v>492082</v>
      </c>
      <c r="F159" s="192">
        <v>372185</v>
      </c>
      <c r="G159" s="192">
        <v>38802.19</v>
      </c>
      <c r="H159" s="192">
        <v>5627.04</v>
      </c>
      <c r="I159" s="192">
        <v>852</v>
      </c>
      <c r="J159" s="192">
        <v>758</v>
      </c>
      <c r="K159" s="193">
        <v>132.214355763935</v>
      </c>
      <c r="L159" s="193">
        <v>689.56662828058802</v>
      </c>
      <c r="M159" s="193">
        <v>112.401055408971</v>
      </c>
      <c r="N159" s="193">
        <v>1.1000000000000001</v>
      </c>
      <c r="O159" s="193">
        <v>0</v>
      </c>
      <c r="P159" s="192">
        <v>541290.19999999995</v>
      </c>
      <c r="Q159" s="192">
        <v>580092.39</v>
      </c>
      <c r="R159" s="192">
        <v>580092.39</v>
      </c>
      <c r="S159" s="192">
        <v>0</v>
      </c>
      <c r="T159" s="194">
        <v>580092.39</v>
      </c>
      <c r="U159" s="195" t="s">
        <v>497</v>
      </c>
    </row>
    <row r="160" spans="1:21" outlineLevel="1" x14ac:dyDescent="0.25">
      <c r="A160" s="190" t="s">
        <v>482</v>
      </c>
      <c r="B160" s="191" t="s">
        <v>498</v>
      </c>
      <c r="C160" s="191" t="s">
        <v>323</v>
      </c>
      <c r="D160" s="191" t="s">
        <v>483</v>
      </c>
      <c r="E160" s="192">
        <v>1394087</v>
      </c>
      <c r="F160" s="192">
        <v>871602</v>
      </c>
      <c r="G160" s="192">
        <v>34325.94</v>
      </c>
      <c r="H160" s="192">
        <v>38542.78</v>
      </c>
      <c r="I160" s="192">
        <v>1449</v>
      </c>
      <c r="J160" s="192">
        <v>1014</v>
      </c>
      <c r="K160" s="193">
        <v>159.94536497162699</v>
      </c>
      <c r="L160" s="193">
        <v>89.059325767368094</v>
      </c>
      <c r="M160" s="193">
        <v>142.89940828402399</v>
      </c>
      <c r="N160" s="193">
        <v>1.1000000000000001</v>
      </c>
      <c r="O160" s="193">
        <v>0</v>
      </c>
      <c r="P160" s="192">
        <v>1533495.7</v>
      </c>
      <c r="Q160" s="192">
        <v>1567821.64</v>
      </c>
      <c r="R160" s="192">
        <v>1567821.64</v>
      </c>
      <c r="S160" s="192">
        <v>0</v>
      </c>
      <c r="T160" s="194">
        <v>1567821.64</v>
      </c>
      <c r="U160" s="195" t="s">
        <v>499</v>
      </c>
    </row>
    <row r="161" spans="1:21" outlineLevel="1" x14ac:dyDescent="0.25">
      <c r="A161" s="190" t="s">
        <v>482</v>
      </c>
      <c r="B161" s="191" t="s">
        <v>500</v>
      </c>
      <c r="C161" s="191" t="s">
        <v>323</v>
      </c>
      <c r="D161" s="191" t="s">
        <v>483</v>
      </c>
      <c r="E161" s="192">
        <v>60470</v>
      </c>
      <c r="F161" s="192">
        <v>0</v>
      </c>
      <c r="G161" s="192">
        <v>2692.09</v>
      </c>
      <c r="H161" s="192">
        <v>0</v>
      </c>
      <c r="I161" s="192">
        <v>123</v>
      </c>
      <c r="J161" s="192">
        <v>0</v>
      </c>
      <c r="K161" s="193">
        <v>159.94536497162699</v>
      </c>
      <c r="L161" s="193">
        <v>89.059325767368094</v>
      </c>
      <c r="M161" s="193">
        <v>142.89940828402399</v>
      </c>
      <c r="N161" s="193">
        <v>1.1000000000000001</v>
      </c>
      <c r="O161" s="193">
        <v>0</v>
      </c>
      <c r="P161" s="192">
        <v>66517</v>
      </c>
      <c r="Q161" s="192">
        <v>69209.09</v>
      </c>
      <c r="R161" s="192">
        <v>69209.09</v>
      </c>
      <c r="S161" s="192">
        <v>0</v>
      </c>
      <c r="T161" s="194">
        <v>69209.09</v>
      </c>
      <c r="U161" s="195" t="s">
        <v>501</v>
      </c>
    </row>
    <row r="162" spans="1:21" outlineLevel="1" x14ac:dyDescent="0.25">
      <c r="A162" s="190" t="s">
        <v>491</v>
      </c>
      <c r="B162" s="191" t="s">
        <v>74</v>
      </c>
      <c r="C162" s="191" t="s">
        <v>323</v>
      </c>
      <c r="D162" s="191" t="s">
        <v>483</v>
      </c>
      <c r="E162" s="192">
        <v>922255</v>
      </c>
      <c r="F162" s="192">
        <v>772601</v>
      </c>
      <c r="G162" s="192">
        <v>13948.02</v>
      </c>
      <c r="H162" s="192">
        <v>13.94</v>
      </c>
      <c r="I162" s="192">
        <v>712</v>
      </c>
      <c r="J162" s="192">
        <v>600</v>
      </c>
      <c r="K162" s="193">
        <v>119.370153546268</v>
      </c>
      <c r="L162" s="193">
        <v>100057.532281205</v>
      </c>
      <c r="M162" s="193">
        <v>118.666666666667</v>
      </c>
      <c r="N162" s="193">
        <v>1.1100000000000001</v>
      </c>
      <c r="O162" s="193">
        <v>0</v>
      </c>
      <c r="P162" s="192">
        <v>1023703.05</v>
      </c>
      <c r="Q162" s="192">
        <v>1037651.07</v>
      </c>
      <c r="R162" s="192">
        <v>1037651.07</v>
      </c>
      <c r="S162" s="192">
        <v>0</v>
      </c>
      <c r="T162" s="194">
        <v>1037651.07</v>
      </c>
      <c r="U162" s="195" t="s">
        <v>502</v>
      </c>
    </row>
    <row r="163" spans="1:21" outlineLevel="1" x14ac:dyDescent="0.25">
      <c r="A163" s="190" t="s">
        <v>482</v>
      </c>
      <c r="B163" s="191" t="s">
        <v>503</v>
      </c>
      <c r="C163" s="191" t="s">
        <v>323</v>
      </c>
      <c r="D163" s="191" t="s">
        <v>483</v>
      </c>
      <c r="E163" s="192">
        <v>2027973</v>
      </c>
      <c r="F163" s="192">
        <v>1740747</v>
      </c>
      <c r="G163" s="192">
        <v>5135519.66</v>
      </c>
      <c r="H163" s="192">
        <v>4036537.99</v>
      </c>
      <c r="I163" s="192">
        <v>1545</v>
      </c>
      <c r="J163" s="192">
        <v>1422</v>
      </c>
      <c r="K163" s="193">
        <v>116.50015769092199</v>
      </c>
      <c r="L163" s="193">
        <v>127.225847315759</v>
      </c>
      <c r="M163" s="193">
        <v>108.649789029536</v>
      </c>
      <c r="N163" s="193">
        <v>1.1000000000000001</v>
      </c>
      <c r="O163" s="193">
        <v>0</v>
      </c>
      <c r="P163" s="192">
        <v>2230770.2999999998</v>
      </c>
      <c r="Q163" s="192">
        <v>7366289.96</v>
      </c>
      <c r="R163" s="192">
        <v>7366289.96</v>
      </c>
      <c r="S163" s="192">
        <v>0</v>
      </c>
      <c r="T163" s="194">
        <v>7366289.96</v>
      </c>
      <c r="U163" s="195" t="s">
        <v>504</v>
      </c>
    </row>
    <row r="164" spans="1:21" outlineLevel="1" x14ac:dyDescent="0.25">
      <c r="A164" s="190" t="s">
        <v>482</v>
      </c>
      <c r="B164" s="191" t="s">
        <v>448</v>
      </c>
      <c r="C164" s="191" t="s">
        <v>323</v>
      </c>
      <c r="D164" s="191" t="s">
        <v>483</v>
      </c>
      <c r="E164" s="192">
        <v>24694</v>
      </c>
      <c r="F164" s="192">
        <v>0</v>
      </c>
      <c r="G164" s="192">
        <v>0</v>
      </c>
      <c r="H164" s="192">
        <v>0</v>
      </c>
      <c r="I164" s="192">
        <v>32</v>
      </c>
      <c r="J164" s="192">
        <v>0</v>
      </c>
      <c r="K164" s="193">
        <v>116.50015769092199</v>
      </c>
      <c r="L164" s="193">
        <v>127.225847315759</v>
      </c>
      <c r="M164" s="193">
        <v>108.649789029536</v>
      </c>
      <c r="N164" s="193">
        <v>1.1000000000000001</v>
      </c>
      <c r="O164" s="193">
        <v>0</v>
      </c>
      <c r="P164" s="192">
        <v>27163.4</v>
      </c>
      <c r="Q164" s="192">
        <v>27163.4</v>
      </c>
      <c r="R164" s="192">
        <v>27163.4</v>
      </c>
      <c r="S164" s="192">
        <v>0</v>
      </c>
      <c r="T164" s="194">
        <v>27163.4</v>
      </c>
      <c r="U164" s="195" t="s">
        <v>449</v>
      </c>
    </row>
    <row r="165" spans="1:21" outlineLevel="1" x14ac:dyDescent="0.25">
      <c r="A165" s="190" t="s">
        <v>482</v>
      </c>
      <c r="B165" s="191" t="s">
        <v>505</v>
      </c>
      <c r="C165" s="191" t="s">
        <v>323</v>
      </c>
      <c r="D165" s="191" t="s">
        <v>483</v>
      </c>
      <c r="E165" s="192">
        <v>147785</v>
      </c>
      <c r="F165" s="192">
        <v>96919</v>
      </c>
      <c r="G165" s="192">
        <v>0</v>
      </c>
      <c r="H165" s="192">
        <v>0</v>
      </c>
      <c r="I165" s="192">
        <v>88</v>
      </c>
      <c r="J165" s="192">
        <v>130</v>
      </c>
      <c r="K165" s="193">
        <v>152.48300126910101</v>
      </c>
      <c r="L165" s="193">
        <v>127.225847315759</v>
      </c>
      <c r="M165" s="193">
        <v>67.692307692307693</v>
      </c>
      <c r="N165" s="193">
        <v>1.1000000000000001</v>
      </c>
      <c r="O165" s="193">
        <v>0</v>
      </c>
      <c r="P165" s="192">
        <v>162563.5</v>
      </c>
      <c r="Q165" s="192">
        <v>162563.5</v>
      </c>
      <c r="R165" s="192">
        <v>162563.5</v>
      </c>
      <c r="S165" s="192">
        <v>0</v>
      </c>
      <c r="T165" s="194">
        <v>162563.5</v>
      </c>
      <c r="U165" s="195" t="s">
        <v>506</v>
      </c>
    </row>
    <row r="166" spans="1:21" outlineLevel="1" x14ac:dyDescent="0.25">
      <c r="A166" s="190" t="s">
        <v>491</v>
      </c>
      <c r="B166" s="191" t="s">
        <v>110</v>
      </c>
      <c r="C166" s="191" t="s">
        <v>323</v>
      </c>
      <c r="D166" s="191" t="s">
        <v>483</v>
      </c>
      <c r="E166" s="192">
        <v>4713726</v>
      </c>
      <c r="F166" s="192">
        <v>3546226</v>
      </c>
      <c r="G166" s="192">
        <v>966099.81</v>
      </c>
      <c r="H166" s="192">
        <v>405923.8</v>
      </c>
      <c r="I166" s="192">
        <v>2371</v>
      </c>
      <c r="J166" s="192">
        <v>1822</v>
      </c>
      <c r="K166" s="193">
        <v>132.92232361953199</v>
      </c>
      <c r="L166" s="193">
        <v>238.00028724603001</v>
      </c>
      <c r="M166" s="193">
        <v>130.13172338090001</v>
      </c>
      <c r="N166" s="193">
        <v>1.1100000000000001</v>
      </c>
      <c r="O166" s="193">
        <v>0</v>
      </c>
      <c r="P166" s="192">
        <v>5232235.8600000003</v>
      </c>
      <c r="Q166" s="192">
        <v>6198335.6699999999</v>
      </c>
      <c r="R166" s="192">
        <v>6198335.6699999999</v>
      </c>
      <c r="S166" s="192">
        <v>0</v>
      </c>
      <c r="T166" s="194">
        <v>6198335.6699999999</v>
      </c>
      <c r="U166" s="195" t="s">
        <v>450</v>
      </c>
    </row>
    <row r="167" spans="1:21" outlineLevel="1" x14ac:dyDescent="0.25">
      <c r="A167" s="190" t="s">
        <v>507</v>
      </c>
      <c r="B167" s="191" t="s">
        <v>110</v>
      </c>
      <c r="C167" s="191" t="s">
        <v>323</v>
      </c>
      <c r="D167" s="191" t="s">
        <v>463</v>
      </c>
      <c r="E167" s="192">
        <v>852</v>
      </c>
      <c r="F167" s="192">
        <v>0</v>
      </c>
      <c r="G167" s="192">
        <v>0</v>
      </c>
      <c r="H167" s="192">
        <v>0</v>
      </c>
      <c r="I167" s="192">
        <v>4</v>
      </c>
      <c r="J167" s="192">
        <v>0</v>
      </c>
      <c r="K167" s="193">
        <v>132.92232361953199</v>
      </c>
      <c r="L167" s="193">
        <v>238.00028724603001</v>
      </c>
      <c r="M167" s="193">
        <v>130.13172338090001</v>
      </c>
      <c r="N167" s="193">
        <v>1.0900000000000001</v>
      </c>
      <c r="O167" s="193">
        <v>0</v>
      </c>
      <c r="P167" s="192">
        <v>928.68</v>
      </c>
      <c r="Q167" s="192">
        <v>928.68</v>
      </c>
      <c r="R167" s="192">
        <v>928.68</v>
      </c>
      <c r="S167" s="192">
        <v>0</v>
      </c>
      <c r="T167" s="194">
        <v>928.68</v>
      </c>
      <c r="U167" s="195" t="s">
        <v>450</v>
      </c>
    </row>
    <row r="168" spans="1:21" outlineLevel="1" x14ac:dyDescent="0.25">
      <c r="A168" s="190" t="s">
        <v>482</v>
      </c>
      <c r="B168" s="191" t="s">
        <v>508</v>
      </c>
      <c r="C168" s="191" t="s">
        <v>323</v>
      </c>
      <c r="D168" s="191" t="s">
        <v>483</v>
      </c>
      <c r="E168" s="192">
        <v>3432</v>
      </c>
      <c r="F168" s="192">
        <v>435</v>
      </c>
      <c r="G168" s="192">
        <v>0</v>
      </c>
      <c r="H168" s="192">
        <v>0</v>
      </c>
      <c r="I168" s="192">
        <v>8</v>
      </c>
      <c r="J168" s="192">
        <v>1</v>
      </c>
      <c r="K168" s="193">
        <v>788.96551724137896</v>
      </c>
      <c r="L168" s="193">
        <v>238.00028724603001</v>
      </c>
      <c r="M168" s="193">
        <v>800</v>
      </c>
      <c r="N168" s="193">
        <v>1.1000000000000001</v>
      </c>
      <c r="O168" s="193">
        <v>0</v>
      </c>
      <c r="P168" s="192">
        <v>3775.2</v>
      </c>
      <c r="Q168" s="192">
        <v>3775.2</v>
      </c>
      <c r="R168" s="192">
        <v>3775.2</v>
      </c>
      <c r="S168" s="192">
        <v>0</v>
      </c>
      <c r="T168" s="194">
        <v>3775.2</v>
      </c>
      <c r="U168" s="195" t="s">
        <v>509</v>
      </c>
    </row>
    <row r="169" spans="1:21" outlineLevel="1" x14ac:dyDescent="0.25">
      <c r="A169" s="190" t="s">
        <v>482</v>
      </c>
      <c r="B169" s="191" t="s">
        <v>148</v>
      </c>
      <c r="C169" s="191" t="s">
        <v>323</v>
      </c>
      <c r="D169" s="191" t="s">
        <v>483</v>
      </c>
      <c r="E169" s="192">
        <v>4534691</v>
      </c>
      <c r="F169" s="192">
        <v>4038813</v>
      </c>
      <c r="G169" s="192">
        <v>774441.65</v>
      </c>
      <c r="H169" s="192">
        <v>1007458.72</v>
      </c>
      <c r="I169" s="192">
        <v>3577</v>
      </c>
      <c r="J169" s="192">
        <v>3433</v>
      </c>
      <c r="K169" s="193">
        <v>112.277815288799</v>
      </c>
      <c r="L169" s="193">
        <v>76.870807173121705</v>
      </c>
      <c r="M169" s="193">
        <v>104.194581998252</v>
      </c>
      <c r="N169" s="193">
        <v>1.1000000000000001</v>
      </c>
      <c r="O169" s="193">
        <v>0</v>
      </c>
      <c r="P169" s="192">
        <v>4988160.0999999996</v>
      </c>
      <c r="Q169" s="192">
        <v>5762601.75</v>
      </c>
      <c r="R169" s="192">
        <v>5762601.75</v>
      </c>
      <c r="S169" s="192">
        <v>0</v>
      </c>
      <c r="T169" s="194">
        <v>5762601.75</v>
      </c>
      <c r="U169" s="195" t="s">
        <v>464</v>
      </c>
    </row>
    <row r="170" spans="1:21" outlineLevel="1" x14ac:dyDescent="0.25">
      <c r="A170" s="190" t="s">
        <v>482</v>
      </c>
      <c r="B170" s="191" t="s">
        <v>510</v>
      </c>
      <c r="C170" s="191" t="s">
        <v>323</v>
      </c>
      <c r="D170" s="191" t="s">
        <v>483</v>
      </c>
      <c r="E170" s="192">
        <v>2267173</v>
      </c>
      <c r="F170" s="192">
        <v>2142621</v>
      </c>
      <c r="G170" s="192">
        <v>0</v>
      </c>
      <c r="H170" s="192">
        <v>974.09</v>
      </c>
      <c r="I170" s="192">
        <v>845</v>
      </c>
      <c r="J170" s="192">
        <v>750</v>
      </c>
      <c r="K170" s="193">
        <v>105.813067266679</v>
      </c>
      <c r="L170" s="193">
        <v>0</v>
      </c>
      <c r="M170" s="193">
        <v>112.666666666667</v>
      </c>
      <c r="N170" s="193">
        <v>1.1000000000000001</v>
      </c>
      <c r="O170" s="193">
        <v>0</v>
      </c>
      <c r="P170" s="192">
        <v>2493890.2999999998</v>
      </c>
      <c r="Q170" s="192">
        <v>2493890.2999999998</v>
      </c>
      <c r="R170" s="192">
        <v>2493890.2999999998</v>
      </c>
      <c r="S170" s="192">
        <v>0</v>
      </c>
      <c r="T170" s="194">
        <v>2493890.2999999998</v>
      </c>
      <c r="U170" s="195" t="s">
        <v>511</v>
      </c>
    </row>
    <row r="171" spans="1:21" outlineLevel="1" x14ac:dyDescent="0.25">
      <c r="A171" s="190" t="s">
        <v>482</v>
      </c>
      <c r="B171" s="191" t="s">
        <v>186</v>
      </c>
      <c r="C171" s="191" t="s">
        <v>323</v>
      </c>
      <c r="D171" s="191" t="s">
        <v>483</v>
      </c>
      <c r="E171" s="192">
        <v>2903230</v>
      </c>
      <c r="F171" s="192">
        <v>3126561</v>
      </c>
      <c r="G171" s="192">
        <v>4669607.99</v>
      </c>
      <c r="H171" s="192">
        <v>2737700.18</v>
      </c>
      <c r="I171" s="192">
        <v>2904</v>
      </c>
      <c r="J171" s="192">
        <v>2863</v>
      </c>
      <c r="K171" s="193">
        <v>92.856976083306904</v>
      </c>
      <c r="L171" s="193">
        <v>170.56681458814799</v>
      </c>
      <c r="M171" s="193">
        <v>101.43206426825</v>
      </c>
      <c r="N171" s="193">
        <v>1.1000000000000001</v>
      </c>
      <c r="O171" s="193">
        <v>0</v>
      </c>
      <c r="P171" s="192">
        <v>3193553</v>
      </c>
      <c r="Q171" s="192">
        <v>7863160.9900000002</v>
      </c>
      <c r="R171" s="192">
        <v>7863160.9900000002</v>
      </c>
      <c r="S171" s="192">
        <v>0</v>
      </c>
      <c r="T171" s="194">
        <v>7863160.9900000002</v>
      </c>
      <c r="U171" s="195" t="s">
        <v>512</v>
      </c>
    </row>
    <row r="172" spans="1:21" outlineLevel="1" x14ac:dyDescent="0.25">
      <c r="A172" s="190" t="s">
        <v>482</v>
      </c>
      <c r="B172" s="191" t="s">
        <v>513</v>
      </c>
      <c r="C172" s="191" t="s">
        <v>323</v>
      </c>
      <c r="D172" s="191" t="s">
        <v>483</v>
      </c>
      <c r="E172" s="192">
        <v>1291889</v>
      </c>
      <c r="F172" s="192">
        <v>1251945</v>
      </c>
      <c r="G172" s="192">
        <v>11631.6</v>
      </c>
      <c r="H172" s="192">
        <v>10487.29</v>
      </c>
      <c r="I172" s="192">
        <v>1586</v>
      </c>
      <c r="J172" s="192">
        <v>1530</v>
      </c>
      <c r="K172" s="193">
        <v>103.19055549564899</v>
      </c>
      <c r="L172" s="193">
        <v>110.911398464236</v>
      </c>
      <c r="M172" s="193">
        <v>103.66013071895399</v>
      </c>
      <c r="N172" s="193">
        <v>1.1000000000000001</v>
      </c>
      <c r="O172" s="193">
        <v>0</v>
      </c>
      <c r="P172" s="192">
        <v>1421077.9</v>
      </c>
      <c r="Q172" s="192">
        <v>1432709.5</v>
      </c>
      <c r="R172" s="192">
        <v>1432709.5</v>
      </c>
      <c r="S172" s="192">
        <v>0</v>
      </c>
      <c r="T172" s="194">
        <v>1432709.5</v>
      </c>
      <c r="U172" s="195" t="s">
        <v>514</v>
      </c>
    </row>
    <row r="173" spans="1:21" outlineLevel="1" x14ac:dyDescent="0.25">
      <c r="A173" s="190" t="s">
        <v>491</v>
      </c>
      <c r="B173" s="191" t="s">
        <v>515</v>
      </c>
      <c r="C173" s="191" t="s">
        <v>323</v>
      </c>
      <c r="D173" s="191" t="s">
        <v>483</v>
      </c>
      <c r="E173" s="192">
        <v>1503593</v>
      </c>
      <c r="F173" s="192">
        <v>1548685</v>
      </c>
      <c r="G173" s="192">
        <v>0</v>
      </c>
      <c r="H173" s="192">
        <v>0</v>
      </c>
      <c r="I173" s="192">
        <v>664</v>
      </c>
      <c r="J173" s="192">
        <v>691</v>
      </c>
      <c r="K173" s="193">
        <v>97.088368519098495</v>
      </c>
      <c r="L173" s="193">
        <v>110.911398464236</v>
      </c>
      <c r="M173" s="193">
        <v>96.092619392185199</v>
      </c>
      <c r="N173" s="193">
        <v>1.1100000000000001</v>
      </c>
      <c r="O173" s="193">
        <v>0</v>
      </c>
      <c r="P173" s="192">
        <v>1668988.23</v>
      </c>
      <c r="Q173" s="192">
        <v>1668988.23</v>
      </c>
      <c r="R173" s="192">
        <v>1668988.23</v>
      </c>
      <c r="S173" s="192">
        <v>0</v>
      </c>
      <c r="T173" s="194">
        <v>1668988.23</v>
      </c>
      <c r="U173" s="195" t="s">
        <v>516</v>
      </c>
    </row>
    <row r="174" spans="1:21" outlineLevel="1" x14ac:dyDescent="0.25">
      <c r="A174" s="190" t="s">
        <v>1889</v>
      </c>
      <c r="B174" s="191" t="s">
        <v>1890</v>
      </c>
      <c r="C174" s="191" t="s">
        <v>323</v>
      </c>
      <c r="D174" s="191" t="s">
        <v>480</v>
      </c>
      <c r="E174" s="192">
        <v>90</v>
      </c>
      <c r="F174" s="192">
        <v>0</v>
      </c>
      <c r="G174" s="192">
        <v>0</v>
      </c>
      <c r="H174" s="192">
        <v>0</v>
      </c>
      <c r="I174" s="192">
        <v>1</v>
      </c>
      <c r="J174" s="192">
        <v>0</v>
      </c>
      <c r="K174" s="193">
        <v>97.088368519098495</v>
      </c>
      <c r="L174" s="193">
        <v>110.911398464236</v>
      </c>
      <c r="M174" s="193">
        <v>96.092619392185199</v>
      </c>
      <c r="N174" s="193">
        <v>1.1000000000000001</v>
      </c>
      <c r="O174" s="193">
        <v>0</v>
      </c>
      <c r="P174" s="192">
        <v>99</v>
      </c>
      <c r="Q174" s="192">
        <v>99</v>
      </c>
      <c r="R174" s="192">
        <v>99</v>
      </c>
      <c r="S174" s="192">
        <v>0</v>
      </c>
      <c r="T174" s="194">
        <v>99</v>
      </c>
      <c r="U174" s="195" t="s">
        <v>1891</v>
      </c>
    </row>
    <row r="175" spans="1:21" outlineLevel="1" x14ac:dyDescent="0.25">
      <c r="A175" s="190" t="s">
        <v>482</v>
      </c>
      <c r="B175" s="191" t="s">
        <v>517</v>
      </c>
      <c r="C175" s="191" t="s">
        <v>323</v>
      </c>
      <c r="D175" s="191" t="s">
        <v>483</v>
      </c>
      <c r="E175" s="192">
        <v>1301595</v>
      </c>
      <c r="F175" s="192">
        <v>732577</v>
      </c>
      <c r="G175" s="192">
        <v>5066.43</v>
      </c>
      <c r="H175" s="192">
        <v>8558.2900000000009</v>
      </c>
      <c r="I175" s="192">
        <v>883</v>
      </c>
      <c r="J175" s="192">
        <v>599</v>
      </c>
      <c r="K175" s="193">
        <v>177.67347323216501</v>
      </c>
      <c r="L175" s="193">
        <v>59.199092342044999</v>
      </c>
      <c r="M175" s="193">
        <v>147.41235392320499</v>
      </c>
      <c r="N175" s="193">
        <v>1.1000000000000001</v>
      </c>
      <c r="O175" s="193">
        <v>0</v>
      </c>
      <c r="P175" s="192">
        <v>1431754.5</v>
      </c>
      <c r="Q175" s="192">
        <v>1436820.93</v>
      </c>
      <c r="R175" s="192">
        <v>1436820.93</v>
      </c>
      <c r="S175" s="192">
        <v>0</v>
      </c>
      <c r="T175" s="194">
        <v>1436820.93</v>
      </c>
      <c r="U175" s="195" t="s">
        <v>518</v>
      </c>
    </row>
    <row r="176" spans="1:21" outlineLevel="1" x14ac:dyDescent="0.25">
      <c r="A176" s="190" t="s">
        <v>491</v>
      </c>
      <c r="B176" s="191" t="s">
        <v>519</v>
      </c>
      <c r="C176" s="191" t="s">
        <v>323</v>
      </c>
      <c r="D176" s="191" t="s">
        <v>483</v>
      </c>
      <c r="E176" s="192">
        <v>3600090</v>
      </c>
      <c r="F176" s="192">
        <v>2045880</v>
      </c>
      <c r="G176" s="192">
        <v>7385878.3500000704</v>
      </c>
      <c r="H176" s="192">
        <v>3476045.21</v>
      </c>
      <c r="I176" s="192">
        <v>2186</v>
      </c>
      <c r="J176" s="192">
        <v>1241</v>
      </c>
      <c r="K176" s="193">
        <v>175.96779869787099</v>
      </c>
      <c r="L176" s="193">
        <v>212.47935236147501</v>
      </c>
      <c r="M176" s="193">
        <v>176.14826752618899</v>
      </c>
      <c r="N176" s="193">
        <v>1.1100000000000001</v>
      </c>
      <c r="O176" s="193">
        <v>0</v>
      </c>
      <c r="P176" s="192">
        <v>3996099.9</v>
      </c>
      <c r="Q176" s="192">
        <v>11381978.250000101</v>
      </c>
      <c r="R176" s="192">
        <v>11381978.250000101</v>
      </c>
      <c r="S176" s="192">
        <v>0</v>
      </c>
      <c r="T176" s="194">
        <v>11381978.250000101</v>
      </c>
      <c r="U176" s="195" t="s">
        <v>520</v>
      </c>
    </row>
    <row r="177" spans="1:21" outlineLevel="1" x14ac:dyDescent="0.25">
      <c r="A177" s="190" t="s">
        <v>491</v>
      </c>
      <c r="B177" s="191" t="s">
        <v>521</v>
      </c>
      <c r="C177" s="191" t="s">
        <v>323</v>
      </c>
      <c r="D177" s="191" t="s">
        <v>483</v>
      </c>
      <c r="E177" s="192">
        <v>7749658</v>
      </c>
      <c r="F177" s="192">
        <v>3828241</v>
      </c>
      <c r="G177" s="192">
        <v>1042028.73</v>
      </c>
      <c r="H177" s="192">
        <v>1716064.64</v>
      </c>
      <c r="I177" s="192">
        <v>865</v>
      </c>
      <c r="J177" s="192">
        <v>1441</v>
      </c>
      <c r="K177" s="193">
        <v>202.433911553635</v>
      </c>
      <c r="L177" s="193">
        <v>60.721997628247799</v>
      </c>
      <c r="M177" s="193">
        <v>60.0277585010409</v>
      </c>
      <c r="N177" s="193">
        <v>1.1100000000000001</v>
      </c>
      <c r="O177" s="193">
        <v>0</v>
      </c>
      <c r="P177" s="192">
        <v>8602120.3800000008</v>
      </c>
      <c r="Q177" s="192">
        <v>9644149.1099999994</v>
      </c>
      <c r="R177" s="192">
        <v>9644149.1099999994</v>
      </c>
      <c r="S177" s="192">
        <v>0</v>
      </c>
      <c r="T177" s="194">
        <v>9644149.1099999994</v>
      </c>
      <c r="U177" s="195" t="s">
        <v>522</v>
      </c>
    </row>
    <row r="178" spans="1:21" outlineLevel="1" x14ac:dyDescent="0.25">
      <c r="A178" s="190" t="s">
        <v>523</v>
      </c>
      <c r="B178" s="191" t="s">
        <v>521</v>
      </c>
      <c r="C178" s="191" t="s">
        <v>323</v>
      </c>
      <c r="D178" s="191" t="s">
        <v>483</v>
      </c>
      <c r="E178" s="192">
        <v>24977855</v>
      </c>
      <c r="F178" s="192">
        <v>21295569</v>
      </c>
      <c r="G178" s="192">
        <v>0</v>
      </c>
      <c r="H178" s="192">
        <v>0</v>
      </c>
      <c r="I178" s="192">
        <v>214</v>
      </c>
      <c r="J178" s="192">
        <v>195</v>
      </c>
      <c r="K178" s="193">
        <v>117.29132478216501</v>
      </c>
      <c r="L178" s="193">
        <v>60.721997628247799</v>
      </c>
      <c r="M178" s="193">
        <v>109.74358974358999</v>
      </c>
      <c r="N178" s="193">
        <v>0.84</v>
      </c>
      <c r="O178" s="193">
        <v>0</v>
      </c>
      <c r="P178" s="192">
        <v>20981398.199999999</v>
      </c>
      <c r="Q178" s="192">
        <v>20981398.199999999</v>
      </c>
      <c r="R178" s="192">
        <v>20981398.199999999</v>
      </c>
      <c r="S178" s="192">
        <v>0</v>
      </c>
      <c r="T178" s="194">
        <v>20981398.199999999</v>
      </c>
      <c r="U178" s="195" t="s">
        <v>522</v>
      </c>
    </row>
    <row r="179" spans="1:21" outlineLevel="1" x14ac:dyDescent="0.25">
      <c r="A179" s="190" t="s">
        <v>482</v>
      </c>
      <c r="B179" s="191" t="s">
        <v>524</v>
      </c>
      <c r="C179" s="191" t="s">
        <v>323</v>
      </c>
      <c r="D179" s="191" t="s">
        <v>483</v>
      </c>
      <c r="E179" s="192">
        <v>3400553</v>
      </c>
      <c r="F179" s="192">
        <v>2441989</v>
      </c>
      <c r="G179" s="192">
        <v>16009.84</v>
      </c>
      <c r="H179" s="192">
        <v>14638.03</v>
      </c>
      <c r="I179" s="192">
        <v>3308</v>
      </c>
      <c r="J179" s="192">
        <v>3041</v>
      </c>
      <c r="K179" s="193">
        <v>139.25341187040601</v>
      </c>
      <c r="L179" s="193">
        <v>109.37154794736701</v>
      </c>
      <c r="M179" s="193">
        <v>108.780006576784</v>
      </c>
      <c r="N179" s="193">
        <v>1.1000000000000001</v>
      </c>
      <c r="O179" s="193">
        <v>0</v>
      </c>
      <c r="P179" s="192">
        <v>3740608.3</v>
      </c>
      <c r="Q179" s="192">
        <v>3756618.14</v>
      </c>
      <c r="R179" s="192">
        <v>3756618.14</v>
      </c>
      <c r="S179" s="192">
        <v>0</v>
      </c>
      <c r="T179" s="194">
        <v>3756618.14</v>
      </c>
      <c r="U179" s="195" t="s">
        <v>525</v>
      </c>
    </row>
    <row r="180" spans="1:21" outlineLevel="1" x14ac:dyDescent="0.25">
      <c r="A180" s="190" t="s">
        <v>482</v>
      </c>
      <c r="B180" s="191" t="s">
        <v>526</v>
      </c>
      <c r="C180" s="191" t="s">
        <v>323</v>
      </c>
      <c r="D180" s="191" t="s">
        <v>483</v>
      </c>
      <c r="E180" s="192">
        <v>11519915</v>
      </c>
      <c r="F180" s="192">
        <v>12259100</v>
      </c>
      <c r="G180" s="192">
        <v>6560355.2599999998</v>
      </c>
      <c r="H180" s="192">
        <v>7800818.9500000002</v>
      </c>
      <c r="I180" s="192">
        <v>1494</v>
      </c>
      <c r="J180" s="192">
        <v>1521</v>
      </c>
      <c r="K180" s="193">
        <v>93.970315928575502</v>
      </c>
      <c r="L180" s="193">
        <v>84.098288936702005</v>
      </c>
      <c r="M180" s="193">
        <v>98.224852071005898</v>
      </c>
      <c r="N180" s="193">
        <v>1.1000000000000001</v>
      </c>
      <c r="O180" s="193">
        <v>0</v>
      </c>
      <c r="P180" s="192">
        <v>12671906.5</v>
      </c>
      <c r="Q180" s="192">
        <v>19232261.760000002</v>
      </c>
      <c r="R180" s="192">
        <v>19232261.760000002</v>
      </c>
      <c r="S180" s="192">
        <v>0</v>
      </c>
      <c r="T180" s="194">
        <v>19232261.760000002</v>
      </c>
      <c r="U180" s="195" t="s">
        <v>527</v>
      </c>
    </row>
    <row r="181" spans="1:21" outlineLevel="1" x14ac:dyDescent="0.25">
      <c r="A181" s="190" t="s">
        <v>482</v>
      </c>
      <c r="B181" s="191" t="s">
        <v>528</v>
      </c>
      <c r="C181" s="191" t="s">
        <v>323</v>
      </c>
      <c r="D181" s="191" t="s">
        <v>483</v>
      </c>
      <c r="E181" s="192">
        <v>421163</v>
      </c>
      <c r="F181" s="192">
        <v>481455</v>
      </c>
      <c r="G181" s="192">
        <v>30253.75</v>
      </c>
      <c r="H181" s="192">
        <v>34808.519999999997</v>
      </c>
      <c r="I181" s="192">
        <v>435</v>
      </c>
      <c r="J181" s="192">
        <v>511</v>
      </c>
      <c r="K181" s="193">
        <v>87.477126626579803</v>
      </c>
      <c r="L181" s="193">
        <v>86.914784081598398</v>
      </c>
      <c r="M181" s="193">
        <v>85.127201565557698</v>
      </c>
      <c r="N181" s="193">
        <v>1.1000000000000001</v>
      </c>
      <c r="O181" s="193">
        <v>0</v>
      </c>
      <c r="P181" s="192">
        <v>463279.3</v>
      </c>
      <c r="Q181" s="192">
        <v>493533.05</v>
      </c>
      <c r="R181" s="192">
        <v>493533.05</v>
      </c>
      <c r="S181" s="192">
        <v>0</v>
      </c>
      <c r="T181" s="194">
        <v>493533.05</v>
      </c>
      <c r="U181" s="195" t="s">
        <v>529</v>
      </c>
    </row>
    <row r="182" spans="1:21" outlineLevel="1" x14ac:dyDescent="0.25">
      <c r="A182" s="190" t="s">
        <v>530</v>
      </c>
      <c r="B182" s="191" t="s">
        <v>531</v>
      </c>
      <c r="C182" s="191" t="s">
        <v>323</v>
      </c>
      <c r="D182" s="191" t="s">
        <v>483</v>
      </c>
      <c r="E182" s="192">
        <v>1523082</v>
      </c>
      <c r="F182" s="192">
        <v>4985120</v>
      </c>
      <c r="G182" s="192">
        <v>5648.38</v>
      </c>
      <c r="H182" s="192">
        <v>53020.74</v>
      </c>
      <c r="I182" s="192">
        <v>2793</v>
      </c>
      <c r="J182" s="192">
        <v>9574</v>
      </c>
      <c r="K182" s="193">
        <v>30.552564431748898</v>
      </c>
      <c r="L182" s="193">
        <v>10.6531519552537</v>
      </c>
      <c r="M182" s="193">
        <v>29.172759557133901</v>
      </c>
      <c r="N182" s="193">
        <v>1.1100000000000001</v>
      </c>
      <c r="O182" s="193">
        <v>0</v>
      </c>
      <c r="P182" s="192">
        <v>1690621.02</v>
      </c>
      <c r="Q182" s="192">
        <v>1696269.4</v>
      </c>
      <c r="R182" s="192">
        <v>1696269.4</v>
      </c>
      <c r="S182" s="192">
        <v>0</v>
      </c>
      <c r="T182" s="194">
        <v>1696269.4</v>
      </c>
      <c r="U182" s="195" t="s">
        <v>532</v>
      </c>
    </row>
    <row r="183" spans="1:21" outlineLevel="1" x14ac:dyDescent="0.25">
      <c r="A183" s="190" t="s">
        <v>530</v>
      </c>
      <c r="B183" s="191" t="s">
        <v>533</v>
      </c>
      <c r="C183" s="191" t="s">
        <v>323</v>
      </c>
      <c r="D183" s="191" t="s">
        <v>483</v>
      </c>
      <c r="E183" s="192">
        <v>83232</v>
      </c>
      <c r="F183" s="192">
        <v>95864</v>
      </c>
      <c r="G183" s="192">
        <v>0</v>
      </c>
      <c r="H183" s="192">
        <v>0</v>
      </c>
      <c r="I183" s="192">
        <v>161</v>
      </c>
      <c r="J183" s="192">
        <v>215</v>
      </c>
      <c r="K183" s="193">
        <v>86.822999248936</v>
      </c>
      <c r="L183" s="193">
        <v>10.6531519552537</v>
      </c>
      <c r="M183" s="193">
        <v>74.883720930232599</v>
      </c>
      <c r="N183" s="193">
        <v>1.1100000000000001</v>
      </c>
      <c r="O183" s="193">
        <v>0</v>
      </c>
      <c r="P183" s="192">
        <v>92387.520000000004</v>
      </c>
      <c r="Q183" s="192">
        <v>92387.520000000004</v>
      </c>
      <c r="R183" s="192">
        <v>92387.520000000004</v>
      </c>
      <c r="S183" s="192">
        <v>0</v>
      </c>
      <c r="T183" s="194">
        <v>92387.520000000004</v>
      </c>
      <c r="U183" s="195" t="s">
        <v>534</v>
      </c>
    </row>
    <row r="184" spans="1:21" outlineLevel="1" x14ac:dyDescent="0.25">
      <c r="A184" s="190" t="s">
        <v>530</v>
      </c>
      <c r="B184" s="191" t="s">
        <v>535</v>
      </c>
      <c r="C184" s="191" t="s">
        <v>323</v>
      </c>
      <c r="D184" s="191" t="s">
        <v>483</v>
      </c>
      <c r="E184" s="192">
        <v>1765237</v>
      </c>
      <c r="F184" s="192">
        <v>1993011</v>
      </c>
      <c r="G184" s="192">
        <v>2233.2199999999998</v>
      </c>
      <c r="H184" s="192">
        <v>4633.2299999999996</v>
      </c>
      <c r="I184" s="192">
        <v>2977</v>
      </c>
      <c r="J184" s="192">
        <v>3489</v>
      </c>
      <c r="K184" s="193">
        <v>88.571362626698999</v>
      </c>
      <c r="L184" s="193">
        <v>48.2000677712956</v>
      </c>
      <c r="M184" s="193">
        <v>85.325308111206695</v>
      </c>
      <c r="N184" s="193">
        <v>1.1100000000000001</v>
      </c>
      <c r="O184" s="193">
        <v>0</v>
      </c>
      <c r="P184" s="192">
        <v>1959413.07</v>
      </c>
      <c r="Q184" s="192">
        <v>1961646.29</v>
      </c>
      <c r="R184" s="192">
        <v>1961646.29</v>
      </c>
      <c r="S184" s="192">
        <v>0</v>
      </c>
      <c r="T184" s="194">
        <v>1961646.29</v>
      </c>
      <c r="U184" s="195" t="s">
        <v>536</v>
      </c>
    </row>
    <row r="185" spans="1:21" outlineLevel="1" x14ac:dyDescent="0.25">
      <c r="A185" s="190" t="s">
        <v>530</v>
      </c>
      <c r="B185" s="191" t="s">
        <v>537</v>
      </c>
      <c r="C185" s="191" t="s">
        <v>323</v>
      </c>
      <c r="D185" s="191" t="s">
        <v>483</v>
      </c>
      <c r="E185" s="192">
        <v>195133</v>
      </c>
      <c r="F185" s="192">
        <v>175983</v>
      </c>
      <c r="G185" s="192">
        <v>30.96</v>
      </c>
      <c r="H185" s="192">
        <v>19.010000000000002</v>
      </c>
      <c r="I185" s="192">
        <v>537</v>
      </c>
      <c r="J185" s="192">
        <v>539</v>
      </c>
      <c r="K185" s="193">
        <v>110.881732894655</v>
      </c>
      <c r="L185" s="193">
        <v>162.86165176223</v>
      </c>
      <c r="M185" s="193">
        <v>99.628942486085407</v>
      </c>
      <c r="N185" s="193">
        <v>1.1100000000000001</v>
      </c>
      <c r="O185" s="193">
        <v>0</v>
      </c>
      <c r="P185" s="192">
        <v>216597.63</v>
      </c>
      <c r="Q185" s="192">
        <v>216628.59</v>
      </c>
      <c r="R185" s="192">
        <v>216628.59</v>
      </c>
      <c r="S185" s="192">
        <v>0</v>
      </c>
      <c r="T185" s="194">
        <v>216628.59</v>
      </c>
      <c r="U185" s="195" t="s">
        <v>538</v>
      </c>
    </row>
    <row r="186" spans="1:21" outlineLevel="1" x14ac:dyDescent="0.25">
      <c r="A186" s="190" t="s">
        <v>530</v>
      </c>
      <c r="B186" s="191" t="s">
        <v>539</v>
      </c>
      <c r="C186" s="191" t="s">
        <v>323</v>
      </c>
      <c r="D186" s="191" t="s">
        <v>483</v>
      </c>
      <c r="E186" s="192">
        <v>4085</v>
      </c>
      <c r="F186" s="192">
        <v>2249</v>
      </c>
      <c r="G186" s="192">
        <v>0</v>
      </c>
      <c r="H186" s="192">
        <v>0</v>
      </c>
      <c r="I186" s="192">
        <v>27</v>
      </c>
      <c r="J186" s="192">
        <v>9</v>
      </c>
      <c r="K186" s="193">
        <v>181.63628279235201</v>
      </c>
      <c r="L186" s="193">
        <v>162.86165176223</v>
      </c>
      <c r="M186" s="193">
        <v>300</v>
      </c>
      <c r="N186" s="193">
        <v>1.1100000000000001</v>
      </c>
      <c r="O186" s="193">
        <v>0</v>
      </c>
      <c r="P186" s="192">
        <v>4534.3500000000004</v>
      </c>
      <c r="Q186" s="192">
        <v>4534.3500000000004</v>
      </c>
      <c r="R186" s="192">
        <v>4534.3500000000004</v>
      </c>
      <c r="S186" s="192">
        <v>0</v>
      </c>
      <c r="T186" s="194">
        <v>4534.3500000000004</v>
      </c>
      <c r="U186" s="195" t="s">
        <v>540</v>
      </c>
    </row>
    <row r="187" spans="1:21" outlineLevel="1" x14ac:dyDescent="0.25">
      <c r="A187" s="190" t="s">
        <v>530</v>
      </c>
      <c r="B187" s="191" t="s">
        <v>541</v>
      </c>
      <c r="C187" s="191" t="s">
        <v>323</v>
      </c>
      <c r="D187" s="191" t="s">
        <v>483</v>
      </c>
      <c r="E187" s="192">
        <v>554022</v>
      </c>
      <c r="F187" s="192">
        <v>447353</v>
      </c>
      <c r="G187" s="192">
        <v>4974.8900000000003</v>
      </c>
      <c r="H187" s="192">
        <v>1072.1600000000001</v>
      </c>
      <c r="I187" s="192">
        <v>1385</v>
      </c>
      <c r="J187" s="192">
        <v>1158</v>
      </c>
      <c r="K187" s="193">
        <v>123.844480756807</v>
      </c>
      <c r="L187" s="193">
        <v>464.00630502910002</v>
      </c>
      <c r="M187" s="193">
        <v>119.602763385147</v>
      </c>
      <c r="N187" s="193">
        <v>1.1100000000000001</v>
      </c>
      <c r="O187" s="193">
        <v>0</v>
      </c>
      <c r="P187" s="192">
        <v>614964.42000000004</v>
      </c>
      <c r="Q187" s="192">
        <v>619939.31000000006</v>
      </c>
      <c r="R187" s="192">
        <v>619939.31000000006</v>
      </c>
      <c r="S187" s="192">
        <v>0</v>
      </c>
      <c r="T187" s="194">
        <v>619939.31000000006</v>
      </c>
      <c r="U187" s="195" t="s">
        <v>542</v>
      </c>
    </row>
    <row r="188" spans="1:21" outlineLevel="1" x14ac:dyDescent="0.25">
      <c r="A188" s="190" t="s">
        <v>530</v>
      </c>
      <c r="B188" s="191" t="s">
        <v>292</v>
      </c>
      <c r="C188" s="191" t="s">
        <v>323</v>
      </c>
      <c r="D188" s="191" t="s">
        <v>483</v>
      </c>
      <c r="E188" s="192">
        <v>1426202</v>
      </c>
      <c r="F188" s="192">
        <v>1340048</v>
      </c>
      <c r="G188" s="192">
        <v>15607.7</v>
      </c>
      <c r="H188" s="192">
        <v>8492.89</v>
      </c>
      <c r="I188" s="192">
        <v>856</v>
      </c>
      <c r="J188" s="192">
        <v>863</v>
      </c>
      <c r="K188" s="193">
        <v>106.429172686352</v>
      </c>
      <c r="L188" s="193">
        <v>183.773721312769</v>
      </c>
      <c r="M188" s="193">
        <v>99.188876013905002</v>
      </c>
      <c r="N188" s="193">
        <v>1.1100000000000001</v>
      </c>
      <c r="O188" s="193">
        <v>0</v>
      </c>
      <c r="P188" s="192">
        <v>1583084.22</v>
      </c>
      <c r="Q188" s="192">
        <v>1598691.92</v>
      </c>
      <c r="R188" s="192">
        <v>1598691.92</v>
      </c>
      <c r="S188" s="192">
        <v>0</v>
      </c>
      <c r="T188" s="194">
        <v>1598691.92</v>
      </c>
      <c r="U188" s="195" t="s">
        <v>543</v>
      </c>
    </row>
    <row r="189" spans="1:21" outlineLevel="1" x14ac:dyDescent="0.25">
      <c r="A189" s="190" t="s">
        <v>530</v>
      </c>
      <c r="B189" s="191" t="s">
        <v>295</v>
      </c>
      <c r="C189" s="191" t="s">
        <v>323</v>
      </c>
      <c r="D189" s="191" t="s">
        <v>483</v>
      </c>
      <c r="E189" s="192">
        <v>80059</v>
      </c>
      <c r="F189" s="192">
        <v>133064</v>
      </c>
      <c r="G189" s="192">
        <v>0</v>
      </c>
      <c r="H189" s="192">
        <v>0</v>
      </c>
      <c r="I189" s="192">
        <v>298</v>
      </c>
      <c r="J189" s="192">
        <v>270</v>
      </c>
      <c r="K189" s="193">
        <v>60.165784885468597</v>
      </c>
      <c r="L189" s="193">
        <v>183.773721312769</v>
      </c>
      <c r="M189" s="193">
        <v>110.37037037037</v>
      </c>
      <c r="N189" s="193">
        <v>1.1100000000000001</v>
      </c>
      <c r="O189" s="193">
        <v>0</v>
      </c>
      <c r="P189" s="192">
        <v>88865.49</v>
      </c>
      <c r="Q189" s="192">
        <v>88865.49</v>
      </c>
      <c r="R189" s="192">
        <v>88865.49</v>
      </c>
      <c r="S189" s="192">
        <v>0</v>
      </c>
      <c r="T189" s="194">
        <v>88865.49</v>
      </c>
      <c r="U189" s="195" t="s">
        <v>544</v>
      </c>
    </row>
    <row r="190" spans="1:21" outlineLevel="1" x14ac:dyDescent="0.25">
      <c r="A190" s="190" t="s">
        <v>530</v>
      </c>
      <c r="B190" s="191" t="s">
        <v>545</v>
      </c>
      <c r="C190" s="191" t="s">
        <v>323</v>
      </c>
      <c r="D190" s="191" t="s">
        <v>483</v>
      </c>
      <c r="E190" s="192">
        <v>2371061</v>
      </c>
      <c r="F190" s="192">
        <v>2086007</v>
      </c>
      <c r="G190" s="192">
        <v>22001.73</v>
      </c>
      <c r="H190" s="192">
        <v>16719.13</v>
      </c>
      <c r="I190" s="192">
        <v>4237</v>
      </c>
      <c r="J190" s="192">
        <v>4009</v>
      </c>
      <c r="K190" s="193">
        <v>113.66505481525201</v>
      </c>
      <c r="L190" s="193">
        <v>131.596141665266</v>
      </c>
      <c r="M190" s="193">
        <v>105.687203791469</v>
      </c>
      <c r="N190" s="193">
        <v>1.1100000000000001</v>
      </c>
      <c r="O190" s="193">
        <v>0</v>
      </c>
      <c r="P190" s="192">
        <v>2631877.71</v>
      </c>
      <c r="Q190" s="192">
        <v>2653879.44</v>
      </c>
      <c r="R190" s="192">
        <v>2653879.44</v>
      </c>
      <c r="S190" s="192">
        <v>0</v>
      </c>
      <c r="T190" s="194">
        <v>2653879.44</v>
      </c>
      <c r="U190" s="195" t="s">
        <v>546</v>
      </c>
    </row>
    <row r="191" spans="1:21" outlineLevel="1" x14ac:dyDescent="0.25">
      <c r="A191" s="190" t="s">
        <v>530</v>
      </c>
      <c r="B191" s="191" t="s">
        <v>451</v>
      </c>
      <c r="C191" s="191" t="s">
        <v>323</v>
      </c>
      <c r="D191" s="191" t="s">
        <v>483</v>
      </c>
      <c r="E191" s="192">
        <v>5415057</v>
      </c>
      <c r="F191" s="192">
        <v>4006228</v>
      </c>
      <c r="G191" s="192">
        <v>61578.05</v>
      </c>
      <c r="H191" s="192">
        <v>8316.48</v>
      </c>
      <c r="I191" s="192">
        <v>4813</v>
      </c>
      <c r="J191" s="192">
        <v>3633</v>
      </c>
      <c r="K191" s="193">
        <v>135.16597158224599</v>
      </c>
      <c r="L191" s="193">
        <v>740.43405383046695</v>
      </c>
      <c r="M191" s="193">
        <v>132.48004404073799</v>
      </c>
      <c r="N191" s="193">
        <v>1.1100000000000001</v>
      </c>
      <c r="O191" s="193">
        <v>0</v>
      </c>
      <c r="P191" s="192">
        <v>6010713.2699999996</v>
      </c>
      <c r="Q191" s="192">
        <v>6072291.3200000003</v>
      </c>
      <c r="R191" s="192">
        <v>6072291.3200000003</v>
      </c>
      <c r="S191" s="192">
        <v>0</v>
      </c>
      <c r="T191" s="194">
        <v>6072291.3200000003</v>
      </c>
      <c r="U191" s="195" t="s">
        <v>452</v>
      </c>
    </row>
    <row r="192" spans="1:21" outlineLevel="1" x14ac:dyDescent="0.25">
      <c r="A192" s="190" t="s">
        <v>547</v>
      </c>
      <c r="B192" s="191" t="s">
        <v>451</v>
      </c>
      <c r="C192" s="191" t="s">
        <v>323</v>
      </c>
      <c r="D192" s="191" t="s">
        <v>483</v>
      </c>
      <c r="E192" s="192">
        <v>4272</v>
      </c>
      <c r="F192" s="192">
        <v>0</v>
      </c>
      <c r="G192" s="192">
        <v>0</v>
      </c>
      <c r="H192" s="192">
        <v>0</v>
      </c>
      <c r="I192" s="192">
        <v>12</v>
      </c>
      <c r="J192" s="192">
        <v>0</v>
      </c>
      <c r="K192" s="193">
        <v>135.16597158224599</v>
      </c>
      <c r="L192" s="193">
        <v>740.43405383046695</v>
      </c>
      <c r="M192" s="193">
        <v>132.48004404073799</v>
      </c>
      <c r="N192" s="193">
        <v>1.0900000000000001</v>
      </c>
      <c r="O192" s="193">
        <v>0</v>
      </c>
      <c r="P192" s="192">
        <v>4656.4799999999996</v>
      </c>
      <c r="Q192" s="192">
        <v>4656.4799999999996</v>
      </c>
      <c r="R192" s="192">
        <v>4656.4799999999996</v>
      </c>
      <c r="S192" s="192">
        <v>0</v>
      </c>
      <c r="T192" s="194">
        <v>4656.4799999999996</v>
      </c>
      <c r="U192" s="195" t="s">
        <v>452</v>
      </c>
    </row>
    <row r="193" spans="1:21" outlineLevel="1" x14ac:dyDescent="0.25">
      <c r="A193" s="190" t="s">
        <v>482</v>
      </c>
      <c r="B193" s="191" t="s">
        <v>548</v>
      </c>
      <c r="C193" s="191" t="s">
        <v>323</v>
      </c>
      <c r="D193" s="191" t="s">
        <v>483</v>
      </c>
      <c r="E193" s="192">
        <v>1222618</v>
      </c>
      <c r="F193" s="192">
        <v>1145991</v>
      </c>
      <c r="G193" s="192">
        <v>0</v>
      </c>
      <c r="H193" s="192">
        <v>13.37</v>
      </c>
      <c r="I193" s="192">
        <v>590</v>
      </c>
      <c r="J193" s="192">
        <v>446</v>
      </c>
      <c r="K193" s="193">
        <v>106.686527206584</v>
      </c>
      <c r="L193" s="193">
        <v>0</v>
      </c>
      <c r="M193" s="193">
        <v>132.286995515695</v>
      </c>
      <c r="N193" s="193">
        <v>1.1000000000000001</v>
      </c>
      <c r="O193" s="193">
        <v>0</v>
      </c>
      <c r="P193" s="192">
        <v>1344879.8</v>
      </c>
      <c r="Q193" s="192">
        <v>1344879.8</v>
      </c>
      <c r="R193" s="192">
        <v>1344879.8</v>
      </c>
      <c r="S193" s="192">
        <v>0</v>
      </c>
      <c r="T193" s="194">
        <v>1344879.8</v>
      </c>
      <c r="U193" s="195" t="s">
        <v>549</v>
      </c>
    </row>
    <row r="194" spans="1:21" outlineLevel="1" x14ac:dyDescent="0.25">
      <c r="A194" s="190" t="s">
        <v>547</v>
      </c>
      <c r="B194" s="191" t="s">
        <v>548</v>
      </c>
      <c r="C194" s="191" t="s">
        <v>323</v>
      </c>
      <c r="D194" s="191" t="s">
        <v>483</v>
      </c>
      <c r="E194" s="192">
        <v>15484</v>
      </c>
      <c r="F194" s="192">
        <v>25877</v>
      </c>
      <c r="G194" s="192">
        <v>0</v>
      </c>
      <c r="H194" s="192">
        <v>0</v>
      </c>
      <c r="I194" s="192">
        <v>28</v>
      </c>
      <c r="J194" s="192">
        <v>49</v>
      </c>
      <c r="K194" s="193">
        <v>59.836920817714599</v>
      </c>
      <c r="L194" s="193">
        <v>0</v>
      </c>
      <c r="M194" s="193">
        <v>57.142857142857103</v>
      </c>
      <c r="N194" s="193">
        <v>1.0900000000000001</v>
      </c>
      <c r="O194" s="193">
        <v>0</v>
      </c>
      <c r="P194" s="192">
        <v>16877.560000000001</v>
      </c>
      <c r="Q194" s="192">
        <v>16877.560000000001</v>
      </c>
      <c r="R194" s="192">
        <v>16877.560000000001</v>
      </c>
      <c r="S194" s="192">
        <v>0</v>
      </c>
      <c r="T194" s="194">
        <v>16877.560000000001</v>
      </c>
      <c r="U194" s="195" t="s">
        <v>549</v>
      </c>
    </row>
    <row r="195" spans="1:21" outlineLevel="1" x14ac:dyDescent="0.25">
      <c r="A195" s="190" t="s">
        <v>491</v>
      </c>
      <c r="B195" s="191" t="s">
        <v>550</v>
      </c>
      <c r="C195" s="191" t="s">
        <v>323</v>
      </c>
      <c r="D195" s="191" t="s">
        <v>483</v>
      </c>
      <c r="E195" s="192">
        <v>5404194</v>
      </c>
      <c r="F195" s="192">
        <v>3879084</v>
      </c>
      <c r="G195" s="192">
        <v>57017.67</v>
      </c>
      <c r="H195" s="192">
        <v>2558.25</v>
      </c>
      <c r="I195" s="192">
        <v>4115</v>
      </c>
      <c r="J195" s="192">
        <v>3816</v>
      </c>
      <c r="K195" s="193">
        <v>139.31624063825399</v>
      </c>
      <c r="L195" s="193">
        <v>2228.7763119319802</v>
      </c>
      <c r="M195" s="193">
        <v>107.83542976939199</v>
      </c>
      <c r="N195" s="193">
        <v>1.1100000000000001</v>
      </c>
      <c r="O195" s="193">
        <v>0</v>
      </c>
      <c r="P195" s="192">
        <v>5998655.3399999999</v>
      </c>
      <c r="Q195" s="192">
        <v>6055673.0099999998</v>
      </c>
      <c r="R195" s="192">
        <v>6055673.0099999998</v>
      </c>
      <c r="S195" s="192">
        <v>0</v>
      </c>
      <c r="T195" s="194">
        <v>6055673.0099999998</v>
      </c>
      <c r="U195" s="195" t="s">
        <v>551</v>
      </c>
    </row>
    <row r="196" spans="1:21" outlineLevel="1" x14ac:dyDescent="0.25">
      <c r="A196" s="190" t="s">
        <v>553</v>
      </c>
      <c r="B196" s="191" t="s">
        <v>550</v>
      </c>
      <c r="C196" s="191" t="s">
        <v>323</v>
      </c>
      <c r="D196" s="191" t="s">
        <v>483</v>
      </c>
      <c r="E196" s="192">
        <v>0</v>
      </c>
      <c r="F196" s="192">
        <v>0</v>
      </c>
      <c r="G196" s="192">
        <v>0</v>
      </c>
      <c r="H196" s="192">
        <v>0</v>
      </c>
      <c r="I196" s="192">
        <v>1</v>
      </c>
      <c r="J196" s="192">
        <v>0</v>
      </c>
      <c r="K196" s="193">
        <v>139.31624063825399</v>
      </c>
      <c r="L196" s="193">
        <v>2228.7763119319802</v>
      </c>
      <c r="M196" s="193">
        <v>107.83542976939199</v>
      </c>
      <c r="N196" s="193">
        <v>1</v>
      </c>
      <c r="O196" s="193">
        <v>0</v>
      </c>
      <c r="P196" s="192">
        <v>0</v>
      </c>
      <c r="Q196" s="192">
        <v>0</v>
      </c>
      <c r="R196" s="192">
        <v>0</v>
      </c>
      <c r="S196" s="192">
        <v>0</v>
      </c>
      <c r="T196" s="194">
        <v>0</v>
      </c>
      <c r="U196" s="195" t="s">
        <v>551</v>
      </c>
    </row>
    <row r="197" spans="1:21" outlineLevel="1" x14ac:dyDescent="0.25">
      <c r="A197" s="190" t="s">
        <v>555</v>
      </c>
      <c r="B197" s="191" t="s">
        <v>550</v>
      </c>
      <c r="C197" s="191" t="s">
        <v>323</v>
      </c>
      <c r="D197" s="191" t="s">
        <v>483</v>
      </c>
      <c r="E197" s="192">
        <v>4673612</v>
      </c>
      <c r="F197" s="192">
        <v>3130635</v>
      </c>
      <c r="G197" s="192">
        <v>0</v>
      </c>
      <c r="H197" s="192">
        <v>0</v>
      </c>
      <c r="I197" s="192">
        <v>212</v>
      </c>
      <c r="J197" s="192">
        <v>159</v>
      </c>
      <c r="K197" s="193">
        <v>149.28639078014501</v>
      </c>
      <c r="L197" s="193">
        <v>2228.7763119319802</v>
      </c>
      <c r="M197" s="193">
        <v>133.333333333333</v>
      </c>
      <c r="N197" s="193">
        <v>0.85</v>
      </c>
      <c r="O197" s="193">
        <v>0</v>
      </c>
      <c r="P197" s="192">
        <v>3972570.2</v>
      </c>
      <c r="Q197" s="192">
        <v>3972570.2</v>
      </c>
      <c r="R197" s="192">
        <v>3972570.2</v>
      </c>
      <c r="S197" s="192">
        <v>0</v>
      </c>
      <c r="T197" s="194">
        <v>3972570.2</v>
      </c>
      <c r="U197" s="195" t="s">
        <v>551</v>
      </c>
    </row>
    <row r="198" spans="1:21" outlineLevel="1" x14ac:dyDescent="0.25">
      <c r="A198" s="190" t="s">
        <v>530</v>
      </c>
      <c r="B198" s="191" t="s">
        <v>556</v>
      </c>
      <c r="C198" s="191" t="s">
        <v>323</v>
      </c>
      <c r="D198" s="191" t="s">
        <v>483</v>
      </c>
      <c r="E198" s="192">
        <v>2679765</v>
      </c>
      <c r="F198" s="192">
        <v>2641106</v>
      </c>
      <c r="G198" s="192">
        <v>754566.81</v>
      </c>
      <c r="H198" s="192">
        <v>424502.08</v>
      </c>
      <c r="I198" s="192">
        <v>2258</v>
      </c>
      <c r="J198" s="192">
        <v>2234</v>
      </c>
      <c r="K198" s="193">
        <v>101.463742841067</v>
      </c>
      <c r="L198" s="193">
        <v>177.75338344631899</v>
      </c>
      <c r="M198" s="193">
        <v>101.07430617726099</v>
      </c>
      <c r="N198" s="193">
        <v>1.1100000000000001</v>
      </c>
      <c r="O198" s="193">
        <v>0</v>
      </c>
      <c r="P198" s="192">
        <v>2974539.15</v>
      </c>
      <c r="Q198" s="192">
        <v>3729105.96</v>
      </c>
      <c r="R198" s="192">
        <v>3729105.96</v>
      </c>
      <c r="S198" s="192">
        <v>0</v>
      </c>
      <c r="T198" s="194">
        <v>3729105.96</v>
      </c>
      <c r="U198" s="195" t="s">
        <v>557</v>
      </c>
    </row>
    <row r="199" spans="1:21" outlineLevel="1" x14ac:dyDescent="0.25">
      <c r="A199" s="190" t="s">
        <v>530</v>
      </c>
      <c r="B199" s="191" t="s">
        <v>558</v>
      </c>
      <c r="C199" s="191" t="s">
        <v>323</v>
      </c>
      <c r="D199" s="191" t="s">
        <v>483</v>
      </c>
      <c r="E199" s="192">
        <v>521731</v>
      </c>
      <c r="F199" s="192">
        <v>553687</v>
      </c>
      <c r="G199" s="192">
        <v>3454.05</v>
      </c>
      <c r="H199" s="192">
        <v>0</v>
      </c>
      <c r="I199" s="192">
        <v>825</v>
      </c>
      <c r="J199" s="192">
        <v>827</v>
      </c>
      <c r="K199" s="193">
        <v>94.228508164359994</v>
      </c>
      <c r="L199" s="193">
        <v>177.75338344631899</v>
      </c>
      <c r="M199" s="193">
        <v>99.7581620314389</v>
      </c>
      <c r="N199" s="193">
        <v>1.1100000000000001</v>
      </c>
      <c r="O199" s="193">
        <v>0</v>
      </c>
      <c r="P199" s="192">
        <v>579121.41</v>
      </c>
      <c r="Q199" s="192">
        <v>582575.46</v>
      </c>
      <c r="R199" s="192">
        <v>582575.46</v>
      </c>
      <c r="S199" s="192">
        <v>0</v>
      </c>
      <c r="T199" s="194">
        <v>582575.46</v>
      </c>
      <c r="U199" s="195" t="s">
        <v>559</v>
      </c>
    </row>
    <row r="200" spans="1:21" outlineLevel="1" x14ac:dyDescent="0.25">
      <c r="A200" s="190" t="s">
        <v>482</v>
      </c>
      <c r="B200" s="191" t="s">
        <v>560</v>
      </c>
      <c r="C200" s="191" t="s">
        <v>323</v>
      </c>
      <c r="D200" s="191" t="s">
        <v>483</v>
      </c>
      <c r="E200" s="192">
        <v>1357238</v>
      </c>
      <c r="F200" s="192">
        <v>1320091</v>
      </c>
      <c r="G200" s="192">
        <v>0</v>
      </c>
      <c r="H200" s="192">
        <v>102024.66</v>
      </c>
      <c r="I200" s="192">
        <v>3253</v>
      </c>
      <c r="J200" s="192">
        <v>1486</v>
      </c>
      <c r="K200" s="193">
        <v>102.813972673096</v>
      </c>
      <c r="L200" s="193">
        <v>0</v>
      </c>
      <c r="M200" s="193">
        <v>218.909825033647</v>
      </c>
      <c r="N200" s="193">
        <v>1.1000000000000001</v>
      </c>
      <c r="O200" s="193">
        <v>0</v>
      </c>
      <c r="P200" s="192">
        <v>1492961.8</v>
      </c>
      <c r="Q200" s="192">
        <v>1492961.8</v>
      </c>
      <c r="R200" s="192">
        <v>1492961.8</v>
      </c>
      <c r="S200" s="192">
        <v>0</v>
      </c>
      <c r="T200" s="194">
        <v>1492961.8</v>
      </c>
      <c r="U200" s="195" t="s">
        <v>561</v>
      </c>
    </row>
    <row r="201" spans="1:21" outlineLevel="1" x14ac:dyDescent="0.25">
      <c r="A201" s="190" t="s">
        <v>482</v>
      </c>
      <c r="B201" s="191" t="s">
        <v>562</v>
      </c>
      <c r="C201" s="191" t="s">
        <v>323</v>
      </c>
      <c r="D201" s="191" t="s">
        <v>483</v>
      </c>
      <c r="E201" s="192">
        <v>656019</v>
      </c>
      <c r="F201" s="192">
        <v>0</v>
      </c>
      <c r="G201" s="192">
        <v>134759.32999999999</v>
      </c>
      <c r="H201" s="192">
        <v>0</v>
      </c>
      <c r="I201" s="192">
        <v>345</v>
      </c>
      <c r="J201" s="192">
        <v>0</v>
      </c>
      <c r="K201" s="193">
        <v>102.813972673096</v>
      </c>
      <c r="L201" s="193">
        <v>0</v>
      </c>
      <c r="M201" s="193">
        <v>218.909825033647</v>
      </c>
      <c r="N201" s="193">
        <v>1.1000000000000001</v>
      </c>
      <c r="O201" s="193">
        <v>0</v>
      </c>
      <c r="P201" s="192">
        <v>721620.9</v>
      </c>
      <c r="Q201" s="192">
        <v>856380.23</v>
      </c>
      <c r="R201" s="192">
        <v>856380.23</v>
      </c>
      <c r="S201" s="192">
        <v>0</v>
      </c>
      <c r="T201" s="194">
        <v>856380.23</v>
      </c>
      <c r="U201" s="195" t="s">
        <v>563</v>
      </c>
    </row>
    <row r="202" spans="1:21" outlineLevel="1" x14ac:dyDescent="0.25">
      <c r="A202" s="190" t="s">
        <v>482</v>
      </c>
      <c r="B202" s="191" t="s">
        <v>453</v>
      </c>
      <c r="C202" s="191" t="s">
        <v>323</v>
      </c>
      <c r="D202" s="191" t="s">
        <v>483</v>
      </c>
      <c r="E202" s="192">
        <v>221123</v>
      </c>
      <c r="F202" s="192">
        <v>0</v>
      </c>
      <c r="G202" s="192">
        <v>87852.85</v>
      </c>
      <c r="H202" s="192">
        <v>0</v>
      </c>
      <c r="I202" s="192">
        <v>1760</v>
      </c>
      <c r="J202" s="192">
        <v>0</v>
      </c>
      <c r="K202" s="193">
        <v>102.813972673096</v>
      </c>
      <c r="L202" s="193">
        <v>0</v>
      </c>
      <c r="M202" s="193">
        <v>218.909825033647</v>
      </c>
      <c r="N202" s="193">
        <v>1.1000000000000001</v>
      </c>
      <c r="O202" s="193">
        <v>0</v>
      </c>
      <c r="P202" s="192">
        <v>243235.3</v>
      </c>
      <c r="Q202" s="192">
        <v>331088.15000000002</v>
      </c>
      <c r="R202" s="192">
        <v>331088.15000000002</v>
      </c>
      <c r="S202" s="192">
        <v>0</v>
      </c>
      <c r="T202" s="194">
        <v>331088.15000000002</v>
      </c>
      <c r="U202" s="195" t="s">
        <v>454</v>
      </c>
    </row>
    <row r="203" spans="1:21" outlineLevel="1" x14ac:dyDescent="0.25">
      <c r="A203" s="190" t="s">
        <v>482</v>
      </c>
      <c r="B203" s="191" t="s">
        <v>564</v>
      </c>
      <c r="C203" s="191" t="s">
        <v>323</v>
      </c>
      <c r="D203" s="191" t="s">
        <v>483</v>
      </c>
      <c r="E203" s="192">
        <v>14035</v>
      </c>
      <c r="F203" s="192">
        <v>0</v>
      </c>
      <c r="G203" s="192">
        <v>77.14</v>
      </c>
      <c r="H203" s="192">
        <v>0</v>
      </c>
      <c r="I203" s="192">
        <v>23</v>
      </c>
      <c r="J203" s="192">
        <v>0</v>
      </c>
      <c r="K203" s="193">
        <v>102.813972673096</v>
      </c>
      <c r="L203" s="193">
        <v>0</v>
      </c>
      <c r="M203" s="193">
        <v>218.909825033647</v>
      </c>
      <c r="N203" s="193">
        <v>1.1000000000000001</v>
      </c>
      <c r="O203" s="193">
        <v>0</v>
      </c>
      <c r="P203" s="192">
        <v>15438.5</v>
      </c>
      <c r="Q203" s="192">
        <v>15515.64</v>
      </c>
      <c r="R203" s="192">
        <v>15515.64</v>
      </c>
      <c r="S203" s="192">
        <v>0</v>
      </c>
      <c r="T203" s="194">
        <v>15515.64</v>
      </c>
      <c r="U203" s="195" t="s">
        <v>565</v>
      </c>
    </row>
    <row r="204" spans="1:21" outlineLevel="1" x14ac:dyDescent="0.25">
      <c r="A204" s="190" t="s">
        <v>482</v>
      </c>
      <c r="B204" s="191" t="s">
        <v>566</v>
      </c>
      <c r="C204" s="191" t="s">
        <v>323</v>
      </c>
      <c r="D204" s="191" t="s">
        <v>483</v>
      </c>
      <c r="E204" s="192">
        <v>5040</v>
      </c>
      <c r="F204" s="192">
        <v>3780</v>
      </c>
      <c r="G204" s="192">
        <v>0</v>
      </c>
      <c r="H204" s="192">
        <v>0</v>
      </c>
      <c r="I204" s="192">
        <v>80</v>
      </c>
      <c r="J204" s="192">
        <v>56</v>
      </c>
      <c r="K204" s="193">
        <v>133.333333333333</v>
      </c>
      <c r="L204" s="193">
        <v>0</v>
      </c>
      <c r="M204" s="193">
        <v>142.857142857143</v>
      </c>
      <c r="N204" s="193">
        <v>1.1000000000000001</v>
      </c>
      <c r="O204" s="193">
        <v>0</v>
      </c>
      <c r="P204" s="192">
        <v>5544</v>
      </c>
      <c r="Q204" s="192">
        <v>5544</v>
      </c>
      <c r="R204" s="192">
        <v>5544</v>
      </c>
      <c r="S204" s="192">
        <v>0</v>
      </c>
      <c r="T204" s="194">
        <v>5544</v>
      </c>
      <c r="U204" s="195" t="s">
        <v>567</v>
      </c>
    </row>
    <row r="205" spans="1:21" outlineLevel="1" x14ac:dyDescent="0.25">
      <c r="A205" s="190" t="s">
        <v>568</v>
      </c>
      <c r="B205" s="191" t="s">
        <v>569</v>
      </c>
      <c r="C205" s="191" t="s">
        <v>323</v>
      </c>
      <c r="D205" s="191" t="s">
        <v>480</v>
      </c>
      <c r="E205" s="192">
        <v>2601801</v>
      </c>
      <c r="F205" s="192">
        <v>1936113</v>
      </c>
      <c r="G205" s="192">
        <v>0</v>
      </c>
      <c r="H205" s="192">
        <v>0</v>
      </c>
      <c r="I205" s="192">
        <v>451</v>
      </c>
      <c r="J205" s="192">
        <v>353</v>
      </c>
      <c r="K205" s="193">
        <v>134.38270390209701</v>
      </c>
      <c r="L205" s="193">
        <v>0</v>
      </c>
      <c r="M205" s="193">
        <v>127.762039660057</v>
      </c>
      <c r="N205" s="193">
        <v>1.1200000000000001</v>
      </c>
      <c r="O205" s="193">
        <v>0</v>
      </c>
      <c r="P205" s="192">
        <v>2914017.12</v>
      </c>
      <c r="Q205" s="192">
        <v>2914017.12</v>
      </c>
      <c r="R205" s="192">
        <v>2914017.12</v>
      </c>
      <c r="S205" s="192">
        <v>0</v>
      </c>
      <c r="T205" s="194">
        <v>2914017.12</v>
      </c>
      <c r="U205" s="195" t="s">
        <v>570</v>
      </c>
    </row>
    <row r="206" spans="1:21" outlineLevel="1" x14ac:dyDescent="0.25">
      <c r="A206" s="190" t="s">
        <v>571</v>
      </c>
      <c r="B206" s="191" t="s">
        <v>569</v>
      </c>
      <c r="C206" s="191" t="s">
        <v>323</v>
      </c>
      <c r="D206" s="191" t="s">
        <v>480</v>
      </c>
      <c r="E206" s="192">
        <v>233355</v>
      </c>
      <c r="F206" s="192">
        <v>191053</v>
      </c>
      <c r="G206" s="192">
        <v>0</v>
      </c>
      <c r="H206" s="192">
        <v>0</v>
      </c>
      <c r="I206" s="192">
        <v>94</v>
      </c>
      <c r="J206" s="192">
        <v>80</v>
      </c>
      <c r="K206" s="193">
        <v>122.14150000261699</v>
      </c>
      <c r="L206" s="193">
        <v>0</v>
      </c>
      <c r="M206" s="193">
        <v>117.5</v>
      </c>
      <c r="N206" s="193">
        <v>1.3</v>
      </c>
      <c r="O206" s="193">
        <v>0</v>
      </c>
      <c r="P206" s="192">
        <v>303361.5</v>
      </c>
      <c r="Q206" s="192">
        <v>303361.5</v>
      </c>
      <c r="R206" s="192">
        <v>303361.5</v>
      </c>
      <c r="S206" s="192">
        <v>0</v>
      </c>
      <c r="T206" s="194">
        <v>303361.5</v>
      </c>
      <c r="U206" s="195" t="s">
        <v>570</v>
      </c>
    </row>
    <row r="207" spans="1:21" outlineLevel="1" x14ac:dyDescent="0.25">
      <c r="A207" s="190" t="s">
        <v>482</v>
      </c>
      <c r="B207" s="191" t="s">
        <v>572</v>
      </c>
      <c r="C207" s="191" t="s">
        <v>323</v>
      </c>
      <c r="D207" s="191" t="s">
        <v>483</v>
      </c>
      <c r="E207" s="192">
        <v>483973</v>
      </c>
      <c r="F207" s="192">
        <v>413638</v>
      </c>
      <c r="G207" s="192">
        <v>0</v>
      </c>
      <c r="H207" s="192">
        <v>0</v>
      </c>
      <c r="I207" s="192">
        <v>138</v>
      </c>
      <c r="J207" s="192">
        <v>65</v>
      </c>
      <c r="K207" s="193">
        <v>117.00399866550001</v>
      </c>
      <c r="L207" s="193">
        <v>0</v>
      </c>
      <c r="M207" s="193">
        <v>212.30769230769201</v>
      </c>
      <c r="N207" s="193">
        <v>1.1000000000000001</v>
      </c>
      <c r="O207" s="193">
        <v>0</v>
      </c>
      <c r="P207" s="192">
        <v>532370.30000000005</v>
      </c>
      <c r="Q207" s="192">
        <v>532370.30000000005</v>
      </c>
      <c r="R207" s="192">
        <v>532370.30000000005</v>
      </c>
      <c r="S207" s="192">
        <v>0</v>
      </c>
      <c r="T207" s="194">
        <v>532370.30000000005</v>
      </c>
      <c r="U207" s="195" t="s">
        <v>573</v>
      </c>
    </row>
    <row r="208" spans="1:21" outlineLevel="1" x14ac:dyDescent="0.25">
      <c r="A208" s="190" t="s">
        <v>574</v>
      </c>
      <c r="B208" s="191" t="s">
        <v>575</v>
      </c>
      <c r="C208" s="191" t="s">
        <v>323</v>
      </c>
      <c r="D208" s="191" t="s">
        <v>480</v>
      </c>
      <c r="E208" s="192">
        <v>468738</v>
      </c>
      <c r="F208" s="192">
        <v>473230</v>
      </c>
      <c r="G208" s="192">
        <v>0</v>
      </c>
      <c r="H208" s="192">
        <v>0</v>
      </c>
      <c r="I208" s="192">
        <v>67</v>
      </c>
      <c r="J208" s="192">
        <v>60</v>
      </c>
      <c r="K208" s="193">
        <v>99.050778691122702</v>
      </c>
      <c r="L208" s="193">
        <v>0</v>
      </c>
      <c r="M208" s="193">
        <v>111.666666666667</v>
      </c>
      <c r="N208" s="193">
        <v>1.0900000000000001</v>
      </c>
      <c r="O208" s="193">
        <v>0</v>
      </c>
      <c r="P208" s="192">
        <v>510924.42</v>
      </c>
      <c r="Q208" s="192">
        <v>510924.42</v>
      </c>
      <c r="R208" s="192">
        <v>510924.42</v>
      </c>
      <c r="S208" s="192">
        <v>0</v>
      </c>
      <c r="T208" s="194">
        <v>510924.42</v>
      </c>
      <c r="U208" s="195" t="s">
        <v>576</v>
      </c>
    </row>
    <row r="209" spans="1:21" outlineLevel="1" x14ac:dyDescent="0.25">
      <c r="A209" s="190" t="s">
        <v>482</v>
      </c>
      <c r="B209" s="191" t="s">
        <v>577</v>
      </c>
      <c r="C209" s="191" t="s">
        <v>323</v>
      </c>
      <c r="D209" s="191" t="s">
        <v>483</v>
      </c>
      <c r="E209" s="192">
        <v>0</v>
      </c>
      <c r="F209" s="192">
        <v>0</v>
      </c>
      <c r="G209" s="192">
        <v>0</v>
      </c>
      <c r="H209" s="192">
        <v>0</v>
      </c>
      <c r="I209" s="192">
        <v>14</v>
      </c>
      <c r="J209" s="192">
        <v>0</v>
      </c>
      <c r="K209" s="193">
        <v>99.050778691122702</v>
      </c>
      <c r="L209" s="193">
        <v>0</v>
      </c>
      <c r="M209" s="193">
        <v>111.666666666667</v>
      </c>
      <c r="N209" s="193">
        <v>1.1000000000000001</v>
      </c>
      <c r="O209" s="193">
        <v>0</v>
      </c>
      <c r="P209" s="192">
        <v>0</v>
      </c>
      <c r="Q209" s="192">
        <v>0</v>
      </c>
      <c r="R209" s="192">
        <v>0</v>
      </c>
      <c r="S209" s="192">
        <v>0</v>
      </c>
      <c r="T209" s="194">
        <v>0</v>
      </c>
      <c r="U209" s="195" t="s">
        <v>578</v>
      </c>
    </row>
    <row r="210" spans="1:21" x14ac:dyDescent="0.25">
      <c r="A210" s="196" t="s">
        <v>579</v>
      </c>
      <c r="B210" s="197"/>
      <c r="C210" s="197"/>
      <c r="D210" s="197"/>
      <c r="E210" s="198">
        <v>123322854</v>
      </c>
      <c r="F210" s="198">
        <v>104951482</v>
      </c>
      <c r="G210" s="198">
        <v>29627138.510000098</v>
      </c>
      <c r="H210" s="198">
        <v>22627383.219999999</v>
      </c>
      <c r="I210" s="197"/>
      <c r="J210" s="197"/>
      <c r="K210" s="199"/>
      <c r="L210" s="199"/>
      <c r="M210" s="199"/>
      <c r="N210" s="199"/>
      <c r="O210" s="199"/>
      <c r="P210" s="198">
        <v>128565591.47</v>
      </c>
      <c r="Q210" s="198">
        <v>158192729.97999999</v>
      </c>
      <c r="R210" s="198">
        <v>158192729.97999999</v>
      </c>
      <c r="S210" s="198">
        <v>0</v>
      </c>
      <c r="T210" s="198">
        <v>158192729.97999999</v>
      </c>
      <c r="U210" s="192"/>
    </row>
    <row r="211" spans="1:21" outlineLevel="1" x14ac:dyDescent="0.25">
      <c r="A211" s="190" t="s">
        <v>580</v>
      </c>
      <c r="B211" s="191" t="s">
        <v>581</v>
      </c>
      <c r="C211" s="191" t="s">
        <v>323</v>
      </c>
      <c r="D211" s="191" t="s">
        <v>582</v>
      </c>
      <c r="E211" s="192">
        <v>2319788</v>
      </c>
      <c r="F211" s="192">
        <v>3407154</v>
      </c>
      <c r="G211" s="192">
        <v>34876.33</v>
      </c>
      <c r="H211" s="192">
        <v>41989.35</v>
      </c>
      <c r="I211" s="192">
        <v>1988</v>
      </c>
      <c r="J211" s="192">
        <v>2232</v>
      </c>
      <c r="K211" s="193">
        <v>68.085798293825306</v>
      </c>
      <c r="L211" s="193">
        <v>83.059942580678197</v>
      </c>
      <c r="M211" s="193">
        <v>89.068100358422896</v>
      </c>
      <c r="N211" s="193">
        <v>1.1599999999999999</v>
      </c>
      <c r="O211" s="193">
        <v>0</v>
      </c>
      <c r="P211" s="192">
        <v>2690954.08</v>
      </c>
      <c r="Q211" s="192">
        <v>2725830.41</v>
      </c>
      <c r="R211" s="192">
        <v>2725830.41</v>
      </c>
      <c r="S211" s="192">
        <v>0</v>
      </c>
      <c r="T211" s="194">
        <v>2725830.41</v>
      </c>
      <c r="U211" s="195" t="s">
        <v>583</v>
      </c>
    </row>
    <row r="212" spans="1:21" outlineLevel="1" x14ac:dyDescent="0.25">
      <c r="A212" s="190" t="s">
        <v>584</v>
      </c>
      <c r="B212" s="191" t="s">
        <v>581</v>
      </c>
      <c r="C212" s="191" t="s">
        <v>323</v>
      </c>
      <c r="D212" s="191" t="s">
        <v>582</v>
      </c>
      <c r="E212" s="192">
        <v>818854</v>
      </c>
      <c r="F212" s="192">
        <v>0</v>
      </c>
      <c r="G212" s="192">
        <v>0</v>
      </c>
      <c r="H212" s="192">
        <v>0</v>
      </c>
      <c r="I212" s="192">
        <v>383</v>
      </c>
      <c r="J212" s="192">
        <v>0</v>
      </c>
      <c r="K212" s="193">
        <v>68.085798293825306</v>
      </c>
      <c r="L212" s="193">
        <v>83.059942580678197</v>
      </c>
      <c r="M212" s="193">
        <v>89.068100358422896</v>
      </c>
      <c r="N212" s="193">
        <v>1</v>
      </c>
      <c r="O212" s="193">
        <v>0</v>
      </c>
      <c r="P212" s="192">
        <v>818854</v>
      </c>
      <c r="Q212" s="192">
        <v>818854</v>
      </c>
      <c r="R212" s="192">
        <v>818854</v>
      </c>
      <c r="S212" s="192">
        <v>0</v>
      </c>
      <c r="T212" s="194">
        <v>818854</v>
      </c>
      <c r="U212" s="195" t="s">
        <v>583</v>
      </c>
    </row>
    <row r="213" spans="1:21" outlineLevel="1" x14ac:dyDescent="0.25">
      <c r="A213" s="190" t="s">
        <v>585</v>
      </c>
      <c r="B213" s="191" t="s">
        <v>586</v>
      </c>
      <c r="C213" s="191" t="s">
        <v>323</v>
      </c>
      <c r="D213" s="191" t="s">
        <v>582</v>
      </c>
      <c r="E213" s="192">
        <v>351</v>
      </c>
      <c r="F213" s="192">
        <v>19660</v>
      </c>
      <c r="G213" s="192">
        <v>0</v>
      </c>
      <c r="H213" s="192">
        <v>0</v>
      </c>
      <c r="I213" s="192">
        <v>1</v>
      </c>
      <c r="J213" s="192">
        <v>41</v>
      </c>
      <c r="K213" s="193">
        <v>1.7853509664292999</v>
      </c>
      <c r="L213" s="193">
        <v>83.059942580678197</v>
      </c>
      <c r="M213" s="193">
        <v>2.4390243902439002</v>
      </c>
      <c r="N213" s="193">
        <v>1.1599999999999999</v>
      </c>
      <c r="O213" s="193">
        <v>0</v>
      </c>
      <c r="P213" s="192">
        <v>407.16</v>
      </c>
      <c r="Q213" s="192">
        <v>407.16</v>
      </c>
      <c r="R213" s="192">
        <v>407.16</v>
      </c>
      <c r="S213" s="192">
        <v>0</v>
      </c>
      <c r="T213" s="194">
        <v>407.16</v>
      </c>
      <c r="U213" s="195" t="s">
        <v>587</v>
      </c>
    </row>
    <row r="214" spans="1:21" x14ac:dyDescent="0.25">
      <c r="A214" s="196" t="s">
        <v>588</v>
      </c>
      <c r="B214" s="197"/>
      <c r="C214" s="197"/>
      <c r="D214" s="197"/>
      <c r="E214" s="198">
        <v>3138993</v>
      </c>
      <c r="F214" s="198">
        <v>3426814</v>
      </c>
      <c r="G214" s="198">
        <v>34876.33</v>
      </c>
      <c r="H214" s="198">
        <v>41989.35</v>
      </c>
      <c r="I214" s="197"/>
      <c r="J214" s="197"/>
      <c r="K214" s="199"/>
      <c r="L214" s="199"/>
      <c r="M214" s="199"/>
      <c r="N214" s="199"/>
      <c r="O214" s="199"/>
      <c r="P214" s="198">
        <v>3510215.24</v>
      </c>
      <c r="Q214" s="198">
        <v>3545091.57</v>
      </c>
      <c r="R214" s="198">
        <v>3545091.57</v>
      </c>
      <c r="S214" s="198">
        <v>0</v>
      </c>
      <c r="T214" s="198">
        <v>3545091.57</v>
      </c>
      <c r="U214" s="192"/>
    </row>
    <row r="215" spans="1:21" outlineLevel="1" x14ac:dyDescent="0.25">
      <c r="A215" s="190" t="s">
        <v>589</v>
      </c>
      <c r="B215" s="191" t="s">
        <v>590</v>
      </c>
      <c r="C215" s="191" t="s">
        <v>323</v>
      </c>
      <c r="D215" s="191" t="s">
        <v>591</v>
      </c>
      <c r="E215" s="192">
        <v>2558115</v>
      </c>
      <c r="F215" s="192">
        <v>2604806</v>
      </c>
      <c r="G215" s="192">
        <v>0</v>
      </c>
      <c r="H215" s="192">
        <v>0</v>
      </c>
      <c r="I215" s="192">
        <v>622</v>
      </c>
      <c r="J215" s="192">
        <v>750</v>
      </c>
      <c r="K215" s="193">
        <v>98.207505664529293</v>
      </c>
      <c r="L215" s="193">
        <v>83.059942580678197</v>
      </c>
      <c r="M215" s="193">
        <v>82.933333333333294</v>
      </c>
      <c r="N215" s="193">
        <v>0.84</v>
      </c>
      <c r="O215" s="193">
        <v>0</v>
      </c>
      <c r="P215" s="192">
        <v>2148816.6</v>
      </c>
      <c r="Q215" s="192">
        <v>2148816.6</v>
      </c>
      <c r="R215" s="192">
        <v>2148816.6</v>
      </c>
      <c r="S215" s="192">
        <v>0</v>
      </c>
      <c r="T215" s="194">
        <v>2148816.6</v>
      </c>
      <c r="U215" s="195" t="s">
        <v>592</v>
      </c>
    </row>
    <row r="216" spans="1:21" outlineLevel="1" x14ac:dyDescent="0.25">
      <c r="A216" s="190" t="s">
        <v>593</v>
      </c>
      <c r="B216" s="191" t="s">
        <v>590</v>
      </c>
      <c r="C216" s="191" t="s">
        <v>323</v>
      </c>
      <c r="D216" s="191" t="s">
        <v>591</v>
      </c>
      <c r="E216" s="192">
        <v>20873</v>
      </c>
      <c r="F216" s="192">
        <v>27602</v>
      </c>
      <c r="G216" s="192">
        <v>0</v>
      </c>
      <c r="H216" s="192">
        <v>0</v>
      </c>
      <c r="I216" s="192">
        <v>611</v>
      </c>
      <c r="J216" s="192">
        <v>753</v>
      </c>
      <c r="K216" s="193">
        <v>75.621331787551597</v>
      </c>
      <c r="L216" s="193">
        <v>83.059942580678197</v>
      </c>
      <c r="M216" s="193">
        <v>81.142098273572401</v>
      </c>
      <c r="N216" s="193">
        <v>1.26</v>
      </c>
      <c r="O216" s="193">
        <v>0</v>
      </c>
      <c r="P216" s="192">
        <v>26299.98</v>
      </c>
      <c r="Q216" s="192">
        <v>26299.98</v>
      </c>
      <c r="R216" s="192">
        <v>26299.98</v>
      </c>
      <c r="S216" s="192">
        <v>0</v>
      </c>
      <c r="T216" s="194">
        <v>26299.98</v>
      </c>
      <c r="U216" s="195" t="s">
        <v>592</v>
      </c>
    </row>
    <row r="217" spans="1:21" outlineLevel="1" x14ac:dyDescent="0.25">
      <c r="A217" s="190" t="s">
        <v>589</v>
      </c>
      <c r="B217" s="191" t="s">
        <v>594</v>
      </c>
      <c r="C217" s="191" t="s">
        <v>323</v>
      </c>
      <c r="D217" s="191" t="s">
        <v>591</v>
      </c>
      <c r="E217" s="192">
        <v>40163718</v>
      </c>
      <c r="F217" s="192">
        <v>28624525</v>
      </c>
      <c r="G217" s="192">
        <v>0</v>
      </c>
      <c r="H217" s="192">
        <v>0</v>
      </c>
      <c r="I217" s="192">
        <v>16263</v>
      </c>
      <c r="J217" s="192">
        <v>14190</v>
      </c>
      <c r="K217" s="193">
        <v>140.312260203444</v>
      </c>
      <c r="L217" s="193">
        <v>83.059942580678197</v>
      </c>
      <c r="M217" s="193">
        <v>114.6088794926</v>
      </c>
      <c r="N217" s="193">
        <v>0.84</v>
      </c>
      <c r="O217" s="193">
        <v>0</v>
      </c>
      <c r="P217" s="192">
        <v>33737523.119999997</v>
      </c>
      <c r="Q217" s="192">
        <v>33737523.119999997</v>
      </c>
      <c r="R217" s="192">
        <v>33737523.119999997</v>
      </c>
      <c r="S217" s="192">
        <v>0</v>
      </c>
      <c r="T217" s="194">
        <v>33737523.119999997</v>
      </c>
      <c r="U217" s="195" t="s">
        <v>595</v>
      </c>
    </row>
    <row r="218" spans="1:21" outlineLevel="1" x14ac:dyDescent="0.25">
      <c r="A218" s="190" t="s">
        <v>596</v>
      </c>
      <c r="B218" s="191" t="s">
        <v>594</v>
      </c>
      <c r="C218" s="191" t="s">
        <v>323</v>
      </c>
      <c r="D218" s="191" t="s">
        <v>463</v>
      </c>
      <c r="E218" s="192">
        <v>7490</v>
      </c>
      <c r="F218" s="192">
        <v>2675</v>
      </c>
      <c r="G218" s="192">
        <v>0</v>
      </c>
      <c r="H218" s="192">
        <v>0</v>
      </c>
      <c r="I218" s="192">
        <v>55</v>
      </c>
      <c r="J218" s="192">
        <v>17</v>
      </c>
      <c r="K218" s="193">
        <v>280</v>
      </c>
      <c r="L218" s="193">
        <v>83.059942580678197</v>
      </c>
      <c r="M218" s="193">
        <v>323.52941176470603</v>
      </c>
      <c r="N218" s="193">
        <v>1.24</v>
      </c>
      <c r="O218" s="193">
        <v>0</v>
      </c>
      <c r="P218" s="192">
        <v>9287.6</v>
      </c>
      <c r="Q218" s="192">
        <v>9287.6</v>
      </c>
      <c r="R218" s="192">
        <v>9287.6</v>
      </c>
      <c r="S218" s="192">
        <v>0</v>
      </c>
      <c r="T218" s="194">
        <v>9287.6</v>
      </c>
      <c r="U218" s="195" t="s">
        <v>595</v>
      </c>
    </row>
    <row r="219" spans="1:21" outlineLevel="1" x14ac:dyDescent="0.25">
      <c r="A219" s="190" t="s">
        <v>593</v>
      </c>
      <c r="B219" s="191" t="s">
        <v>594</v>
      </c>
      <c r="C219" s="191" t="s">
        <v>323</v>
      </c>
      <c r="D219" s="191" t="s">
        <v>591</v>
      </c>
      <c r="E219" s="192">
        <v>693531</v>
      </c>
      <c r="F219" s="192">
        <v>589179</v>
      </c>
      <c r="G219" s="192">
        <v>0</v>
      </c>
      <c r="H219" s="192">
        <v>0</v>
      </c>
      <c r="I219" s="192">
        <v>15365</v>
      </c>
      <c r="J219" s="192">
        <v>13327</v>
      </c>
      <c r="K219" s="193">
        <v>117.711425559974</v>
      </c>
      <c r="L219" s="193">
        <v>83.059942580678197</v>
      </c>
      <c r="M219" s="193">
        <v>115.29226382531699</v>
      </c>
      <c r="N219" s="193">
        <v>1.26</v>
      </c>
      <c r="O219" s="193">
        <v>0</v>
      </c>
      <c r="P219" s="192">
        <v>873849.06</v>
      </c>
      <c r="Q219" s="192">
        <v>873849.06</v>
      </c>
      <c r="R219" s="192">
        <v>873849.06</v>
      </c>
      <c r="S219" s="192">
        <v>0</v>
      </c>
      <c r="T219" s="194">
        <v>873849.06</v>
      </c>
      <c r="U219" s="195" t="s">
        <v>595</v>
      </c>
    </row>
    <row r="220" spans="1:21" outlineLevel="1" x14ac:dyDescent="0.25">
      <c r="A220" s="190" t="s">
        <v>597</v>
      </c>
      <c r="B220" s="191" t="s">
        <v>466</v>
      </c>
      <c r="C220" s="191" t="s">
        <v>323</v>
      </c>
      <c r="D220" s="191" t="s">
        <v>591</v>
      </c>
      <c r="E220" s="192">
        <v>11855840</v>
      </c>
      <c r="F220" s="192">
        <v>10479295</v>
      </c>
      <c r="G220" s="192">
        <v>0</v>
      </c>
      <c r="H220" s="192">
        <v>0</v>
      </c>
      <c r="I220" s="192">
        <v>4581</v>
      </c>
      <c r="J220" s="192">
        <v>4128</v>
      </c>
      <c r="K220" s="193">
        <v>113.13585503605</v>
      </c>
      <c r="L220" s="193">
        <v>83.059942580678197</v>
      </c>
      <c r="M220" s="193">
        <v>110.973837209302</v>
      </c>
      <c r="N220" s="193">
        <v>0.97</v>
      </c>
      <c r="O220" s="193">
        <v>0</v>
      </c>
      <c r="P220" s="192">
        <v>11500164.800000001</v>
      </c>
      <c r="Q220" s="192">
        <v>11500164.800000001</v>
      </c>
      <c r="R220" s="192">
        <v>11500164.800000001</v>
      </c>
      <c r="S220" s="192">
        <v>0</v>
      </c>
      <c r="T220" s="194">
        <v>11500164.800000001</v>
      </c>
      <c r="U220" s="195" t="s">
        <v>467</v>
      </c>
    </row>
    <row r="221" spans="1:21" outlineLevel="1" x14ac:dyDescent="0.25">
      <c r="A221" s="190" t="s">
        <v>593</v>
      </c>
      <c r="B221" s="191" t="s">
        <v>466</v>
      </c>
      <c r="C221" s="191" t="s">
        <v>323</v>
      </c>
      <c r="D221" s="191" t="s">
        <v>591</v>
      </c>
      <c r="E221" s="192">
        <v>88255</v>
      </c>
      <c r="F221" s="192">
        <v>92264</v>
      </c>
      <c r="G221" s="192">
        <v>0</v>
      </c>
      <c r="H221" s="192">
        <v>0</v>
      </c>
      <c r="I221" s="192">
        <v>1464</v>
      </c>
      <c r="J221" s="192">
        <v>1445</v>
      </c>
      <c r="K221" s="193">
        <v>95.654859967051095</v>
      </c>
      <c r="L221" s="193">
        <v>83.059942580678197</v>
      </c>
      <c r="M221" s="193">
        <v>101.314878892734</v>
      </c>
      <c r="N221" s="193">
        <v>1.26</v>
      </c>
      <c r="O221" s="193">
        <v>0</v>
      </c>
      <c r="P221" s="192">
        <v>111201.3</v>
      </c>
      <c r="Q221" s="192">
        <v>111201.3</v>
      </c>
      <c r="R221" s="192">
        <v>111201.3</v>
      </c>
      <c r="S221" s="192">
        <v>0</v>
      </c>
      <c r="T221" s="194">
        <v>111201.3</v>
      </c>
      <c r="U221" s="195" t="s">
        <v>467</v>
      </c>
    </row>
    <row r="222" spans="1:21" outlineLevel="1" x14ac:dyDescent="0.25">
      <c r="A222" s="190" t="s">
        <v>589</v>
      </c>
      <c r="B222" s="191" t="s">
        <v>598</v>
      </c>
      <c r="C222" s="191" t="s">
        <v>323</v>
      </c>
      <c r="D222" s="191" t="s">
        <v>591</v>
      </c>
      <c r="E222" s="192">
        <v>13316291</v>
      </c>
      <c r="F222" s="192">
        <v>7100575</v>
      </c>
      <c r="G222" s="192">
        <v>0</v>
      </c>
      <c r="H222" s="192">
        <v>0</v>
      </c>
      <c r="I222" s="192">
        <v>2233</v>
      </c>
      <c r="J222" s="192">
        <v>1978</v>
      </c>
      <c r="K222" s="193">
        <v>187.538206412861</v>
      </c>
      <c r="L222" s="193">
        <v>83.059942580678197</v>
      </c>
      <c r="M222" s="193">
        <v>112.89180990899899</v>
      </c>
      <c r="N222" s="193">
        <v>0.84</v>
      </c>
      <c r="O222" s="193">
        <v>0</v>
      </c>
      <c r="P222" s="192">
        <v>11185684.439999999</v>
      </c>
      <c r="Q222" s="192">
        <v>11185684.439999999</v>
      </c>
      <c r="R222" s="192">
        <v>11185684.439999999</v>
      </c>
      <c r="S222" s="192">
        <v>0</v>
      </c>
      <c r="T222" s="194">
        <v>11185684.439999999</v>
      </c>
      <c r="U222" s="195" t="s">
        <v>599</v>
      </c>
    </row>
    <row r="223" spans="1:21" outlineLevel="1" x14ac:dyDescent="0.25">
      <c r="A223" s="190" t="s">
        <v>600</v>
      </c>
      <c r="B223" s="191" t="s">
        <v>601</v>
      </c>
      <c r="C223" s="191" t="s">
        <v>323</v>
      </c>
      <c r="D223" s="191" t="s">
        <v>591</v>
      </c>
      <c r="E223" s="192">
        <v>4970625</v>
      </c>
      <c r="F223" s="192">
        <v>4361426</v>
      </c>
      <c r="G223" s="192">
        <v>2400965.36</v>
      </c>
      <c r="H223" s="192">
        <v>964744.92</v>
      </c>
      <c r="I223" s="192">
        <v>5879</v>
      </c>
      <c r="J223" s="192">
        <v>5261</v>
      </c>
      <c r="K223" s="193">
        <v>113.967885732786</v>
      </c>
      <c r="L223" s="193">
        <v>248.87048485313599</v>
      </c>
      <c r="M223" s="193">
        <v>111.74681619464</v>
      </c>
      <c r="N223" s="193">
        <v>1.47</v>
      </c>
      <c r="O223" s="193">
        <v>0</v>
      </c>
      <c r="P223" s="192">
        <v>7306818.75</v>
      </c>
      <c r="Q223" s="192">
        <v>9707784.1099999994</v>
      </c>
      <c r="R223" s="192">
        <v>9707784.1099999994</v>
      </c>
      <c r="S223" s="192">
        <v>0</v>
      </c>
      <c r="T223" s="194">
        <v>9707784.1099999994</v>
      </c>
      <c r="U223" s="195" t="s">
        <v>602</v>
      </c>
    </row>
    <row r="224" spans="1:21" outlineLevel="1" x14ac:dyDescent="0.25">
      <c r="A224" s="190" t="s">
        <v>603</v>
      </c>
      <c r="B224" s="191" t="s">
        <v>601</v>
      </c>
      <c r="C224" s="191" t="s">
        <v>323</v>
      </c>
      <c r="D224" s="191" t="s">
        <v>591</v>
      </c>
      <c r="E224" s="192">
        <v>13919468</v>
      </c>
      <c r="F224" s="192">
        <v>15360067</v>
      </c>
      <c r="G224" s="192">
        <v>0</v>
      </c>
      <c r="H224" s="192">
        <v>0</v>
      </c>
      <c r="I224" s="192">
        <v>1579</v>
      </c>
      <c r="J224" s="192">
        <v>1570</v>
      </c>
      <c r="K224" s="193">
        <v>90.621141170803497</v>
      </c>
      <c r="L224" s="193">
        <v>248.87048485313599</v>
      </c>
      <c r="M224" s="193">
        <v>100.57324840764301</v>
      </c>
      <c r="N224" s="193">
        <v>0.65</v>
      </c>
      <c r="O224" s="193">
        <v>0</v>
      </c>
      <c r="P224" s="192">
        <v>9047654.1999999993</v>
      </c>
      <c r="Q224" s="192">
        <v>9047654.1999999993</v>
      </c>
      <c r="R224" s="192">
        <v>9047654.1999999993</v>
      </c>
      <c r="S224" s="192">
        <v>0</v>
      </c>
      <c r="T224" s="194">
        <v>9047654.1999999993</v>
      </c>
      <c r="U224" s="195" t="s">
        <v>602</v>
      </c>
    </row>
    <row r="225" spans="1:21" outlineLevel="1" x14ac:dyDescent="0.25">
      <c r="A225" s="190" t="s">
        <v>604</v>
      </c>
      <c r="B225" s="191" t="s">
        <v>601</v>
      </c>
      <c r="C225" s="191" t="s">
        <v>323</v>
      </c>
      <c r="D225" s="191" t="s">
        <v>591</v>
      </c>
      <c r="E225" s="192">
        <v>8532059</v>
      </c>
      <c r="F225" s="192">
        <v>6899016</v>
      </c>
      <c r="G225" s="192">
        <v>0</v>
      </c>
      <c r="H225" s="192">
        <v>0</v>
      </c>
      <c r="I225" s="192">
        <v>2999</v>
      </c>
      <c r="J225" s="192">
        <v>2506</v>
      </c>
      <c r="K225" s="193">
        <v>123.67066549780399</v>
      </c>
      <c r="L225" s="193">
        <v>248.87048485313599</v>
      </c>
      <c r="M225" s="193">
        <v>119.672785315243</v>
      </c>
      <c r="N225" s="193">
        <v>0.65</v>
      </c>
      <c r="O225" s="193">
        <v>0</v>
      </c>
      <c r="P225" s="192">
        <v>5545838.3499999996</v>
      </c>
      <c r="Q225" s="192">
        <v>5545838.3499999996</v>
      </c>
      <c r="R225" s="192">
        <v>5545838.3499999996</v>
      </c>
      <c r="S225" s="192">
        <v>0</v>
      </c>
      <c r="T225" s="194">
        <v>5545838.3499999996</v>
      </c>
      <c r="U225" s="195" t="s">
        <v>602</v>
      </c>
    </row>
    <row r="226" spans="1:21" outlineLevel="1" x14ac:dyDescent="0.25">
      <c r="A226" s="190" t="s">
        <v>593</v>
      </c>
      <c r="B226" s="191" t="s">
        <v>601</v>
      </c>
      <c r="C226" s="191" t="s">
        <v>323</v>
      </c>
      <c r="D226" s="191" t="s">
        <v>591</v>
      </c>
      <c r="E226" s="192">
        <v>220741</v>
      </c>
      <c r="F226" s="192">
        <v>199261</v>
      </c>
      <c r="G226" s="192">
        <v>0</v>
      </c>
      <c r="H226" s="192">
        <v>0</v>
      </c>
      <c r="I226" s="192">
        <v>943</v>
      </c>
      <c r="J226" s="192">
        <v>920</v>
      </c>
      <c r="K226" s="193">
        <v>110.779831477309</v>
      </c>
      <c r="L226" s="193">
        <v>248.87048485313599</v>
      </c>
      <c r="M226" s="193">
        <v>102.5</v>
      </c>
      <c r="N226" s="193">
        <v>1.26</v>
      </c>
      <c r="O226" s="193">
        <v>0</v>
      </c>
      <c r="P226" s="192">
        <v>278133.65999999997</v>
      </c>
      <c r="Q226" s="192">
        <v>278133.65999999997</v>
      </c>
      <c r="R226" s="192">
        <v>278133.65999999997</v>
      </c>
      <c r="S226" s="192">
        <v>0</v>
      </c>
      <c r="T226" s="194">
        <v>278133.65999999997</v>
      </c>
      <c r="U226" s="195" t="s">
        <v>602</v>
      </c>
    </row>
    <row r="227" spans="1:21" outlineLevel="1" x14ac:dyDescent="0.25">
      <c r="A227" s="190" t="s">
        <v>605</v>
      </c>
      <c r="B227" s="191" t="s">
        <v>601</v>
      </c>
      <c r="C227" s="191" t="s">
        <v>323</v>
      </c>
      <c r="D227" s="191" t="s">
        <v>463</v>
      </c>
      <c r="E227" s="192">
        <v>3602702</v>
      </c>
      <c r="F227" s="192">
        <v>3360143</v>
      </c>
      <c r="G227" s="192">
        <v>0</v>
      </c>
      <c r="H227" s="192">
        <v>0</v>
      </c>
      <c r="I227" s="192">
        <v>9896</v>
      </c>
      <c r="J227" s="192">
        <v>9188</v>
      </c>
      <c r="K227" s="193">
        <v>107.21871063225601</v>
      </c>
      <c r="L227" s="193">
        <v>248.87048485313599</v>
      </c>
      <c r="M227" s="193">
        <v>107.705703090988</v>
      </c>
      <c r="N227" s="193">
        <v>1.47</v>
      </c>
      <c r="O227" s="193">
        <v>0</v>
      </c>
      <c r="P227" s="192">
        <v>5295971.9400000004</v>
      </c>
      <c r="Q227" s="192">
        <v>5295971.9400000004</v>
      </c>
      <c r="R227" s="192">
        <v>5295971.9400000004</v>
      </c>
      <c r="S227" s="192">
        <v>0</v>
      </c>
      <c r="T227" s="194">
        <v>5295971.9400000004</v>
      </c>
      <c r="U227" s="195" t="s">
        <v>602</v>
      </c>
    </row>
    <row r="228" spans="1:21" outlineLevel="1" x14ac:dyDescent="0.25">
      <c r="A228" s="190" t="s">
        <v>606</v>
      </c>
      <c r="B228" s="191" t="s">
        <v>601</v>
      </c>
      <c r="C228" s="191" t="s">
        <v>323</v>
      </c>
      <c r="D228" s="191" t="s">
        <v>463</v>
      </c>
      <c r="E228" s="192">
        <v>105205</v>
      </c>
      <c r="F228" s="192">
        <v>0</v>
      </c>
      <c r="G228" s="192">
        <v>0</v>
      </c>
      <c r="H228" s="192">
        <v>0</v>
      </c>
      <c r="I228" s="192">
        <v>51</v>
      </c>
      <c r="J228" s="192">
        <v>0</v>
      </c>
      <c r="K228" s="193">
        <v>107.21871063225601</v>
      </c>
      <c r="L228" s="193">
        <v>248.87048485313599</v>
      </c>
      <c r="M228" s="193">
        <v>107.705703090988</v>
      </c>
      <c r="N228" s="193">
        <v>1.1100000000000001</v>
      </c>
      <c r="O228" s="193">
        <v>0</v>
      </c>
      <c r="P228" s="192">
        <v>116777.55</v>
      </c>
      <c r="Q228" s="192">
        <v>116777.55</v>
      </c>
      <c r="R228" s="192">
        <v>116777.55</v>
      </c>
      <c r="S228" s="192">
        <v>0</v>
      </c>
      <c r="T228" s="194">
        <v>116777.55</v>
      </c>
      <c r="U228" s="195" t="s">
        <v>602</v>
      </c>
    </row>
    <row r="229" spans="1:21" outlineLevel="1" x14ac:dyDescent="0.25">
      <c r="A229" s="190" t="s">
        <v>600</v>
      </c>
      <c r="B229" s="191" t="s">
        <v>607</v>
      </c>
      <c r="C229" s="191" t="s">
        <v>323</v>
      </c>
      <c r="D229" s="191" t="s">
        <v>591</v>
      </c>
      <c r="E229" s="192">
        <v>0</v>
      </c>
      <c r="F229" s="192">
        <v>0</v>
      </c>
      <c r="G229" s="192">
        <v>230522.96</v>
      </c>
      <c r="H229" s="192">
        <v>0</v>
      </c>
      <c r="I229" s="192">
        <v>192</v>
      </c>
      <c r="J229" s="192">
        <v>0</v>
      </c>
      <c r="K229" s="193">
        <v>107.21871063225601</v>
      </c>
      <c r="L229" s="193">
        <v>248.87048485313599</v>
      </c>
      <c r="M229" s="193">
        <v>107.705703090988</v>
      </c>
      <c r="N229" s="193">
        <v>1.47</v>
      </c>
      <c r="O229" s="193">
        <v>0</v>
      </c>
      <c r="P229" s="192">
        <v>0</v>
      </c>
      <c r="Q229" s="192">
        <v>230522.96</v>
      </c>
      <c r="R229" s="192">
        <v>230522.96</v>
      </c>
      <c r="S229" s="192">
        <v>0</v>
      </c>
      <c r="T229" s="194">
        <v>230522.96</v>
      </c>
      <c r="U229" s="195" t="s">
        <v>608</v>
      </c>
    </row>
    <row r="230" spans="1:21" outlineLevel="1" x14ac:dyDescent="0.25">
      <c r="A230" s="190" t="s">
        <v>603</v>
      </c>
      <c r="B230" s="191" t="s">
        <v>607</v>
      </c>
      <c r="C230" s="191" t="s">
        <v>323</v>
      </c>
      <c r="D230" s="191" t="s">
        <v>591</v>
      </c>
      <c r="E230" s="192">
        <v>8986673</v>
      </c>
      <c r="F230" s="192">
        <v>0</v>
      </c>
      <c r="G230" s="192">
        <v>0</v>
      </c>
      <c r="H230" s="192">
        <v>0</v>
      </c>
      <c r="I230" s="192">
        <v>888</v>
      </c>
      <c r="J230" s="192">
        <v>0</v>
      </c>
      <c r="K230" s="193">
        <v>107.21871063225601</v>
      </c>
      <c r="L230" s="193">
        <v>248.87048485313599</v>
      </c>
      <c r="M230" s="193">
        <v>107.705703090988</v>
      </c>
      <c r="N230" s="193">
        <v>0.65</v>
      </c>
      <c r="O230" s="193">
        <v>0</v>
      </c>
      <c r="P230" s="192">
        <v>5841337.4500000002</v>
      </c>
      <c r="Q230" s="192">
        <v>5841337.4500000002</v>
      </c>
      <c r="R230" s="192">
        <v>5841337.4500000002</v>
      </c>
      <c r="S230" s="192">
        <v>0</v>
      </c>
      <c r="T230" s="194">
        <v>5841337.4500000002</v>
      </c>
      <c r="U230" s="195" t="s">
        <v>608</v>
      </c>
    </row>
    <row r="231" spans="1:21" outlineLevel="1" x14ac:dyDescent="0.25">
      <c r="A231" s="190" t="s">
        <v>589</v>
      </c>
      <c r="B231" s="191" t="s">
        <v>609</v>
      </c>
      <c r="C231" s="191" t="s">
        <v>323</v>
      </c>
      <c r="D231" s="191" t="s">
        <v>591</v>
      </c>
      <c r="E231" s="192">
        <v>20047895</v>
      </c>
      <c r="F231" s="192">
        <v>14995671</v>
      </c>
      <c r="G231" s="192">
        <v>0</v>
      </c>
      <c r="H231" s="192">
        <v>0</v>
      </c>
      <c r="I231" s="192">
        <v>3348</v>
      </c>
      <c r="J231" s="192">
        <v>2467</v>
      </c>
      <c r="K231" s="193">
        <v>133.691216618449</v>
      </c>
      <c r="L231" s="193">
        <v>248.87048485313599</v>
      </c>
      <c r="M231" s="193">
        <v>135.711390352655</v>
      </c>
      <c r="N231" s="193">
        <v>0.84</v>
      </c>
      <c r="O231" s="193">
        <v>0</v>
      </c>
      <c r="P231" s="192">
        <v>16840231.800000001</v>
      </c>
      <c r="Q231" s="192">
        <v>16840231.800000001</v>
      </c>
      <c r="R231" s="192">
        <v>16840231.800000001</v>
      </c>
      <c r="S231" s="192">
        <v>0</v>
      </c>
      <c r="T231" s="194">
        <v>16840231.800000001</v>
      </c>
      <c r="U231" s="195" t="s">
        <v>610</v>
      </c>
    </row>
    <row r="232" spans="1:21" outlineLevel="1" x14ac:dyDescent="0.25">
      <c r="A232" s="190" t="s">
        <v>593</v>
      </c>
      <c r="B232" s="191" t="s">
        <v>609</v>
      </c>
      <c r="C232" s="191" t="s">
        <v>323</v>
      </c>
      <c r="D232" s="191" t="s">
        <v>591</v>
      </c>
      <c r="E232" s="192">
        <v>70908</v>
      </c>
      <c r="F232" s="192">
        <v>48348</v>
      </c>
      <c r="G232" s="192">
        <v>0</v>
      </c>
      <c r="H232" s="192">
        <v>0</v>
      </c>
      <c r="I232" s="192">
        <v>2512</v>
      </c>
      <c r="J232" s="192">
        <v>1881</v>
      </c>
      <c r="K232" s="193">
        <v>146.66170265574601</v>
      </c>
      <c r="L232" s="193">
        <v>248.87048485313599</v>
      </c>
      <c r="M232" s="193">
        <v>133.545986177565</v>
      </c>
      <c r="N232" s="193">
        <v>1.26</v>
      </c>
      <c r="O232" s="193">
        <v>0</v>
      </c>
      <c r="P232" s="192">
        <v>89344.08</v>
      </c>
      <c r="Q232" s="192">
        <v>89344.08</v>
      </c>
      <c r="R232" s="192">
        <v>89344.08</v>
      </c>
      <c r="S232" s="192">
        <v>0</v>
      </c>
      <c r="T232" s="194">
        <v>89344.08</v>
      </c>
      <c r="U232" s="195" t="s">
        <v>610</v>
      </c>
    </row>
    <row r="233" spans="1:21" outlineLevel="1" x14ac:dyDescent="0.25">
      <c r="A233" s="190" t="s">
        <v>589</v>
      </c>
      <c r="B233" s="191" t="s">
        <v>611</v>
      </c>
      <c r="C233" s="191" t="s">
        <v>323</v>
      </c>
      <c r="D233" s="191" t="s">
        <v>591</v>
      </c>
      <c r="E233" s="192">
        <v>2065824</v>
      </c>
      <c r="F233" s="192">
        <v>1118839</v>
      </c>
      <c r="G233" s="192">
        <v>0</v>
      </c>
      <c r="H233" s="192">
        <v>0</v>
      </c>
      <c r="I233" s="192">
        <v>277</v>
      </c>
      <c r="J233" s="192">
        <v>232</v>
      </c>
      <c r="K233" s="193">
        <v>184.639970540891</v>
      </c>
      <c r="L233" s="193">
        <v>248.87048485313599</v>
      </c>
      <c r="M233" s="193">
        <v>119.39655172413801</v>
      </c>
      <c r="N233" s="193">
        <v>0.84</v>
      </c>
      <c r="O233" s="193">
        <v>0</v>
      </c>
      <c r="P233" s="192">
        <v>1735292.16</v>
      </c>
      <c r="Q233" s="192">
        <v>1735292.16</v>
      </c>
      <c r="R233" s="192">
        <v>1735292.16</v>
      </c>
      <c r="S233" s="192">
        <v>0</v>
      </c>
      <c r="T233" s="194">
        <v>1735292.16</v>
      </c>
      <c r="U233" s="195" t="s">
        <v>612</v>
      </c>
    </row>
    <row r="234" spans="1:21" outlineLevel="1" x14ac:dyDescent="0.25">
      <c r="A234" s="190" t="s">
        <v>593</v>
      </c>
      <c r="B234" s="191" t="s">
        <v>611</v>
      </c>
      <c r="C234" s="191" t="s">
        <v>323</v>
      </c>
      <c r="D234" s="191" t="s">
        <v>591</v>
      </c>
      <c r="E234" s="192">
        <v>2794</v>
      </c>
      <c r="F234" s="192">
        <v>2277</v>
      </c>
      <c r="G234" s="192">
        <v>0</v>
      </c>
      <c r="H234" s="192">
        <v>0</v>
      </c>
      <c r="I234" s="192">
        <v>75</v>
      </c>
      <c r="J234" s="192">
        <v>57</v>
      </c>
      <c r="K234" s="193">
        <v>122.705314009662</v>
      </c>
      <c r="L234" s="193">
        <v>248.87048485313599</v>
      </c>
      <c r="M234" s="193">
        <v>131.57894736842101</v>
      </c>
      <c r="N234" s="193">
        <v>1.26</v>
      </c>
      <c r="O234" s="193">
        <v>0</v>
      </c>
      <c r="P234" s="192">
        <v>3520.44</v>
      </c>
      <c r="Q234" s="192">
        <v>3520.44</v>
      </c>
      <c r="R234" s="192">
        <v>3520.44</v>
      </c>
      <c r="S234" s="192">
        <v>0</v>
      </c>
      <c r="T234" s="194">
        <v>3520.44</v>
      </c>
      <c r="U234" s="195" t="s">
        <v>612</v>
      </c>
    </row>
    <row r="235" spans="1:21" outlineLevel="1" x14ac:dyDescent="0.25">
      <c r="A235" s="190" t="s">
        <v>613</v>
      </c>
      <c r="B235" s="191" t="s">
        <v>614</v>
      </c>
      <c r="C235" s="191" t="s">
        <v>323</v>
      </c>
      <c r="D235" s="191" t="s">
        <v>591</v>
      </c>
      <c r="E235" s="192">
        <v>19698887</v>
      </c>
      <c r="F235" s="192">
        <v>20760493</v>
      </c>
      <c r="G235" s="192">
        <v>5953952</v>
      </c>
      <c r="H235" s="192">
        <v>4241200</v>
      </c>
      <c r="I235" s="192">
        <v>920</v>
      </c>
      <c r="J235" s="192">
        <v>962</v>
      </c>
      <c r="K235" s="193">
        <v>94.886412379513303</v>
      </c>
      <c r="L235" s="193">
        <v>140.38366500047201</v>
      </c>
      <c r="M235" s="193">
        <v>95.634095634095601</v>
      </c>
      <c r="N235" s="193">
        <v>0.9</v>
      </c>
      <c r="O235" s="193">
        <v>0</v>
      </c>
      <c r="P235" s="192">
        <v>17728998.300000001</v>
      </c>
      <c r="Q235" s="192">
        <v>23682950.300000001</v>
      </c>
      <c r="R235" s="192">
        <v>23682950.300000001</v>
      </c>
      <c r="S235" s="192">
        <v>0</v>
      </c>
      <c r="T235" s="194">
        <v>23682950.300000001</v>
      </c>
      <c r="U235" s="195" t="s">
        <v>615</v>
      </c>
    </row>
    <row r="236" spans="1:21" outlineLevel="1" x14ac:dyDescent="0.25">
      <c r="A236" s="190" t="s">
        <v>597</v>
      </c>
      <c r="B236" s="191" t="s">
        <v>616</v>
      </c>
      <c r="C236" s="191" t="s">
        <v>323</v>
      </c>
      <c r="D236" s="191" t="s">
        <v>591</v>
      </c>
      <c r="E236" s="192">
        <v>8172809</v>
      </c>
      <c r="F236" s="192">
        <v>6257899</v>
      </c>
      <c r="G236" s="192">
        <v>0</v>
      </c>
      <c r="H236" s="192">
        <v>0</v>
      </c>
      <c r="I236" s="192">
        <v>12560</v>
      </c>
      <c r="J236" s="192">
        <v>10518</v>
      </c>
      <c r="K236" s="193">
        <v>130.59988663927001</v>
      </c>
      <c r="L236" s="193">
        <v>140.38366500047201</v>
      </c>
      <c r="M236" s="193">
        <v>119.414337326488</v>
      </c>
      <c r="N236" s="193">
        <v>0.97</v>
      </c>
      <c r="O236" s="193">
        <v>0</v>
      </c>
      <c r="P236" s="192">
        <v>7927624.7300000004</v>
      </c>
      <c r="Q236" s="192">
        <v>7927624.7300000004</v>
      </c>
      <c r="R236" s="192">
        <v>7927624.7300000004</v>
      </c>
      <c r="S236" s="192">
        <v>0</v>
      </c>
      <c r="T236" s="194">
        <v>7927624.7300000004</v>
      </c>
      <c r="U236" s="195" t="s">
        <v>617</v>
      </c>
    </row>
    <row r="237" spans="1:21" outlineLevel="1" x14ac:dyDescent="0.25">
      <c r="A237" s="190" t="s">
        <v>593</v>
      </c>
      <c r="B237" s="191" t="s">
        <v>616</v>
      </c>
      <c r="C237" s="191" t="s">
        <v>323</v>
      </c>
      <c r="D237" s="191" t="s">
        <v>591</v>
      </c>
      <c r="E237" s="192">
        <v>144194</v>
      </c>
      <c r="F237" s="192">
        <v>118750</v>
      </c>
      <c r="G237" s="192">
        <v>0</v>
      </c>
      <c r="H237" s="192">
        <v>0</v>
      </c>
      <c r="I237" s="192">
        <v>5264</v>
      </c>
      <c r="J237" s="192">
        <v>4212</v>
      </c>
      <c r="K237" s="193">
        <v>121.426526315789</v>
      </c>
      <c r="L237" s="193">
        <v>140.38366500047201</v>
      </c>
      <c r="M237" s="193">
        <v>124.976258309592</v>
      </c>
      <c r="N237" s="193">
        <v>1.26</v>
      </c>
      <c r="O237" s="193">
        <v>0</v>
      </c>
      <c r="P237" s="192">
        <v>181684.44</v>
      </c>
      <c r="Q237" s="192">
        <v>181684.44</v>
      </c>
      <c r="R237" s="192">
        <v>181684.44</v>
      </c>
      <c r="S237" s="192">
        <v>0</v>
      </c>
      <c r="T237" s="194">
        <v>181684.44</v>
      </c>
      <c r="U237" s="195" t="s">
        <v>617</v>
      </c>
    </row>
    <row r="238" spans="1:21" outlineLevel="1" x14ac:dyDescent="0.25">
      <c r="A238" s="190" t="s">
        <v>618</v>
      </c>
      <c r="B238" s="191" t="s">
        <v>616</v>
      </c>
      <c r="C238" s="191" t="s">
        <v>323</v>
      </c>
      <c r="D238" s="191" t="s">
        <v>591</v>
      </c>
      <c r="E238" s="192">
        <v>4014</v>
      </c>
      <c r="F238" s="192">
        <v>0</v>
      </c>
      <c r="G238" s="192">
        <v>0</v>
      </c>
      <c r="H238" s="192">
        <v>0</v>
      </c>
      <c r="I238" s="192">
        <v>38</v>
      </c>
      <c r="J238" s="192">
        <v>0</v>
      </c>
      <c r="K238" s="193">
        <v>121.426526315789</v>
      </c>
      <c r="L238" s="193">
        <v>140.38366500047201</v>
      </c>
      <c r="M238" s="193">
        <v>124.976258309592</v>
      </c>
      <c r="N238" s="193">
        <v>1</v>
      </c>
      <c r="O238" s="193">
        <v>0</v>
      </c>
      <c r="P238" s="192">
        <v>4014</v>
      </c>
      <c r="Q238" s="192">
        <v>4014</v>
      </c>
      <c r="R238" s="192">
        <v>4014</v>
      </c>
      <c r="S238" s="192">
        <v>0</v>
      </c>
      <c r="T238" s="194">
        <v>4014</v>
      </c>
      <c r="U238" s="195" t="s">
        <v>617</v>
      </c>
    </row>
    <row r="239" spans="1:21" outlineLevel="1" x14ac:dyDescent="0.25">
      <c r="A239" s="190" t="s">
        <v>619</v>
      </c>
      <c r="B239" s="191" t="s">
        <v>566</v>
      </c>
      <c r="C239" s="191" t="s">
        <v>323</v>
      </c>
      <c r="D239" s="191" t="s">
        <v>591</v>
      </c>
      <c r="E239" s="192">
        <v>95007</v>
      </c>
      <c r="F239" s="192">
        <v>51390</v>
      </c>
      <c r="G239" s="192">
        <v>0</v>
      </c>
      <c r="H239" s="192">
        <v>0</v>
      </c>
      <c r="I239" s="192">
        <v>161</v>
      </c>
      <c r="J239" s="192">
        <v>157</v>
      </c>
      <c r="K239" s="193">
        <v>184.874489200234</v>
      </c>
      <c r="L239" s="193">
        <v>140.38366500047201</v>
      </c>
      <c r="M239" s="193">
        <v>102.547770700637</v>
      </c>
      <c r="N239" s="193">
        <v>1.1100000000000001</v>
      </c>
      <c r="O239" s="193">
        <v>0</v>
      </c>
      <c r="P239" s="192">
        <v>105457.77</v>
      </c>
      <c r="Q239" s="192">
        <v>105457.77</v>
      </c>
      <c r="R239" s="192">
        <v>105457.77</v>
      </c>
      <c r="S239" s="192">
        <v>0</v>
      </c>
      <c r="T239" s="194">
        <v>105457.77</v>
      </c>
      <c r="U239" s="195" t="s">
        <v>567</v>
      </c>
    </row>
    <row r="240" spans="1:21" x14ac:dyDescent="0.25">
      <c r="A240" s="196" t="s">
        <v>620</v>
      </c>
      <c r="B240" s="197"/>
      <c r="C240" s="197"/>
      <c r="D240" s="197"/>
      <c r="E240" s="198">
        <v>159343918</v>
      </c>
      <c r="F240" s="198">
        <v>123054501</v>
      </c>
      <c r="G240" s="198">
        <v>8585440.3200000003</v>
      </c>
      <c r="H240" s="198">
        <v>5205944.92</v>
      </c>
      <c r="I240" s="197"/>
      <c r="J240" s="197"/>
      <c r="K240" s="199"/>
      <c r="L240" s="199"/>
      <c r="M240" s="199"/>
      <c r="N240" s="199"/>
      <c r="O240" s="199"/>
      <c r="P240" s="198">
        <v>137641526.52000001</v>
      </c>
      <c r="Q240" s="198">
        <v>146226966.84</v>
      </c>
      <c r="R240" s="198">
        <v>146226966.84</v>
      </c>
      <c r="S240" s="198">
        <v>0</v>
      </c>
      <c r="T240" s="198">
        <v>146226966.84</v>
      </c>
      <c r="U240" s="192"/>
    </row>
    <row r="241" spans="1:21" outlineLevel="1" x14ac:dyDescent="0.25">
      <c r="A241" s="190" t="s">
        <v>621</v>
      </c>
      <c r="B241" s="191" t="s">
        <v>622</v>
      </c>
      <c r="C241" s="191" t="s">
        <v>323</v>
      </c>
      <c r="D241" s="191" t="s">
        <v>623</v>
      </c>
      <c r="E241" s="192">
        <v>235884</v>
      </c>
      <c r="F241" s="192">
        <v>66440</v>
      </c>
      <c r="G241" s="192">
        <v>0</v>
      </c>
      <c r="H241" s="192">
        <v>0</v>
      </c>
      <c r="I241" s="192">
        <v>253</v>
      </c>
      <c r="J241" s="192">
        <v>93</v>
      </c>
      <c r="K241" s="193">
        <v>355.033112582782</v>
      </c>
      <c r="L241" s="193">
        <v>140.38366500047201</v>
      </c>
      <c r="M241" s="193">
        <v>272.04301075268802</v>
      </c>
      <c r="N241" s="193">
        <v>1.05</v>
      </c>
      <c r="O241" s="193">
        <v>0</v>
      </c>
      <c r="P241" s="192">
        <v>247678.2</v>
      </c>
      <c r="Q241" s="192">
        <v>247678.2</v>
      </c>
      <c r="R241" s="192">
        <v>247678.2</v>
      </c>
      <c r="S241" s="192">
        <v>0</v>
      </c>
      <c r="T241" s="194">
        <v>247678.2</v>
      </c>
      <c r="U241" s="195" t="s">
        <v>624</v>
      </c>
    </row>
    <row r="242" spans="1:21" x14ac:dyDescent="0.25">
      <c r="A242" s="196" t="s">
        <v>625</v>
      </c>
      <c r="B242" s="197"/>
      <c r="C242" s="197"/>
      <c r="D242" s="197"/>
      <c r="E242" s="198">
        <v>235884</v>
      </c>
      <c r="F242" s="198">
        <v>66440</v>
      </c>
      <c r="G242" s="198">
        <v>0</v>
      </c>
      <c r="H242" s="198">
        <v>0</v>
      </c>
      <c r="I242" s="197"/>
      <c r="J242" s="197"/>
      <c r="K242" s="199"/>
      <c r="L242" s="199"/>
      <c r="M242" s="199"/>
      <c r="N242" s="199"/>
      <c r="O242" s="199"/>
      <c r="P242" s="198">
        <v>247678.2</v>
      </c>
      <c r="Q242" s="198">
        <v>247678.2</v>
      </c>
      <c r="R242" s="198">
        <v>247678.2</v>
      </c>
      <c r="S242" s="198">
        <v>0</v>
      </c>
      <c r="T242" s="198">
        <v>247678.2</v>
      </c>
      <c r="U242" s="192"/>
    </row>
    <row r="243" spans="1:21" outlineLevel="1" x14ac:dyDescent="0.25">
      <c r="A243" s="190" t="s">
        <v>626</v>
      </c>
      <c r="B243" s="191" t="s">
        <v>627</v>
      </c>
      <c r="C243" s="191" t="s">
        <v>323</v>
      </c>
      <c r="D243" s="191" t="s">
        <v>628</v>
      </c>
      <c r="E243" s="192">
        <v>4327768</v>
      </c>
      <c r="F243" s="192">
        <v>4607673</v>
      </c>
      <c r="G243" s="192">
        <v>0</v>
      </c>
      <c r="H243" s="192">
        <v>0</v>
      </c>
      <c r="I243" s="192">
        <v>824</v>
      </c>
      <c r="J243" s="192">
        <v>728</v>
      </c>
      <c r="K243" s="193">
        <v>93.925241656688698</v>
      </c>
      <c r="L243" s="193">
        <v>140.38366500047201</v>
      </c>
      <c r="M243" s="193">
        <v>113.186813186813</v>
      </c>
      <c r="N243" s="193">
        <v>0.88</v>
      </c>
      <c r="O243" s="193">
        <v>0</v>
      </c>
      <c r="P243" s="192">
        <v>3808435.84</v>
      </c>
      <c r="Q243" s="192">
        <v>3808435.84</v>
      </c>
      <c r="R243" s="192">
        <v>3808435.84</v>
      </c>
      <c r="S243" s="192">
        <v>0</v>
      </c>
      <c r="T243" s="194">
        <v>3808435.84</v>
      </c>
      <c r="U243" s="195" t="s">
        <v>629</v>
      </c>
    </row>
    <row r="244" spans="1:21" outlineLevel="1" x14ac:dyDescent="0.25">
      <c r="A244" s="190" t="s">
        <v>626</v>
      </c>
      <c r="B244" s="191" t="s">
        <v>630</v>
      </c>
      <c r="C244" s="191" t="s">
        <v>323</v>
      </c>
      <c r="D244" s="191" t="s">
        <v>628</v>
      </c>
      <c r="E244" s="192">
        <v>101498</v>
      </c>
      <c r="F244" s="192">
        <v>0</v>
      </c>
      <c r="G244" s="192">
        <v>0</v>
      </c>
      <c r="H244" s="192">
        <v>0</v>
      </c>
      <c r="I244" s="192">
        <v>33</v>
      </c>
      <c r="J244" s="192">
        <v>0</v>
      </c>
      <c r="K244" s="193">
        <v>93.925241656688698</v>
      </c>
      <c r="L244" s="193">
        <v>140.38366500047201</v>
      </c>
      <c r="M244" s="193">
        <v>113.186813186813</v>
      </c>
      <c r="N244" s="193">
        <v>0.88</v>
      </c>
      <c r="O244" s="193">
        <v>0</v>
      </c>
      <c r="P244" s="192">
        <v>89318.24</v>
      </c>
      <c r="Q244" s="192">
        <v>89318.24</v>
      </c>
      <c r="R244" s="192">
        <v>89318.24</v>
      </c>
      <c r="S244" s="192">
        <v>0</v>
      </c>
      <c r="T244" s="194">
        <v>89318.24</v>
      </c>
      <c r="U244" s="195" t="s">
        <v>631</v>
      </c>
    </row>
    <row r="245" spans="1:21" x14ac:dyDescent="0.25">
      <c r="A245" s="196" t="s">
        <v>632</v>
      </c>
      <c r="B245" s="197"/>
      <c r="C245" s="197"/>
      <c r="D245" s="197"/>
      <c r="E245" s="198">
        <v>4429266</v>
      </c>
      <c r="F245" s="198">
        <v>4607673</v>
      </c>
      <c r="G245" s="198">
        <v>0</v>
      </c>
      <c r="H245" s="198">
        <v>0</v>
      </c>
      <c r="I245" s="197"/>
      <c r="J245" s="197"/>
      <c r="K245" s="199"/>
      <c r="L245" s="199"/>
      <c r="M245" s="199"/>
      <c r="N245" s="199"/>
      <c r="O245" s="199"/>
      <c r="P245" s="198">
        <v>3897754.08</v>
      </c>
      <c r="Q245" s="198">
        <v>3897754.08</v>
      </c>
      <c r="R245" s="198">
        <v>3897754.08</v>
      </c>
      <c r="S245" s="198">
        <v>0</v>
      </c>
      <c r="T245" s="198">
        <v>3897754.08</v>
      </c>
      <c r="U245" s="192"/>
    </row>
    <row r="246" spans="1:21" outlineLevel="1" x14ac:dyDescent="0.25">
      <c r="A246" s="190" t="s">
        <v>633</v>
      </c>
      <c r="B246" s="191" t="s">
        <v>634</v>
      </c>
      <c r="C246" s="191" t="s">
        <v>323</v>
      </c>
      <c r="D246" s="191" t="s">
        <v>635</v>
      </c>
      <c r="E246" s="192">
        <v>1993346</v>
      </c>
      <c r="F246" s="192">
        <v>1748583</v>
      </c>
      <c r="G246" s="192">
        <v>583592.28</v>
      </c>
      <c r="H246" s="192">
        <v>455404.37</v>
      </c>
      <c r="I246" s="192">
        <v>23</v>
      </c>
      <c r="J246" s="192">
        <v>23</v>
      </c>
      <c r="K246" s="193">
        <v>113.997791354485</v>
      </c>
      <c r="L246" s="193">
        <v>128.14815105968401</v>
      </c>
      <c r="M246" s="193">
        <v>100</v>
      </c>
      <c r="N246" s="193">
        <v>1.17</v>
      </c>
      <c r="O246" s="193">
        <v>0</v>
      </c>
      <c r="P246" s="192">
        <v>2332214.8199999998</v>
      </c>
      <c r="Q246" s="192">
        <v>2915807.1</v>
      </c>
      <c r="R246" s="192">
        <v>2915807.1</v>
      </c>
      <c r="S246" s="192">
        <v>0</v>
      </c>
      <c r="T246" s="194">
        <v>2915807.1</v>
      </c>
      <c r="U246" s="195" t="s">
        <v>636</v>
      </c>
    </row>
    <row r="247" spans="1:21" outlineLevel="1" x14ac:dyDescent="0.25">
      <c r="A247" s="190" t="s">
        <v>637</v>
      </c>
      <c r="B247" s="191" t="s">
        <v>634</v>
      </c>
      <c r="C247" s="191" t="s">
        <v>323</v>
      </c>
      <c r="D247" s="191" t="s">
        <v>635</v>
      </c>
      <c r="E247" s="192">
        <v>6691815</v>
      </c>
      <c r="F247" s="192">
        <v>7454415</v>
      </c>
      <c r="G247" s="192">
        <v>0</v>
      </c>
      <c r="H247" s="192">
        <v>0</v>
      </c>
      <c r="I247" s="192">
        <v>18</v>
      </c>
      <c r="J247" s="192">
        <v>18</v>
      </c>
      <c r="K247" s="193">
        <v>89.769820971867006</v>
      </c>
      <c r="L247" s="193">
        <v>128.14815105968401</v>
      </c>
      <c r="M247" s="193">
        <v>100</v>
      </c>
      <c r="N247" s="193">
        <v>0.92</v>
      </c>
      <c r="O247" s="193">
        <v>0</v>
      </c>
      <c r="P247" s="192">
        <v>6156469.7999999998</v>
      </c>
      <c r="Q247" s="192">
        <v>6156469.7999999998</v>
      </c>
      <c r="R247" s="192">
        <v>6156469.7999999998</v>
      </c>
      <c r="S247" s="192">
        <v>0</v>
      </c>
      <c r="T247" s="194">
        <v>6156469.7999999998</v>
      </c>
      <c r="U247" s="195" t="s">
        <v>636</v>
      </c>
    </row>
    <row r="248" spans="1:21" x14ac:dyDescent="0.25">
      <c r="A248" s="196" t="s">
        <v>638</v>
      </c>
      <c r="B248" s="197"/>
      <c r="C248" s="197"/>
      <c r="D248" s="197"/>
      <c r="E248" s="198">
        <v>8685161</v>
      </c>
      <c r="F248" s="198">
        <v>9202998</v>
      </c>
      <c r="G248" s="198">
        <v>583592.28</v>
      </c>
      <c r="H248" s="198">
        <v>455404.37</v>
      </c>
      <c r="I248" s="197"/>
      <c r="J248" s="197"/>
      <c r="K248" s="199"/>
      <c r="L248" s="199"/>
      <c r="M248" s="199"/>
      <c r="N248" s="199"/>
      <c r="O248" s="199"/>
      <c r="P248" s="198">
        <v>8488684.6199999992</v>
      </c>
      <c r="Q248" s="198">
        <v>9072276.9000000004</v>
      </c>
      <c r="R248" s="198">
        <v>9072276.9000000004</v>
      </c>
      <c r="S248" s="198">
        <v>0</v>
      </c>
      <c r="T248" s="198">
        <v>9072276.9000000004</v>
      </c>
      <c r="U248" s="192"/>
    </row>
    <row r="249" spans="1:21" x14ac:dyDescent="0.25">
      <c r="A249" s="200" t="s">
        <v>310</v>
      </c>
      <c r="B249" s="201"/>
      <c r="C249" s="201"/>
      <c r="D249" s="201"/>
      <c r="E249" s="202">
        <v>301816500</v>
      </c>
      <c r="F249" s="202">
        <v>246743933</v>
      </c>
      <c r="G249" s="202">
        <v>38978187.120000102</v>
      </c>
      <c r="H249" s="202">
        <v>28330721.859999999</v>
      </c>
      <c r="I249" s="201"/>
      <c r="J249" s="201"/>
      <c r="K249" s="203"/>
      <c r="L249" s="203"/>
      <c r="M249" s="203"/>
      <c r="N249" s="203"/>
      <c r="O249" s="203"/>
      <c r="P249" s="202">
        <v>285682274.63</v>
      </c>
      <c r="Q249" s="202">
        <v>324660461.75</v>
      </c>
      <c r="R249" s="202">
        <v>324660461.75</v>
      </c>
      <c r="S249" s="202">
        <v>0</v>
      </c>
      <c r="T249" s="202">
        <v>324660461.75</v>
      </c>
      <c r="U249" s="192"/>
    </row>
    <row r="250" spans="1:21" x14ac:dyDescent="0.25">
      <c r="A250" s="204"/>
    </row>
    <row r="251" spans="1:21" x14ac:dyDescent="0.25">
      <c r="A251" s="183" t="s">
        <v>640</v>
      </c>
      <c r="B251" s="184" t="s">
        <v>332</v>
      </c>
      <c r="C251" s="184" t="s">
        <v>422</v>
      </c>
      <c r="D251" s="184" t="s">
        <v>423</v>
      </c>
      <c r="E251" s="184" t="s">
        <v>424</v>
      </c>
      <c r="F251" s="184" t="s">
        <v>425</v>
      </c>
      <c r="G251" s="184" t="s">
        <v>426</v>
      </c>
      <c r="H251" s="184" t="s">
        <v>427</v>
      </c>
      <c r="I251" s="184" t="s">
        <v>428</v>
      </c>
      <c r="J251" s="184" t="s">
        <v>429</v>
      </c>
      <c r="K251" s="185" t="s">
        <v>430</v>
      </c>
      <c r="L251" s="185" t="s">
        <v>431</v>
      </c>
      <c r="M251" s="185" t="s">
        <v>432</v>
      </c>
      <c r="N251" s="186" t="s">
        <v>433</v>
      </c>
      <c r="O251" s="186" t="s">
        <v>434</v>
      </c>
      <c r="P251" s="187" t="s">
        <v>435</v>
      </c>
      <c r="Q251" s="187" t="s">
        <v>436</v>
      </c>
      <c r="R251" s="188" t="s">
        <v>437</v>
      </c>
      <c r="S251" s="188" t="s">
        <v>423</v>
      </c>
      <c r="T251" s="189" t="s">
        <v>358</v>
      </c>
      <c r="U251" s="184" t="s">
        <v>438</v>
      </c>
    </row>
    <row r="252" spans="1:21" outlineLevel="1" x14ac:dyDescent="0.25">
      <c r="A252" s="190" t="s">
        <v>439</v>
      </c>
      <c r="B252" s="191" t="s">
        <v>440</v>
      </c>
      <c r="C252" s="191" t="s">
        <v>323</v>
      </c>
      <c r="D252" s="191" t="s">
        <v>441</v>
      </c>
      <c r="E252" s="192">
        <v>15527.321363379901</v>
      </c>
      <c r="F252" s="192">
        <v>0</v>
      </c>
      <c r="G252" s="192">
        <v>0</v>
      </c>
      <c r="H252" s="192">
        <v>0</v>
      </c>
      <c r="I252" s="192">
        <v>96.010008340283605</v>
      </c>
      <c r="J252" s="192">
        <v>0</v>
      </c>
      <c r="K252" s="193">
        <v>89.769820971867006</v>
      </c>
      <c r="L252" s="193">
        <v>128.14815105968401</v>
      </c>
      <c r="M252" s="193">
        <v>100</v>
      </c>
      <c r="N252" s="193">
        <v>1.28</v>
      </c>
      <c r="O252" s="193">
        <v>0</v>
      </c>
      <c r="P252" s="192">
        <v>19874.971345126301</v>
      </c>
      <c r="Q252" s="192">
        <v>19874.971345126301</v>
      </c>
      <c r="R252" s="192">
        <v>19874.971345126301</v>
      </c>
      <c r="S252" s="192">
        <v>0</v>
      </c>
      <c r="T252" s="194">
        <v>19874.971345126301</v>
      </c>
      <c r="U252" s="195" t="s">
        <v>442</v>
      </c>
    </row>
    <row r="253" spans="1:21" outlineLevel="1" x14ac:dyDescent="0.25">
      <c r="A253" s="190" t="s">
        <v>439</v>
      </c>
      <c r="B253" s="191" t="s">
        <v>443</v>
      </c>
      <c r="C253" s="191" t="s">
        <v>323</v>
      </c>
      <c r="D253" s="191" t="s">
        <v>441</v>
      </c>
      <c r="E253" s="192">
        <v>25198.412068945301</v>
      </c>
      <c r="F253" s="192">
        <v>0</v>
      </c>
      <c r="G253" s="192">
        <v>0</v>
      </c>
      <c r="H253" s="192">
        <v>0</v>
      </c>
      <c r="I253" s="192">
        <v>127.324531598874</v>
      </c>
      <c r="J253" s="192">
        <v>0</v>
      </c>
      <c r="K253" s="193">
        <v>89.769820971867006</v>
      </c>
      <c r="L253" s="193">
        <v>128.14815105968401</v>
      </c>
      <c r="M253" s="193">
        <v>100</v>
      </c>
      <c r="N253" s="193">
        <v>1.28</v>
      </c>
      <c r="O253" s="193">
        <v>0</v>
      </c>
      <c r="P253" s="192">
        <v>32253.967448250001</v>
      </c>
      <c r="Q253" s="192">
        <v>32253.967448250001</v>
      </c>
      <c r="R253" s="192">
        <v>32253.967448250001</v>
      </c>
      <c r="S253" s="192">
        <v>0</v>
      </c>
      <c r="T253" s="194">
        <v>32253.967448250001</v>
      </c>
      <c r="U253" s="195" t="s">
        <v>444</v>
      </c>
    </row>
    <row r="254" spans="1:21" outlineLevel="1" x14ac:dyDescent="0.25">
      <c r="A254" s="190" t="s">
        <v>445</v>
      </c>
      <c r="B254" s="191" t="s">
        <v>446</v>
      </c>
      <c r="C254" s="191" t="s">
        <v>323</v>
      </c>
      <c r="D254" s="191" t="s">
        <v>441</v>
      </c>
      <c r="E254" s="192">
        <v>0</v>
      </c>
      <c r="F254" s="192">
        <v>0</v>
      </c>
      <c r="G254" s="192">
        <v>208675.87808930399</v>
      </c>
      <c r="H254" s="192">
        <v>0</v>
      </c>
      <c r="I254" s="192">
        <v>5.6482435597189697</v>
      </c>
      <c r="J254" s="192">
        <v>0</v>
      </c>
      <c r="K254" s="193">
        <v>89.769820971867006</v>
      </c>
      <c r="L254" s="193">
        <v>128.14815105968401</v>
      </c>
      <c r="M254" s="193">
        <v>100</v>
      </c>
      <c r="N254" s="193">
        <v>1</v>
      </c>
      <c r="O254" s="193">
        <v>0</v>
      </c>
      <c r="P254" s="192">
        <v>0</v>
      </c>
      <c r="Q254" s="192">
        <v>208675.87808930399</v>
      </c>
      <c r="R254" s="192">
        <v>208675.87808930399</v>
      </c>
      <c r="S254" s="192">
        <v>0</v>
      </c>
      <c r="T254" s="194">
        <v>208675.87808930399</v>
      </c>
      <c r="U254" s="195" t="s">
        <v>447</v>
      </c>
    </row>
    <row r="255" spans="1:21" outlineLevel="1" x14ac:dyDescent="0.25">
      <c r="A255" s="190" t="s">
        <v>439</v>
      </c>
      <c r="B255" s="191" t="s">
        <v>110</v>
      </c>
      <c r="C255" s="191" t="s">
        <v>323</v>
      </c>
      <c r="D255" s="191" t="s">
        <v>441</v>
      </c>
      <c r="E255" s="192">
        <v>537.53824617647194</v>
      </c>
      <c r="F255" s="192">
        <v>0</v>
      </c>
      <c r="G255" s="192">
        <v>0</v>
      </c>
      <c r="H255" s="192">
        <v>0</v>
      </c>
      <c r="I255" s="192">
        <v>2.68778280542986</v>
      </c>
      <c r="J255" s="192">
        <v>0</v>
      </c>
      <c r="K255" s="193">
        <v>89.769820971867006</v>
      </c>
      <c r="L255" s="193">
        <v>128.14815105968401</v>
      </c>
      <c r="M255" s="193">
        <v>100</v>
      </c>
      <c r="N255" s="193">
        <v>1.28</v>
      </c>
      <c r="O255" s="193">
        <v>0</v>
      </c>
      <c r="P255" s="192">
        <v>688.04895510588403</v>
      </c>
      <c r="Q255" s="192">
        <v>688.04895510588403</v>
      </c>
      <c r="R255" s="192">
        <v>688.04895510588403</v>
      </c>
      <c r="S255" s="192">
        <v>0</v>
      </c>
      <c r="T255" s="194">
        <v>688.04895510588403</v>
      </c>
      <c r="U255" s="195" t="s">
        <v>450</v>
      </c>
    </row>
    <row r="256" spans="1:21" outlineLevel="1" x14ac:dyDescent="0.25">
      <c r="A256" s="190" t="s">
        <v>439</v>
      </c>
      <c r="B256" s="191" t="s">
        <v>453</v>
      </c>
      <c r="C256" s="191" t="s">
        <v>323</v>
      </c>
      <c r="D256" s="191" t="s">
        <v>441</v>
      </c>
      <c r="E256" s="192">
        <v>39025.714285714297</v>
      </c>
      <c r="F256" s="192">
        <v>0</v>
      </c>
      <c r="G256" s="192">
        <v>0</v>
      </c>
      <c r="H256" s="192">
        <v>0</v>
      </c>
      <c r="I256" s="192">
        <v>248.57142857142901</v>
      </c>
      <c r="J256" s="192">
        <v>0</v>
      </c>
      <c r="K256" s="193">
        <v>89.769820971867006</v>
      </c>
      <c r="L256" s="193">
        <v>128.14815105968401</v>
      </c>
      <c r="M256" s="193">
        <v>100</v>
      </c>
      <c r="N256" s="193">
        <v>1.28</v>
      </c>
      <c r="O256" s="193">
        <v>0</v>
      </c>
      <c r="P256" s="192">
        <v>49952.914285714302</v>
      </c>
      <c r="Q256" s="192">
        <v>49952.914285714302</v>
      </c>
      <c r="R256" s="192">
        <v>49952.914285714302</v>
      </c>
      <c r="S256" s="192">
        <v>0</v>
      </c>
      <c r="T256" s="194">
        <v>49952.914285714302</v>
      </c>
      <c r="U256" s="195" t="s">
        <v>454</v>
      </c>
    </row>
    <row r="257" spans="1:21" outlineLevel="1" x14ac:dyDescent="0.25">
      <c r="A257" s="190" t="s">
        <v>455</v>
      </c>
      <c r="B257" s="191" t="s">
        <v>456</v>
      </c>
      <c r="C257" s="191" t="s">
        <v>323</v>
      </c>
      <c r="D257" s="191" t="s">
        <v>441</v>
      </c>
      <c r="E257" s="192">
        <v>29021.142857142899</v>
      </c>
      <c r="F257" s="192">
        <v>0</v>
      </c>
      <c r="G257" s="192">
        <v>0</v>
      </c>
      <c r="H257" s="192">
        <v>0</v>
      </c>
      <c r="I257" s="192">
        <v>126.857142857143</v>
      </c>
      <c r="J257" s="192">
        <v>0</v>
      </c>
      <c r="K257" s="193">
        <v>89.769820971867006</v>
      </c>
      <c r="L257" s="193">
        <v>128.14815105968401</v>
      </c>
      <c r="M257" s="193">
        <v>100</v>
      </c>
      <c r="N257" s="193">
        <v>1.28</v>
      </c>
      <c r="O257" s="193">
        <v>0</v>
      </c>
      <c r="P257" s="192">
        <v>37147.062857142897</v>
      </c>
      <c r="Q257" s="192">
        <v>37147.062857142897</v>
      </c>
      <c r="R257" s="192">
        <v>37147.062857142897</v>
      </c>
      <c r="S257" s="192">
        <v>0</v>
      </c>
      <c r="T257" s="194">
        <v>37147.062857142897</v>
      </c>
      <c r="U257" s="195" t="s">
        <v>457</v>
      </c>
    </row>
    <row r="258" spans="1:21" outlineLevel="1" x14ac:dyDescent="0.25">
      <c r="A258" s="190" t="s">
        <v>458</v>
      </c>
      <c r="B258" s="191" t="s">
        <v>456</v>
      </c>
      <c r="C258" s="191" t="s">
        <v>323</v>
      </c>
      <c r="D258" s="191" t="s">
        <v>441</v>
      </c>
      <c r="E258" s="192">
        <v>716.57142857142901</v>
      </c>
      <c r="F258" s="192">
        <v>0</v>
      </c>
      <c r="G258" s="192">
        <v>0</v>
      </c>
      <c r="H258" s="192">
        <v>0</v>
      </c>
      <c r="I258" s="192">
        <v>3.4285714285714302</v>
      </c>
      <c r="J258" s="192">
        <v>0</v>
      </c>
      <c r="K258" s="193">
        <v>89.769820971867006</v>
      </c>
      <c r="L258" s="193">
        <v>128.14815105968401</v>
      </c>
      <c r="M258" s="193">
        <v>100</v>
      </c>
      <c r="N258" s="193">
        <v>1.28</v>
      </c>
      <c r="O258" s="193">
        <v>0</v>
      </c>
      <c r="P258" s="192">
        <v>917.211428571429</v>
      </c>
      <c r="Q258" s="192">
        <v>917.211428571429</v>
      </c>
      <c r="R258" s="192">
        <v>917.211428571429</v>
      </c>
      <c r="S258" s="192">
        <v>0</v>
      </c>
      <c r="T258" s="194">
        <v>917.211428571429</v>
      </c>
      <c r="U258" s="195" t="s">
        <v>457</v>
      </c>
    </row>
    <row r="259" spans="1:21" outlineLevel="1" x14ac:dyDescent="0.25">
      <c r="A259" s="190" t="s">
        <v>1831</v>
      </c>
      <c r="B259" s="191" t="s">
        <v>456</v>
      </c>
      <c r="C259" s="191" t="s">
        <v>323</v>
      </c>
      <c r="D259" s="191" t="s">
        <v>441</v>
      </c>
      <c r="E259" s="192">
        <v>2149.7142857142899</v>
      </c>
      <c r="F259" s="192">
        <v>0</v>
      </c>
      <c r="G259" s="192">
        <v>0</v>
      </c>
      <c r="H259" s="192">
        <v>0</v>
      </c>
      <c r="I259" s="192">
        <v>6.8571428571428603</v>
      </c>
      <c r="J259" s="192">
        <v>0</v>
      </c>
      <c r="K259" s="193">
        <v>89.769820971867006</v>
      </c>
      <c r="L259" s="193">
        <v>128.14815105968401</v>
      </c>
      <c r="M259" s="193">
        <v>100</v>
      </c>
      <c r="N259" s="193">
        <v>1.28</v>
      </c>
      <c r="O259" s="193">
        <v>0</v>
      </c>
      <c r="P259" s="192">
        <v>2751.6342857142899</v>
      </c>
      <c r="Q259" s="192">
        <v>2751.6342857142899</v>
      </c>
      <c r="R259" s="192">
        <v>2751.6342857142899</v>
      </c>
      <c r="S259" s="192">
        <v>0</v>
      </c>
      <c r="T259" s="194">
        <v>2751.6342857142899</v>
      </c>
      <c r="U259" s="195" t="s">
        <v>457</v>
      </c>
    </row>
    <row r="260" spans="1:21" x14ac:dyDescent="0.25">
      <c r="A260" s="196" t="s">
        <v>459</v>
      </c>
      <c r="B260" s="197"/>
      <c r="C260" s="197"/>
      <c r="D260" s="197"/>
      <c r="E260" s="198">
        <v>112176.414535645</v>
      </c>
      <c r="F260" s="198">
        <v>0</v>
      </c>
      <c r="G260" s="198">
        <v>208675.87808930399</v>
      </c>
      <c r="H260" s="198">
        <v>0</v>
      </c>
      <c r="I260" s="197"/>
      <c r="J260" s="197"/>
      <c r="K260" s="199"/>
      <c r="L260" s="199"/>
      <c r="M260" s="199"/>
      <c r="N260" s="199"/>
      <c r="O260" s="199"/>
      <c r="P260" s="198">
        <v>143585.81060562501</v>
      </c>
      <c r="Q260" s="198">
        <v>352261.68869492901</v>
      </c>
      <c r="R260" s="198">
        <v>352261.68869492901</v>
      </c>
      <c r="S260" s="198">
        <v>0</v>
      </c>
      <c r="T260" s="198">
        <v>352261.68869492901</v>
      </c>
      <c r="U260" s="192"/>
    </row>
    <row r="261" spans="1:21" outlineLevel="1" x14ac:dyDescent="0.25">
      <c r="A261" s="190" t="s">
        <v>460</v>
      </c>
      <c r="B261" s="191" t="s">
        <v>440</v>
      </c>
      <c r="C261" s="191" t="s">
        <v>323</v>
      </c>
      <c r="D261" s="191" t="s">
        <v>461</v>
      </c>
      <c r="E261" s="192">
        <v>1505538.6397398</v>
      </c>
      <c r="F261" s="192">
        <v>0</v>
      </c>
      <c r="G261" s="192">
        <v>25035.576751037701</v>
      </c>
      <c r="H261" s="192">
        <v>0</v>
      </c>
      <c r="I261" s="192">
        <v>4288.44703919933</v>
      </c>
      <c r="J261" s="192">
        <v>0</v>
      </c>
      <c r="K261" s="193">
        <v>89.769820971867006</v>
      </c>
      <c r="L261" s="193">
        <v>128.14815105968401</v>
      </c>
      <c r="M261" s="193">
        <v>100</v>
      </c>
      <c r="N261" s="193">
        <v>1.1200000000000001</v>
      </c>
      <c r="O261" s="193">
        <v>0</v>
      </c>
      <c r="P261" s="192">
        <v>1686203.27650858</v>
      </c>
      <c r="Q261" s="192">
        <v>1711238.85325961</v>
      </c>
      <c r="R261" s="192">
        <v>1711238.85325961</v>
      </c>
      <c r="S261" s="192">
        <v>0</v>
      </c>
      <c r="T261" s="194">
        <v>1711238.85325961</v>
      </c>
      <c r="U261" s="195" t="s">
        <v>442</v>
      </c>
    </row>
    <row r="262" spans="1:21" outlineLevel="1" x14ac:dyDescent="0.25">
      <c r="A262" s="190" t="s">
        <v>462</v>
      </c>
      <c r="B262" s="191" t="s">
        <v>443</v>
      </c>
      <c r="C262" s="191" t="s">
        <v>323</v>
      </c>
      <c r="D262" s="191" t="s">
        <v>463</v>
      </c>
      <c r="E262" s="192">
        <v>857.72281338715402</v>
      </c>
      <c r="F262" s="192">
        <v>0</v>
      </c>
      <c r="G262" s="192">
        <v>0</v>
      </c>
      <c r="H262" s="192">
        <v>0</v>
      </c>
      <c r="I262" s="192">
        <v>9.9030191243568595</v>
      </c>
      <c r="J262" s="192">
        <v>0</v>
      </c>
      <c r="K262" s="193">
        <v>89.769820971867006</v>
      </c>
      <c r="L262" s="193">
        <v>128.14815105968401</v>
      </c>
      <c r="M262" s="193">
        <v>100</v>
      </c>
      <c r="N262" s="193">
        <v>1.26</v>
      </c>
      <c r="O262" s="193">
        <v>0</v>
      </c>
      <c r="P262" s="192">
        <v>1080.73074486781</v>
      </c>
      <c r="Q262" s="192">
        <v>1080.73074486781</v>
      </c>
      <c r="R262" s="192">
        <v>1080.73074486781</v>
      </c>
      <c r="S262" s="192">
        <v>0</v>
      </c>
      <c r="T262" s="194">
        <v>1080.73074486781</v>
      </c>
      <c r="U262" s="195" t="s">
        <v>444</v>
      </c>
    </row>
    <row r="263" spans="1:21" outlineLevel="1" x14ac:dyDescent="0.25">
      <c r="A263" s="190" t="s">
        <v>462</v>
      </c>
      <c r="B263" s="191" t="s">
        <v>110</v>
      </c>
      <c r="C263" s="191" t="s">
        <v>323</v>
      </c>
      <c r="D263" s="191" t="s">
        <v>463</v>
      </c>
      <c r="E263" s="192">
        <v>1215.45272224616</v>
      </c>
      <c r="F263" s="192">
        <v>0</v>
      </c>
      <c r="G263" s="192">
        <v>0</v>
      </c>
      <c r="H263" s="192">
        <v>0</v>
      </c>
      <c r="I263" s="192">
        <v>10.751131221719501</v>
      </c>
      <c r="J263" s="192">
        <v>0</v>
      </c>
      <c r="K263" s="193">
        <v>89.769820971867006</v>
      </c>
      <c r="L263" s="193">
        <v>128.14815105968401</v>
      </c>
      <c r="M263" s="193">
        <v>100</v>
      </c>
      <c r="N263" s="193">
        <v>1.26</v>
      </c>
      <c r="O263" s="193">
        <v>0</v>
      </c>
      <c r="P263" s="192">
        <v>1531.4704300301601</v>
      </c>
      <c r="Q263" s="192">
        <v>1531.4704300301601</v>
      </c>
      <c r="R263" s="192">
        <v>1531.4704300301601</v>
      </c>
      <c r="S263" s="192">
        <v>0</v>
      </c>
      <c r="T263" s="194">
        <v>1531.4704300301601</v>
      </c>
      <c r="U263" s="195" t="s">
        <v>450</v>
      </c>
    </row>
    <row r="264" spans="1:21" outlineLevel="1" x14ac:dyDescent="0.25">
      <c r="A264" s="190" t="s">
        <v>462</v>
      </c>
      <c r="B264" s="191" t="s">
        <v>148</v>
      </c>
      <c r="C264" s="191" t="s">
        <v>323</v>
      </c>
      <c r="D264" s="191" t="s">
        <v>463</v>
      </c>
      <c r="E264" s="192">
        <v>124.869514032936</v>
      </c>
      <c r="F264" s="192">
        <v>0</v>
      </c>
      <c r="G264" s="192">
        <v>0</v>
      </c>
      <c r="H264" s="192">
        <v>0</v>
      </c>
      <c r="I264" s="192">
        <v>1.15324559446799</v>
      </c>
      <c r="J264" s="192">
        <v>0</v>
      </c>
      <c r="K264" s="193">
        <v>89.769820971867006</v>
      </c>
      <c r="L264" s="193">
        <v>128.14815105968401</v>
      </c>
      <c r="M264" s="193">
        <v>100</v>
      </c>
      <c r="N264" s="193">
        <v>1.26</v>
      </c>
      <c r="O264" s="193">
        <v>0</v>
      </c>
      <c r="P264" s="192">
        <v>157.33558768149899</v>
      </c>
      <c r="Q264" s="192">
        <v>157.33558768149899</v>
      </c>
      <c r="R264" s="192">
        <v>157.33558768149899</v>
      </c>
      <c r="S264" s="192">
        <v>0</v>
      </c>
      <c r="T264" s="194">
        <v>157.33558768149899</v>
      </c>
      <c r="U264" s="195" t="s">
        <v>464</v>
      </c>
    </row>
    <row r="265" spans="1:21" outlineLevel="1" x14ac:dyDescent="0.25">
      <c r="A265" s="190" t="s">
        <v>462</v>
      </c>
      <c r="B265" s="191" t="s">
        <v>513</v>
      </c>
      <c r="C265" s="191" t="s">
        <v>323</v>
      </c>
      <c r="D265" s="191" t="s">
        <v>463</v>
      </c>
      <c r="E265" s="192">
        <v>364.02178294648002</v>
      </c>
      <c r="F265" s="192">
        <v>0</v>
      </c>
      <c r="G265" s="192">
        <v>0</v>
      </c>
      <c r="H265" s="192">
        <v>0</v>
      </c>
      <c r="I265" s="192">
        <v>4.6191568683682203</v>
      </c>
      <c r="J265" s="192">
        <v>0</v>
      </c>
      <c r="K265" s="193">
        <v>89.769820971867006</v>
      </c>
      <c r="L265" s="193">
        <v>128.14815105968401</v>
      </c>
      <c r="M265" s="193">
        <v>100</v>
      </c>
      <c r="N265" s="193">
        <v>1.26</v>
      </c>
      <c r="O265" s="193">
        <v>0</v>
      </c>
      <c r="P265" s="192">
        <v>458.66744651256499</v>
      </c>
      <c r="Q265" s="192">
        <v>458.66744651256499</v>
      </c>
      <c r="R265" s="192">
        <v>458.66744651256499</v>
      </c>
      <c r="S265" s="192">
        <v>0</v>
      </c>
      <c r="T265" s="194">
        <v>458.66744651256499</v>
      </c>
      <c r="U265" s="195" t="s">
        <v>514</v>
      </c>
    </row>
    <row r="266" spans="1:21" outlineLevel="1" x14ac:dyDescent="0.25">
      <c r="A266" s="190" t="s">
        <v>462</v>
      </c>
      <c r="B266" s="191" t="s">
        <v>453</v>
      </c>
      <c r="C266" s="191" t="s">
        <v>323</v>
      </c>
      <c r="D266" s="191" t="s">
        <v>463</v>
      </c>
      <c r="E266" s="192">
        <v>3286.2857142857101</v>
      </c>
      <c r="F266" s="192">
        <v>0</v>
      </c>
      <c r="G266" s="192">
        <v>0</v>
      </c>
      <c r="H266" s="192">
        <v>0</v>
      </c>
      <c r="I266" s="192">
        <v>46.285714285714299</v>
      </c>
      <c r="J266" s="192">
        <v>0</v>
      </c>
      <c r="K266" s="193">
        <v>89.769820971867006</v>
      </c>
      <c r="L266" s="193">
        <v>128.14815105968401</v>
      </c>
      <c r="M266" s="193">
        <v>100</v>
      </c>
      <c r="N266" s="193">
        <v>1.26</v>
      </c>
      <c r="O266" s="193">
        <v>0</v>
      </c>
      <c r="P266" s="192">
        <v>4140.7199999999903</v>
      </c>
      <c r="Q266" s="192">
        <v>4140.7199999999903</v>
      </c>
      <c r="R266" s="192">
        <v>4140.7199999999903</v>
      </c>
      <c r="S266" s="192">
        <v>0</v>
      </c>
      <c r="T266" s="194">
        <v>4140.7199999999903</v>
      </c>
      <c r="U266" s="195" t="s">
        <v>454</v>
      </c>
    </row>
    <row r="267" spans="1:21" outlineLevel="1" x14ac:dyDescent="0.25">
      <c r="A267" s="190" t="s">
        <v>465</v>
      </c>
      <c r="B267" s="191" t="s">
        <v>466</v>
      </c>
      <c r="C267" s="191" t="s">
        <v>323</v>
      </c>
      <c r="D267" s="191" t="s">
        <v>463</v>
      </c>
      <c r="E267" s="192">
        <v>86099.370000226394</v>
      </c>
      <c r="F267" s="192">
        <v>0</v>
      </c>
      <c r="G267" s="192">
        <v>0</v>
      </c>
      <c r="H267" s="192">
        <v>0</v>
      </c>
      <c r="I267" s="192">
        <v>119.794631864073</v>
      </c>
      <c r="J267" s="192">
        <v>0</v>
      </c>
      <c r="K267" s="193">
        <v>89.769820971867006</v>
      </c>
      <c r="L267" s="193">
        <v>128.14815105968401</v>
      </c>
      <c r="M267" s="193">
        <v>100</v>
      </c>
      <c r="N267" s="193">
        <v>1.0900000000000001</v>
      </c>
      <c r="O267" s="193">
        <v>0</v>
      </c>
      <c r="P267" s="192">
        <v>93848.313300246795</v>
      </c>
      <c r="Q267" s="192">
        <v>93848.313300246795</v>
      </c>
      <c r="R267" s="192">
        <v>93848.313300246795</v>
      </c>
      <c r="S267" s="192">
        <v>0</v>
      </c>
      <c r="T267" s="194">
        <v>93848.313300246795</v>
      </c>
      <c r="U267" s="195" t="s">
        <v>467</v>
      </c>
    </row>
    <row r="268" spans="1:21" outlineLevel="1" x14ac:dyDescent="0.25">
      <c r="A268" s="190" t="s">
        <v>468</v>
      </c>
      <c r="B268" s="191" t="s">
        <v>469</v>
      </c>
      <c r="C268" s="191" t="s">
        <v>323</v>
      </c>
      <c r="D268" s="191" t="s">
        <v>470</v>
      </c>
      <c r="E268" s="192">
        <v>2799748.9753321302</v>
      </c>
      <c r="F268" s="192">
        <v>2414742</v>
      </c>
      <c r="G268" s="192">
        <v>0</v>
      </c>
      <c r="H268" s="192">
        <v>0</v>
      </c>
      <c r="I268" s="192">
        <v>2513.21080905095</v>
      </c>
      <c r="J268" s="192">
        <v>2280</v>
      </c>
      <c r="K268" s="193">
        <v>115.944021155557</v>
      </c>
      <c r="L268" s="193">
        <v>128.14815105968401</v>
      </c>
      <c r="M268" s="193">
        <v>110.22854425662101</v>
      </c>
      <c r="N268" s="193">
        <v>1.33</v>
      </c>
      <c r="O268" s="193">
        <v>0</v>
      </c>
      <c r="P268" s="192">
        <v>3723666.1371917301</v>
      </c>
      <c r="Q268" s="192">
        <v>3723666.1371917301</v>
      </c>
      <c r="R268" s="192">
        <v>3723666.1371917301</v>
      </c>
      <c r="S268" s="192">
        <v>0</v>
      </c>
      <c r="T268" s="194">
        <v>3723666.1371917301</v>
      </c>
      <c r="U268" s="195" t="s">
        <v>471</v>
      </c>
    </row>
    <row r="269" spans="1:21" x14ac:dyDescent="0.25">
      <c r="A269" s="196" t="s">
        <v>472</v>
      </c>
      <c r="B269" s="197"/>
      <c r="C269" s="197"/>
      <c r="D269" s="197"/>
      <c r="E269" s="198">
        <v>4397235.3376190597</v>
      </c>
      <c r="F269" s="198">
        <v>2414742</v>
      </c>
      <c r="G269" s="198">
        <v>25035.576751037701</v>
      </c>
      <c r="H269" s="198">
        <v>0</v>
      </c>
      <c r="I269" s="197"/>
      <c r="J269" s="197"/>
      <c r="K269" s="199"/>
      <c r="L269" s="199"/>
      <c r="M269" s="199"/>
      <c r="N269" s="199"/>
      <c r="O269" s="199"/>
      <c r="P269" s="198">
        <v>5511086.6512096496</v>
      </c>
      <c r="Q269" s="198">
        <v>5536122.2279606797</v>
      </c>
      <c r="R269" s="198">
        <v>5536122.2279606797</v>
      </c>
      <c r="S269" s="198">
        <v>0</v>
      </c>
      <c r="T269" s="198">
        <v>5536122.2279606797</v>
      </c>
      <c r="U269" s="192"/>
    </row>
    <row r="270" spans="1:21" outlineLevel="1" x14ac:dyDescent="0.25">
      <c r="A270" s="190" t="s">
        <v>478</v>
      </c>
      <c r="B270" s="191" t="s">
        <v>479</v>
      </c>
      <c r="C270" s="191" t="s">
        <v>323</v>
      </c>
      <c r="D270" s="191" t="s">
        <v>480</v>
      </c>
      <c r="E270" s="192">
        <v>11602.5351996263</v>
      </c>
      <c r="F270" s="192">
        <v>6753</v>
      </c>
      <c r="G270" s="192">
        <v>0</v>
      </c>
      <c r="H270" s="192">
        <v>0</v>
      </c>
      <c r="I270" s="192">
        <v>20.5833333333333</v>
      </c>
      <c r="J270" s="192">
        <v>22</v>
      </c>
      <c r="K270" s="193">
        <v>171.81304900971901</v>
      </c>
      <c r="L270" s="193">
        <v>128.14815105968401</v>
      </c>
      <c r="M270" s="193">
        <v>93.560606060605906</v>
      </c>
      <c r="N270" s="193">
        <v>1.1599999999999999</v>
      </c>
      <c r="O270" s="193">
        <v>0</v>
      </c>
      <c r="P270" s="192">
        <v>13458.9408315665</v>
      </c>
      <c r="Q270" s="192">
        <v>13458.9408315665</v>
      </c>
      <c r="R270" s="192">
        <v>13458.9408315665</v>
      </c>
      <c r="S270" s="192">
        <v>0</v>
      </c>
      <c r="T270" s="194">
        <v>13458.9408315665</v>
      </c>
      <c r="U270" s="195" t="s">
        <v>481</v>
      </c>
    </row>
    <row r="271" spans="1:21" outlineLevel="1" x14ac:dyDescent="0.25">
      <c r="A271" s="190" t="s">
        <v>482</v>
      </c>
      <c r="B271" s="191" t="s">
        <v>443</v>
      </c>
      <c r="C271" s="191" t="s">
        <v>323</v>
      </c>
      <c r="D271" s="191" t="s">
        <v>483</v>
      </c>
      <c r="E271" s="192">
        <v>8288073.7235347396</v>
      </c>
      <c r="F271" s="192">
        <v>5908364</v>
      </c>
      <c r="G271" s="192">
        <v>59678.900066377297</v>
      </c>
      <c r="H271" s="192">
        <v>40681.879999999997</v>
      </c>
      <c r="I271" s="192">
        <v>5851.26958547714</v>
      </c>
      <c r="J271" s="192">
        <v>4458</v>
      </c>
      <c r="K271" s="193">
        <v>140.27696539236101</v>
      </c>
      <c r="L271" s="193">
        <v>146.69651468019001</v>
      </c>
      <c r="M271" s="193">
        <v>131.25324328122801</v>
      </c>
      <c r="N271" s="193">
        <v>1.1000000000000001</v>
      </c>
      <c r="O271" s="193">
        <v>0</v>
      </c>
      <c r="P271" s="192">
        <v>9116881.0958882105</v>
      </c>
      <c r="Q271" s="192">
        <v>9176559.9959545899</v>
      </c>
      <c r="R271" s="192">
        <v>9176559.9959545899</v>
      </c>
      <c r="S271" s="192">
        <v>0</v>
      </c>
      <c r="T271" s="194">
        <v>9176559.9959545899</v>
      </c>
      <c r="U271" s="195" t="s">
        <v>444</v>
      </c>
    </row>
    <row r="272" spans="1:21" outlineLevel="1" x14ac:dyDescent="0.25">
      <c r="A272" s="190" t="s">
        <v>484</v>
      </c>
      <c r="B272" s="191" t="s">
        <v>443</v>
      </c>
      <c r="C272" s="191" t="s">
        <v>323</v>
      </c>
      <c r="D272" s="191" t="s">
        <v>483</v>
      </c>
      <c r="E272" s="192">
        <v>7162.0717818042003</v>
      </c>
      <c r="F272" s="192">
        <v>0</v>
      </c>
      <c r="G272" s="192">
        <v>0</v>
      </c>
      <c r="H272" s="192">
        <v>0</v>
      </c>
      <c r="I272" s="192">
        <v>1.4147170177652699</v>
      </c>
      <c r="J272" s="192">
        <v>0</v>
      </c>
      <c r="K272" s="193">
        <v>140.27696539236101</v>
      </c>
      <c r="L272" s="193">
        <v>146.69651468019001</v>
      </c>
      <c r="M272" s="193">
        <v>131.25324328122801</v>
      </c>
      <c r="N272" s="193">
        <v>1.05</v>
      </c>
      <c r="O272" s="193">
        <v>0</v>
      </c>
      <c r="P272" s="192">
        <v>7520.1753708944098</v>
      </c>
      <c r="Q272" s="192">
        <v>7520.1753708944098</v>
      </c>
      <c r="R272" s="192">
        <v>7520.1753708944098</v>
      </c>
      <c r="S272" s="192">
        <v>0</v>
      </c>
      <c r="T272" s="194">
        <v>7520.1753708944098</v>
      </c>
      <c r="U272" s="195" t="s">
        <v>444</v>
      </c>
    </row>
    <row r="273" spans="1:21" outlineLevel="1" x14ac:dyDescent="0.25">
      <c r="A273" s="190" t="s">
        <v>482</v>
      </c>
      <c r="B273" s="191" t="s">
        <v>485</v>
      </c>
      <c r="C273" s="191" t="s">
        <v>323</v>
      </c>
      <c r="D273" s="191" t="s">
        <v>483</v>
      </c>
      <c r="E273" s="192">
        <v>232188.914082581</v>
      </c>
      <c r="F273" s="192">
        <v>118923</v>
      </c>
      <c r="G273" s="192">
        <v>29.194285714285702</v>
      </c>
      <c r="H273" s="192">
        <v>0</v>
      </c>
      <c r="I273" s="192">
        <v>312.919480519481</v>
      </c>
      <c r="J273" s="192">
        <v>148</v>
      </c>
      <c r="K273" s="193">
        <v>195.24306827323599</v>
      </c>
      <c r="L273" s="193">
        <v>146.69651468019001</v>
      </c>
      <c r="M273" s="193">
        <v>211.43208143208199</v>
      </c>
      <c r="N273" s="193">
        <v>1.1000000000000001</v>
      </c>
      <c r="O273" s="193">
        <v>0</v>
      </c>
      <c r="P273" s="192">
        <v>255407.805490839</v>
      </c>
      <c r="Q273" s="192">
        <v>255436.99977655301</v>
      </c>
      <c r="R273" s="192">
        <v>255436.99977655301</v>
      </c>
      <c r="S273" s="192">
        <v>0</v>
      </c>
      <c r="T273" s="194">
        <v>255436.99977655301</v>
      </c>
      <c r="U273" s="195" t="s">
        <v>486</v>
      </c>
    </row>
    <row r="274" spans="1:21" outlineLevel="1" x14ac:dyDescent="0.25">
      <c r="A274" s="190" t="s">
        <v>482</v>
      </c>
      <c r="B274" s="191" t="s">
        <v>487</v>
      </c>
      <c r="C274" s="191" t="s">
        <v>323</v>
      </c>
      <c r="D274" s="191" t="s">
        <v>483</v>
      </c>
      <c r="E274" s="192">
        <v>1503855.08349548</v>
      </c>
      <c r="F274" s="192">
        <v>1099397</v>
      </c>
      <c r="G274" s="192">
        <v>0</v>
      </c>
      <c r="H274" s="192">
        <v>0</v>
      </c>
      <c r="I274" s="192">
        <v>879.98686440678</v>
      </c>
      <c r="J274" s="192">
        <v>860</v>
      </c>
      <c r="K274" s="193">
        <v>136.78908378824801</v>
      </c>
      <c r="L274" s="193">
        <v>146.69651468019001</v>
      </c>
      <c r="M274" s="193">
        <v>102.324054000788</v>
      </c>
      <c r="N274" s="193">
        <v>1.1000000000000001</v>
      </c>
      <c r="O274" s="193">
        <v>0</v>
      </c>
      <c r="P274" s="192">
        <v>1654240.59184503</v>
      </c>
      <c r="Q274" s="192">
        <v>1654240.59184503</v>
      </c>
      <c r="R274" s="192">
        <v>1654240.59184503</v>
      </c>
      <c r="S274" s="192">
        <v>0</v>
      </c>
      <c r="T274" s="194">
        <v>1654240.59184503</v>
      </c>
      <c r="U274" s="195" t="s">
        <v>488</v>
      </c>
    </row>
    <row r="275" spans="1:21" outlineLevel="1" x14ac:dyDescent="0.25">
      <c r="A275" s="190" t="s">
        <v>482</v>
      </c>
      <c r="B275" s="191" t="s">
        <v>489</v>
      </c>
      <c r="C275" s="191" t="s">
        <v>323</v>
      </c>
      <c r="D275" s="191" t="s">
        <v>483</v>
      </c>
      <c r="E275" s="192">
        <v>1394114.34795947</v>
      </c>
      <c r="F275" s="192">
        <v>1245913</v>
      </c>
      <c r="G275" s="192">
        <v>667777.68096602696</v>
      </c>
      <c r="H275" s="192">
        <v>225019.9</v>
      </c>
      <c r="I275" s="192">
        <v>1988.45323741007</v>
      </c>
      <c r="J275" s="192">
        <v>1737</v>
      </c>
      <c r="K275" s="193">
        <v>111.894999727868</v>
      </c>
      <c r="L275" s="193">
        <v>296.76383331697599</v>
      </c>
      <c r="M275" s="193">
        <v>114.476294611979</v>
      </c>
      <c r="N275" s="193">
        <v>1.1000000000000001</v>
      </c>
      <c r="O275" s="193">
        <v>0</v>
      </c>
      <c r="P275" s="192">
        <v>1533525.7827554201</v>
      </c>
      <c r="Q275" s="192">
        <v>2201303.4637214402</v>
      </c>
      <c r="R275" s="192">
        <v>2201303.4637214402</v>
      </c>
      <c r="S275" s="192">
        <v>0</v>
      </c>
      <c r="T275" s="194">
        <v>2201303.4637214402</v>
      </c>
      <c r="U275" s="195" t="s">
        <v>490</v>
      </c>
    </row>
    <row r="276" spans="1:21" outlineLevel="1" x14ac:dyDescent="0.25">
      <c r="A276" s="190" t="s">
        <v>491</v>
      </c>
      <c r="B276" s="191" t="s">
        <v>492</v>
      </c>
      <c r="C276" s="191" t="s">
        <v>323</v>
      </c>
      <c r="D276" s="191" t="s">
        <v>483</v>
      </c>
      <c r="E276" s="192">
        <v>5181850.5037067104</v>
      </c>
      <c r="F276" s="192">
        <v>3775248</v>
      </c>
      <c r="G276" s="192">
        <v>2285623.6747532799</v>
      </c>
      <c r="H276" s="192">
        <v>1020818.43</v>
      </c>
      <c r="I276" s="192">
        <v>2906.7523906409001</v>
      </c>
      <c r="J276" s="192">
        <v>2303</v>
      </c>
      <c r="K276" s="193">
        <v>137.25854576194001</v>
      </c>
      <c r="L276" s="193">
        <v>223.90109813684299</v>
      </c>
      <c r="M276" s="193">
        <v>126.215909276635</v>
      </c>
      <c r="N276" s="193">
        <v>1.1100000000000001</v>
      </c>
      <c r="O276" s="193">
        <v>0</v>
      </c>
      <c r="P276" s="192">
        <v>5751854.0591144497</v>
      </c>
      <c r="Q276" s="192">
        <v>8037477.73386773</v>
      </c>
      <c r="R276" s="192">
        <v>8037477.73386773</v>
      </c>
      <c r="S276" s="192">
        <v>0</v>
      </c>
      <c r="T276" s="194">
        <v>8037477.73386773</v>
      </c>
      <c r="U276" s="195" t="s">
        <v>493</v>
      </c>
    </row>
    <row r="277" spans="1:21" outlineLevel="1" x14ac:dyDescent="0.25">
      <c r="A277" s="190" t="s">
        <v>491</v>
      </c>
      <c r="B277" s="191" t="s">
        <v>494</v>
      </c>
      <c r="C277" s="191" t="s">
        <v>323</v>
      </c>
      <c r="D277" s="191" t="s">
        <v>483</v>
      </c>
      <c r="E277" s="192">
        <v>32163.272191626202</v>
      </c>
      <c r="F277" s="192">
        <v>59991</v>
      </c>
      <c r="G277" s="192">
        <v>0</v>
      </c>
      <c r="H277" s="192">
        <v>12667.67</v>
      </c>
      <c r="I277" s="192">
        <v>87.321033210332104</v>
      </c>
      <c r="J277" s="192">
        <v>71</v>
      </c>
      <c r="K277" s="193">
        <v>53.613495677061898</v>
      </c>
      <c r="L277" s="193">
        <v>0</v>
      </c>
      <c r="M277" s="193">
        <v>122.987370718778</v>
      </c>
      <c r="N277" s="193">
        <v>1.1100000000000001</v>
      </c>
      <c r="O277" s="193">
        <v>0</v>
      </c>
      <c r="P277" s="192">
        <v>35701.232132705103</v>
      </c>
      <c r="Q277" s="192">
        <v>35701.232132705103</v>
      </c>
      <c r="R277" s="192">
        <v>35701.232132705103</v>
      </c>
      <c r="S277" s="192">
        <v>0</v>
      </c>
      <c r="T277" s="194">
        <v>35701.232132705103</v>
      </c>
      <c r="U277" s="195" t="s">
        <v>495</v>
      </c>
    </row>
    <row r="278" spans="1:21" outlineLevel="1" x14ac:dyDescent="0.25">
      <c r="A278" s="190" t="s">
        <v>491</v>
      </c>
      <c r="B278" s="191" t="s">
        <v>446</v>
      </c>
      <c r="C278" s="191" t="s">
        <v>323</v>
      </c>
      <c r="D278" s="191" t="s">
        <v>483</v>
      </c>
      <c r="E278" s="192">
        <v>7395854.4654358998</v>
      </c>
      <c r="F278" s="192">
        <v>7249901</v>
      </c>
      <c r="G278" s="192">
        <v>345734.69628801401</v>
      </c>
      <c r="H278" s="192">
        <v>165857.32</v>
      </c>
      <c r="I278" s="192">
        <v>3362.1169789227201</v>
      </c>
      <c r="J278" s="192">
        <v>3215</v>
      </c>
      <c r="K278" s="193">
        <v>102.01317873769401</v>
      </c>
      <c r="L278" s="193">
        <v>208.453082618249</v>
      </c>
      <c r="M278" s="193">
        <v>104.57595579852899</v>
      </c>
      <c r="N278" s="193">
        <v>1.1100000000000001</v>
      </c>
      <c r="O278" s="193">
        <v>0</v>
      </c>
      <c r="P278" s="192">
        <v>8209398.45663385</v>
      </c>
      <c r="Q278" s="192">
        <v>8555133.1529218592</v>
      </c>
      <c r="R278" s="192">
        <v>8555133.1529218592</v>
      </c>
      <c r="S278" s="192">
        <v>0</v>
      </c>
      <c r="T278" s="194">
        <v>8555133.1529218592</v>
      </c>
      <c r="U278" s="195" t="s">
        <v>447</v>
      </c>
    </row>
    <row r="279" spans="1:21" outlineLevel="1" x14ac:dyDescent="0.25">
      <c r="A279" s="190" t="s">
        <v>482</v>
      </c>
      <c r="B279" s="191" t="s">
        <v>496</v>
      </c>
      <c r="C279" s="191" t="s">
        <v>323</v>
      </c>
      <c r="D279" s="191" t="s">
        <v>483</v>
      </c>
      <c r="E279" s="192">
        <v>807765.68048012198</v>
      </c>
      <c r="F279" s="192">
        <v>601420</v>
      </c>
      <c r="G279" s="192">
        <v>58469.508780133103</v>
      </c>
      <c r="H279" s="192">
        <v>11157.92</v>
      </c>
      <c r="I279" s="192">
        <v>1031.9812573213601</v>
      </c>
      <c r="J279" s="192">
        <v>949</v>
      </c>
      <c r="K279" s="193">
        <v>134.309747012092</v>
      </c>
      <c r="L279" s="193">
        <v>524.01799600761694</v>
      </c>
      <c r="M279" s="193">
        <v>108.744073479595</v>
      </c>
      <c r="N279" s="193">
        <v>1.1000000000000001</v>
      </c>
      <c r="O279" s="193">
        <v>0</v>
      </c>
      <c r="P279" s="192">
        <v>888542.24852813396</v>
      </c>
      <c r="Q279" s="192">
        <v>947011.75730826706</v>
      </c>
      <c r="R279" s="192">
        <v>947011.75730826706</v>
      </c>
      <c r="S279" s="192">
        <v>0</v>
      </c>
      <c r="T279" s="194">
        <v>947011.75730826706</v>
      </c>
      <c r="U279" s="195" t="s">
        <v>497</v>
      </c>
    </row>
    <row r="280" spans="1:21" outlineLevel="1" x14ac:dyDescent="0.25">
      <c r="A280" s="190" t="s">
        <v>482</v>
      </c>
      <c r="B280" s="191" t="s">
        <v>498</v>
      </c>
      <c r="C280" s="191" t="s">
        <v>323</v>
      </c>
      <c r="D280" s="191" t="s">
        <v>483</v>
      </c>
      <c r="E280" s="192">
        <v>2396025.4331570598</v>
      </c>
      <c r="F280" s="192">
        <v>1501145</v>
      </c>
      <c r="G280" s="192">
        <v>37642.660912176798</v>
      </c>
      <c r="H280" s="192">
        <v>52364.77</v>
      </c>
      <c r="I280" s="192">
        <v>1744.2305175490801</v>
      </c>
      <c r="J280" s="192">
        <v>1223</v>
      </c>
      <c r="K280" s="193">
        <v>159.613190808154</v>
      </c>
      <c r="L280" s="193">
        <v>71.885469777059697</v>
      </c>
      <c r="M280" s="193">
        <v>142.61901206452001</v>
      </c>
      <c r="N280" s="193">
        <v>1.1000000000000001</v>
      </c>
      <c r="O280" s="193">
        <v>0</v>
      </c>
      <c r="P280" s="192">
        <v>2635627.9764727699</v>
      </c>
      <c r="Q280" s="192">
        <v>2673270.6373849399</v>
      </c>
      <c r="R280" s="192">
        <v>2673270.6373849399</v>
      </c>
      <c r="S280" s="192">
        <v>0</v>
      </c>
      <c r="T280" s="194">
        <v>2673270.6373849399</v>
      </c>
      <c r="U280" s="195" t="s">
        <v>499</v>
      </c>
    </row>
    <row r="281" spans="1:21" outlineLevel="1" x14ac:dyDescent="0.25">
      <c r="A281" s="190" t="s">
        <v>482</v>
      </c>
      <c r="B281" s="191" t="s">
        <v>500</v>
      </c>
      <c r="C281" s="191" t="s">
        <v>323</v>
      </c>
      <c r="D281" s="191" t="s">
        <v>483</v>
      </c>
      <c r="E281" s="192">
        <v>103662.857142857</v>
      </c>
      <c r="F281" s="192">
        <v>0</v>
      </c>
      <c r="G281" s="192">
        <v>4615.0114285714299</v>
      </c>
      <c r="H281" s="192">
        <v>0</v>
      </c>
      <c r="I281" s="192">
        <v>210.857142857143</v>
      </c>
      <c r="J281" s="192">
        <v>0</v>
      </c>
      <c r="K281" s="193">
        <v>159.613190808154</v>
      </c>
      <c r="L281" s="193">
        <v>71.885469777059697</v>
      </c>
      <c r="M281" s="193">
        <v>142.61901206452001</v>
      </c>
      <c r="N281" s="193">
        <v>1.1000000000000001</v>
      </c>
      <c r="O281" s="193">
        <v>0</v>
      </c>
      <c r="P281" s="192">
        <v>114029.142857143</v>
      </c>
      <c r="Q281" s="192">
        <v>118644.154285714</v>
      </c>
      <c r="R281" s="192">
        <v>118644.154285714</v>
      </c>
      <c r="S281" s="192">
        <v>0</v>
      </c>
      <c r="T281" s="194">
        <v>118644.154285714</v>
      </c>
      <c r="U281" s="195" t="s">
        <v>501</v>
      </c>
    </row>
    <row r="282" spans="1:21" outlineLevel="1" x14ac:dyDescent="0.25">
      <c r="A282" s="190" t="s">
        <v>491</v>
      </c>
      <c r="B282" s="191" t="s">
        <v>74</v>
      </c>
      <c r="C282" s="191" t="s">
        <v>323</v>
      </c>
      <c r="D282" s="191" t="s">
        <v>483</v>
      </c>
      <c r="E282" s="192">
        <v>1629340.59284055</v>
      </c>
      <c r="F282" s="192">
        <v>1341118</v>
      </c>
      <c r="G282" s="192">
        <v>57449.688930535303</v>
      </c>
      <c r="H282" s="192">
        <v>13.94</v>
      </c>
      <c r="I282" s="192">
        <v>1131.5186721991699</v>
      </c>
      <c r="J282" s="192">
        <v>919</v>
      </c>
      <c r="K282" s="193">
        <v>121.49121798682501</v>
      </c>
      <c r="L282" s="193">
        <v>412121.15445147298</v>
      </c>
      <c r="M282" s="193">
        <v>123.12499153418599</v>
      </c>
      <c r="N282" s="193">
        <v>1.1100000000000001</v>
      </c>
      <c r="O282" s="193">
        <v>0</v>
      </c>
      <c r="P282" s="192">
        <v>1808568.0580530099</v>
      </c>
      <c r="Q282" s="192">
        <v>1866017.74698355</v>
      </c>
      <c r="R282" s="192">
        <v>1866017.74698355</v>
      </c>
      <c r="S282" s="192">
        <v>0</v>
      </c>
      <c r="T282" s="194">
        <v>1866017.74698355</v>
      </c>
      <c r="U282" s="195" t="s">
        <v>502</v>
      </c>
    </row>
    <row r="283" spans="1:21" outlineLevel="1" x14ac:dyDescent="0.25">
      <c r="A283" s="190" t="s">
        <v>482</v>
      </c>
      <c r="B283" s="191" t="s">
        <v>503</v>
      </c>
      <c r="C283" s="191" t="s">
        <v>323</v>
      </c>
      <c r="D283" s="191" t="s">
        <v>483</v>
      </c>
      <c r="E283" s="192">
        <v>3502835.8326368802</v>
      </c>
      <c r="F283" s="192">
        <v>3068326</v>
      </c>
      <c r="G283" s="192">
        <v>9821293.0601660106</v>
      </c>
      <c r="H283" s="192">
        <v>7993365.3099999996</v>
      </c>
      <c r="I283" s="192">
        <v>1979.0099816663301</v>
      </c>
      <c r="J283" s="192">
        <v>1849</v>
      </c>
      <c r="K283" s="193">
        <v>114.161136484092</v>
      </c>
      <c r="L283" s="193">
        <v>122.868062190017</v>
      </c>
      <c r="M283" s="193">
        <v>107.031367315648</v>
      </c>
      <c r="N283" s="193">
        <v>1.1000000000000001</v>
      </c>
      <c r="O283" s="193">
        <v>0</v>
      </c>
      <c r="P283" s="192">
        <v>3853119.4159005699</v>
      </c>
      <c r="Q283" s="192">
        <v>13674412.476066601</v>
      </c>
      <c r="R283" s="192">
        <v>13674412.476066601</v>
      </c>
      <c r="S283" s="192">
        <v>0</v>
      </c>
      <c r="T283" s="194">
        <v>13674412.476066601</v>
      </c>
      <c r="U283" s="195" t="s">
        <v>504</v>
      </c>
    </row>
    <row r="284" spans="1:21" outlineLevel="1" x14ac:dyDescent="0.25">
      <c r="A284" s="190" t="s">
        <v>482</v>
      </c>
      <c r="B284" s="191" t="s">
        <v>448</v>
      </c>
      <c r="C284" s="191" t="s">
        <v>323</v>
      </c>
      <c r="D284" s="191" t="s">
        <v>483</v>
      </c>
      <c r="E284" s="192">
        <v>42332.571428571398</v>
      </c>
      <c r="F284" s="192">
        <v>0</v>
      </c>
      <c r="G284" s="192">
        <v>0</v>
      </c>
      <c r="H284" s="192">
        <v>0</v>
      </c>
      <c r="I284" s="192">
        <v>54.857142857142897</v>
      </c>
      <c r="J284" s="192">
        <v>0</v>
      </c>
      <c r="K284" s="193">
        <v>114.161136484092</v>
      </c>
      <c r="L284" s="193">
        <v>122.868062190017</v>
      </c>
      <c r="M284" s="193">
        <v>107.031367315648</v>
      </c>
      <c r="N284" s="193">
        <v>1.1000000000000001</v>
      </c>
      <c r="O284" s="193">
        <v>0</v>
      </c>
      <c r="P284" s="192">
        <v>46565.828571428501</v>
      </c>
      <c r="Q284" s="192">
        <v>46565.828571428501</v>
      </c>
      <c r="R284" s="192">
        <v>46565.828571428501</v>
      </c>
      <c r="S284" s="192">
        <v>0</v>
      </c>
      <c r="T284" s="194">
        <v>46565.828571428501</v>
      </c>
      <c r="U284" s="195" t="s">
        <v>449</v>
      </c>
    </row>
    <row r="285" spans="1:21" outlineLevel="1" x14ac:dyDescent="0.25">
      <c r="A285" s="190" t="s">
        <v>482</v>
      </c>
      <c r="B285" s="191" t="s">
        <v>505</v>
      </c>
      <c r="C285" s="191" t="s">
        <v>323</v>
      </c>
      <c r="D285" s="191" t="s">
        <v>483</v>
      </c>
      <c r="E285" s="192">
        <v>235777.75586954199</v>
      </c>
      <c r="F285" s="192">
        <v>157024</v>
      </c>
      <c r="G285" s="192">
        <v>0</v>
      </c>
      <c r="H285" s="192">
        <v>0</v>
      </c>
      <c r="I285" s="192">
        <v>148.38297872340399</v>
      </c>
      <c r="J285" s="192">
        <v>242</v>
      </c>
      <c r="K285" s="193">
        <v>150.15396109482799</v>
      </c>
      <c r="L285" s="193">
        <v>122.868062190017</v>
      </c>
      <c r="M285" s="193">
        <v>61.315280464216499</v>
      </c>
      <c r="N285" s="193">
        <v>1.1000000000000001</v>
      </c>
      <c r="O285" s="193">
        <v>0</v>
      </c>
      <c r="P285" s="192">
        <v>259355.53145649601</v>
      </c>
      <c r="Q285" s="192">
        <v>259355.53145649601</v>
      </c>
      <c r="R285" s="192">
        <v>259355.53145649601</v>
      </c>
      <c r="S285" s="192">
        <v>0</v>
      </c>
      <c r="T285" s="194">
        <v>259355.53145649601</v>
      </c>
      <c r="U285" s="195" t="s">
        <v>506</v>
      </c>
    </row>
    <row r="286" spans="1:21" outlineLevel="1" x14ac:dyDescent="0.25">
      <c r="A286" s="190" t="s">
        <v>491</v>
      </c>
      <c r="B286" s="191" t="s">
        <v>110</v>
      </c>
      <c r="C286" s="191" t="s">
        <v>323</v>
      </c>
      <c r="D286" s="191" t="s">
        <v>483</v>
      </c>
      <c r="E286" s="192">
        <v>8069452.2515810104</v>
      </c>
      <c r="F286" s="192">
        <v>6116687</v>
      </c>
      <c r="G286" s="192">
        <v>1770900.45480524</v>
      </c>
      <c r="H286" s="192">
        <v>779696.73</v>
      </c>
      <c r="I286" s="192">
        <v>3186.3665158371</v>
      </c>
      <c r="J286" s="192">
        <v>2455</v>
      </c>
      <c r="K286" s="193">
        <v>131.92521133713399</v>
      </c>
      <c r="L286" s="193">
        <v>227.12682850487801</v>
      </c>
      <c r="M286" s="193">
        <v>129.79089677544201</v>
      </c>
      <c r="N286" s="193">
        <v>1.1100000000000001</v>
      </c>
      <c r="O286" s="193">
        <v>0</v>
      </c>
      <c r="P286" s="192">
        <v>8957091.9992549196</v>
      </c>
      <c r="Q286" s="192">
        <v>10727992.454060201</v>
      </c>
      <c r="R286" s="192">
        <v>10727992.454060201</v>
      </c>
      <c r="S286" s="192">
        <v>0</v>
      </c>
      <c r="T286" s="194">
        <v>10727992.454060201</v>
      </c>
      <c r="U286" s="195" t="s">
        <v>450</v>
      </c>
    </row>
    <row r="287" spans="1:21" outlineLevel="1" x14ac:dyDescent="0.25">
      <c r="A287" s="190" t="s">
        <v>507</v>
      </c>
      <c r="B287" s="191" t="s">
        <v>110</v>
      </c>
      <c r="C287" s="191" t="s">
        <v>323</v>
      </c>
      <c r="D287" s="191" t="s">
        <v>463</v>
      </c>
      <c r="E287" s="192">
        <v>1458.5432666954</v>
      </c>
      <c r="F287" s="192">
        <v>0</v>
      </c>
      <c r="G287" s="192">
        <v>0</v>
      </c>
      <c r="H287" s="192">
        <v>0</v>
      </c>
      <c r="I287" s="192">
        <v>5.3755656108597298</v>
      </c>
      <c r="J287" s="192">
        <v>0</v>
      </c>
      <c r="K287" s="193">
        <v>131.92521133713399</v>
      </c>
      <c r="L287" s="193">
        <v>227.12682850487801</v>
      </c>
      <c r="M287" s="193">
        <v>129.79089677544201</v>
      </c>
      <c r="N287" s="193">
        <v>1.0900000000000001</v>
      </c>
      <c r="O287" s="193">
        <v>0</v>
      </c>
      <c r="P287" s="192">
        <v>1589.8121606979901</v>
      </c>
      <c r="Q287" s="192">
        <v>1589.8121606979901</v>
      </c>
      <c r="R287" s="192">
        <v>1589.8121606979901</v>
      </c>
      <c r="S287" s="192">
        <v>0</v>
      </c>
      <c r="T287" s="194">
        <v>1589.8121606979901</v>
      </c>
      <c r="U287" s="195" t="s">
        <v>450</v>
      </c>
    </row>
    <row r="288" spans="1:21" outlineLevel="1" x14ac:dyDescent="0.25">
      <c r="A288" s="190" t="s">
        <v>482</v>
      </c>
      <c r="B288" s="191" t="s">
        <v>508</v>
      </c>
      <c r="C288" s="191" t="s">
        <v>323</v>
      </c>
      <c r="D288" s="191" t="s">
        <v>483</v>
      </c>
      <c r="E288" s="192">
        <v>7042.5044160942098</v>
      </c>
      <c r="F288" s="192">
        <v>2167</v>
      </c>
      <c r="G288" s="192">
        <v>0</v>
      </c>
      <c r="H288" s="192">
        <v>0</v>
      </c>
      <c r="I288" s="192">
        <v>15.2</v>
      </c>
      <c r="J288" s="192">
        <v>4</v>
      </c>
      <c r="K288" s="193">
        <v>324.988667101717</v>
      </c>
      <c r="L288" s="193">
        <v>227.12682850487801</v>
      </c>
      <c r="M288" s="193">
        <v>380</v>
      </c>
      <c r="N288" s="193">
        <v>1.1000000000000001</v>
      </c>
      <c r="O288" s="193">
        <v>0</v>
      </c>
      <c r="P288" s="192">
        <v>7746.7548577036296</v>
      </c>
      <c r="Q288" s="192">
        <v>7746.7548577036296</v>
      </c>
      <c r="R288" s="192">
        <v>7746.7548577036296</v>
      </c>
      <c r="S288" s="192">
        <v>0</v>
      </c>
      <c r="T288" s="194">
        <v>7746.7548577036296</v>
      </c>
      <c r="U288" s="195" t="s">
        <v>509</v>
      </c>
    </row>
    <row r="289" spans="1:21" outlineLevel="1" x14ac:dyDescent="0.25">
      <c r="A289" s="190" t="s">
        <v>482</v>
      </c>
      <c r="B289" s="191" t="s">
        <v>148</v>
      </c>
      <c r="C289" s="191" t="s">
        <v>323</v>
      </c>
      <c r="D289" s="191" t="s">
        <v>483</v>
      </c>
      <c r="E289" s="192">
        <v>7975276.9219651697</v>
      </c>
      <c r="F289" s="192">
        <v>7092650</v>
      </c>
      <c r="G289" s="192">
        <v>1301857.6120835801</v>
      </c>
      <c r="H289" s="192">
        <v>1643749.2</v>
      </c>
      <c r="I289" s="192">
        <v>4125.1594914119996</v>
      </c>
      <c r="J289" s="192">
        <v>3946</v>
      </c>
      <c r="K289" s="193">
        <v>112.44424752335399</v>
      </c>
      <c r="L289" s="193">
        <v>79.200501638789007</v>
      </c>
      <c r="M289" s="193">
        <v>104.540281079878</v>
      </c>
      <c r="N289" s="193">
        <v>1.1000000000000001</v>
      </c>
      <c r="O289" s="193">
        <v>0</v>
      </c>
      <c r="P289" s="192">
        <v>8772804.6141616907</v>
      </c>
      <c r="Q289" s="192">
        <v>10074662.226245301</v>
      </c>
      <c r="R289" s="192">
        <v>10074662.226245301</v>
      </c>
      <c r="S289" s="192">
        <v>0</v>
      </c>
      <c r="T289" s="194">
        <v>10074662.226245301</v>
      </c>
      <c r="U289" s="195" t="s">
        <v>464</v>
      </c>
    </row>
    <row r="290" spans="1:21" outlineLevel="1" x14ac:dyDescent="0.25">
      <c r="A290" s="190" t="s">
        <v>482</v>
      </c>
      <c r="B290" s="191" t="s">
        <v>510</v>
      </c>
      <c r="C290" s="191" t="s">
        <v>323</v>
      </c>
      <c r="D290" s="191" t="s">
        <v>483</v>
      </c>
      <c r="E290" s="192">
        <v>3487083.1085365298</v>
      </c>
      <c r="F290" s="192">
        <v>3248630</v>
      </c>
      <c r="G290" s="192">
        <v>0</v>
      </c>
      <c r="H290" s="192">
        <v>974.09</v>
      </c>
      <c r="I290" s="192">
        <v>1181.19090098127</v>
      </c>
      <c r="J290" s="192">
        <v>1050</v>
      </c>
      <c r="K290" s="193">
        <v>107.340112864085</v>
      </c>
      <c r="L290" s="193">
        <v>0</v>
      </c>
      <c r="M290" s="193">
        <v>112.494371522026</v>
      </c>
      <c r="N290" s="193">
        <v>1.1000000000000001</v>
      </c>
      <c r="O290" s="193">
        <v>0</v>
      </c>
      <c r="P290" s="192">
        <v>3835791.4193901801</v>
      </c>
      <c r="Q290" s="192">
        <v>3835791.4193901801</v>
      </c>
      <c r="R290" s="192">
        <v>3835791.4193901801</v>
      </c>
      <c r="S290" s="192">
        <v>0</v>
      </c>
      <c r="T290" s="194">
        <v>3835791.4193901801</v>
      </c>
      <c r="U290" s="195" t="s">
        <v>511</v>
      </c>
    </row>
    <row r="291" spans="1:21" outlineLevel="1" x14ac:dyDescent="0.25">
      <c r="A291" s="190" t="s">
        <v>482</v>
      </c>
      <c r="B291" s="191" t="s">
        <v>186</v>
      </c>
      <c r="C291" s="191" t="s">
        <v>323</v>
      </c>
      <c r="D291" s="191" t="s">
        <v>483</v>
      </c>
      <c r="E291" s="192">
        <v>4814484.3936865004</v>
      </c>
      <c r="F291" s="192">
        <v>5217803</v>
      </c>
      <c r="G291" s="192">
        <v>7935255.7318271296</v>
      </c>
      <c r="H291" s="192">
        <v>4789002.59</v>
      </c>
      <c r="I291" s="192">
        <v>3921.3268765133198</v>
      </c>
      <c r="J291" s="192">
        <v>3976</v>
      </c>
      <c r="K291" s="193">
        <v>92.270336647177004</v>
      </c>
      <c r="L291" s="193">
        <v>165.69746168851299</v>
      </c>
      <c r="M291" s="193">
        <v>98.624921441481902</v>
      </c>
      <c r="N291" s="193">
        <v>1.1000000000000001</v>
      </c>
      <c r="O291" s="193">
        <v>0</v>
      </c>
      <c r="P291" s="192">
        <v>5295932.8330551498</v>
      </c>
      <c r="Q291" s="192">
        <v>13231188.564882301</v>
      </c>
      <c r="R291" s="192">
        <v>13231188.564882301</v>
      </c>
      <c r="S291" s="192">
        <v>0</v>
      </c>
      <c r="T291" s="194">
        <v>13231188.564882301</v>
      </c>
      <c r="U291" s="195" t="s">
        <v>512</v>
      </c>
    </row>
    <row r="292" spans="1:21" outlineLevel="1" x14ac:dyDescent="0.25">
      <c r="A292" s="190" t="s">
        <v>482</v>
      </c>
      <c r="B292" s="191" t="s">
        <v>513</v>
      </c>
      <c r="C292" s="191" t="s">
        <v>323</v>
      </c>
      <c r="D292" s="191" t="s">
        <v>483</v>
      </c>
      <c r="E292" s="192">
        <v>2207867.3105584299</v>
      </c>
      <c r="F292" s="192">
        <v>2195091</v>
      </c>
      <c r="G292" s="192">
        <v>20054.482758620699</v>
      </c>
      <c r="H292" s="192">
        <v>10487.29</v>
      </c>
      <c r="I292" s="192">
        <v>2441.99426441067</v>
      </c>
      <c r="J292" s="192">
        <v>2382</v>
      </c>
      <c r="K292" s="193">
        <v>100.58204013220499</v>
      </c>
      <c r="L292" s="193">
        <v>191.22654907626901</v>
      </c>
      <c r="M292" s="193">
        <v>102.518650898853</v>
      </c>
      <c r="N292" s="193">
        <v>1.1000000000000001</v>
      </c>
      <c r="O292" s="193">
        <v>0</v>
      </c>
      <c r="P292" s="192">
        <v>2428654.0416142698</v>
      </c>
      <c r="Q292" s="192">
        <v>2448708.5243728901</v>
      </c>
      <c r="R292" s="192">
        <v>2448708.5243728901</v>
      </c>
      <c r="S292" s="192">
        <v>0</v>
      </c>
      <c r="T292" s="194">
        <v>2448708.5243728901</v>
      </c>
      <c r="U292" s="195" t="s">
        <v>514</v>
      </c>
    </row>
    <row r="293" spans="1:21" outlineLevel="1" x14ac:dyDescent="0.25">
      <c r="A293" s="190" t="s">
        <v>491</v>
      </c>
      <c r="B293" s="191" t="s">
        <v>515</v>
      </c>
      <c r="C293" s="191" t="s">
        <v>323</v>
      </c>
      <c r="D293" s="191" t="s">
        <v>483</v>
      </c>
      <c r="E293" s="192">
        <v>2571669.9173564701</v>
      </c>
      <c r="F293" s="192">
        <v>2630060</v>
      </c>
      <c r="G293" s="192">
        <v>0</v>
      </c>
      <c r="H293" s="192">
        <v>0</v>
      </c>
      <c r="I293" s="192">
        <v>1036.4572864321599</v>
      </c>
      <c r="J293" s="192">
        <v>1077</v>
      </c>
      <c r="K293" s="193">
        <v>97.779895415179496</v>
      </c>
      <c r="L293" s="193">
        <v>191.22654907626901</v>
      </c>
      <c r="M293" s="193">
        <v>96.235588340961897</v>
      </c>
      <c r="N293" s="193">
        <v>1.1100000000000001</v>
      </c>
      <c r="O293" s="193">
        <v>0</v>
      </c>
      <c r="P293" s="192">
        <v>2854553.6082656798</v>
      </c>
      <c r="Q293" s="192">
        <v>2854553.6082656798</v>
      </c>
      <c r="R293" s="192">
        <v>2854553.6082656798</v>
      </c>
      <c r="S293" s="192">
        <v>0</v>
      </c>
      <c r="T293" s="194">
        <v>2854553.6082656798</v>
      </c>
      <c r="U293" s="195" t="s">
        <v>516</v>
      </c>
    </row>
    <row r="294" spans="1:21" outlineLevel="1" x14ac:dyDescent="0.25">
      <c r="A294" s="190" t="s">
        <v>1889</v>
      </c>
      <c r="B294" s="191" t="s">
        <v>1890</v>
      </c>
      <c r="C294" s="191" t="s">
        <v>323</v>
      </c>
      <c r="D294" s="191" t="s">
        <v>480</v>
      </c>
      <c r="E294" s="192">
        <v>160.128098233912</v>
      </c>
      <c r="F294" s="192">
        <v>0</v>
      </c>
      <c r="G294" s="192">
        <v>0</v>
      </c>
      <c r="H294" s="192">
        <v>0</v>
      </c>
      <c r="I294" s="192">
        <v>1.9</v>
      </c>
      <c r="J294" s="192">
        <v>0</v>
      </c>
      <c r="K294" s="193">
        <v>97.779895415179496</v>
      </c>
      <c r="L294" s="193">
        <v>191.22654907626901</v>
      </c>
      <c r="M294" s="193">
        <v>96.235588340961897</v>
      </c>
      <c r="N294" s="193">
        <v>1.1000000000000001</v>
      </c>
      <c r="O294" s="193">
        <v>0</v>
      </c>
      <c r="P294" s="192">
        <v>176.14090805730299</v>
      </c>
      <c r="Q294" s="192">
        <v>176.14090805730299</v>
      </c>
      <c r="R294" s="192">
        <v>176.14090805730299</v>
      </c>
      <c r="S294" s="192">
        <v>0</v>
      </c>
      <c r="T294" s="194">
        <v>176.14090805730299</v>
      </c>
      <c r="U294" s="195" t="s">
        <v>1891</v>
      </c>
    </row>
    <row r="295" spans="1:21" outlineLevel="1" x14ac:dyDescent="0.25">
      <c r="A295" s="190" t="s">
        <v>482</v>
      </c>
      <c r="B295" s="191" t="s">
        <v>517</v>
      </c>
      <c r="C295" s="191" t="s">
        <v>323</v>
      </c>
      <c r="D295" s="191" t="s">
        <v>483</v>
      </c>
      <c r="E295" s="192">
        <v>2033667.2283983</v>
      </c>
      <c r="F295" s="192">
        <v>1209331</v>
      </c>
      <c r="G295" s="192">
        <v>8450.5300689316791</v>
      </c>
      <c r="H295" s="192">
        <v>14674.75</v>
      </c>
      <c r="I295" s="192">
        <v>1055.74505766063</v>
      </c>
      <c r="J295" s="192">
        <v>815</v>
      </c>
      <c r="K295" s="193">
        <v>168.16464875193799</v>
      </c>
      <c r="L295" s="193">
        <v>57.585512999755899</v>
      </c>
      <c r="M295" s="193">
        <v>129.53927087860501</v>
      </c>
      <c r="N295" s="193">
        <v>1.1000000000000001</v>
      </c>
      <c r="O295" s="193">
        <v>0</v>
      </c>
      <c r="P295" s="192">
        <v>2237033.9512381302</v>
      </c>
      <c r="Q295" s="192">
        <v>2245484.48130706</v>
      </c>
      <c r="R295" s="192">
        <v>2245484.48130706</v>
      </c>
      <c r="S295" s="192">
        <v>0</v>
      </c>
      <c r="T295" s="194">
        <v>2245484.48130706</v>
      </c>
      <c r="U295" s="195" t="s">
        <v>518</v>
      </c>
    </row>
    <row r="296" spans="1:21" outlineLevel="1" x14ac:dyDescent="0.25">
      <c r="A296" s="190" t="s">
        <v>491</v>
      </c>
      <c r="B296" s="191" t="s">
        <v>519</v>
      </c>
      <c r="C296" s="191" t="s">
        <v>323</v>
      </c>
      <c r="D296" s="191" t="s">
        <v>483</v>
      </c>
      <c r="E296" s="192">
        <v>6113945.7296831999</v>
      </c>
      <c r="F296" s="192">
        <v>3408159</v>
      </c>
      <c r="G296" s="192">
        <v>12809372.364611899</v>
      </c>
      <c r="H296" s="192">
        <v>6000440.8700000001</v>
      </c>
      <c r="I296" s="192">
        <v>2697.5337807606302</v>
      </c>
      <c r="J296" s="192">
        <v>1519</v>
      </c>
      <c r="K296" s="193">
        <v>179.391446516527</v>
      </c>
      <c r="L296" s="193">
        <v>213.47385370721801</v>
      </c>
      <c r="M296" s="193">
        <v>177.58616068206899</v>
      </c>
      <c r="N296" s="193">
        <v>1.1100000000000001</v>
      </c>
      <c r="O296" s="193">
        <v>0</v>
      </c>
      <c r="P296" s="192">
        <v>6786479.7599483496</v>
      </c>
      <c r="Q296" s="192">
        <v>19595852.1245603</v>
      </c>
      <c r="R296" s="192">
        <v>19595852.1245603</v>
      </c>
      <c r="S296" s="192">
        <v>0</v>
      </c>
      <c r="T296" s="194">
        <v>19595852.1245603</v>
      </c>
      <c r="U296" s="195" t="s">
        <v>520</v>
      </c>
    </row>
    <row r="297" spans="1:21" outlineLevel="1" x14ac:dyDescent="0.25">
      <c r="A297" s="190" t="s">
        <v>491</v>
      </c>
      <c r="B297" s="191" t="s">
        <v>521</v>
      </c>
      <c r="C297" s="191" t="s">
        <v>323</v>
      </c>
      <c r="D297" s="191" t="s">
        <v>483</v>
      </c>
      <c r="E297" s="192">
        <v>13237100.147960801</v>
      </c>
      <c r="F297" s="192">
        <v>6676585</v>
      </c>
      <c r="G297" s="192">
        <v>1940290.83779338</v>
      </c>
      <c r="H297" s="192">
        <v>3208278.72</v>
      </c>
      <c r="I297" s="192">
        <v>1091.8030000000001</v>
      </c>
      <c r="J297" s="192">
        <v>1800</v>
      </c>
      <c r="K297" s="193">
        <v>198.261538615337</v>
      </c>
      <c r="L297" s="193">
        <v>60.477627012199903</v>
      </c>
      <c r="M297" s="193">
        <v>60.655722222222202</v>
      </c>
      <c r="N297" s="193">
        <v>1.1100000000000001</v>
      </c>
      <c r="O297" s="193">
        <v>0</v>
      </c>
      <c r="P297" s="192">
        <v>14693181.164236501</v>
      </c>
      <c r="Q297" s="192">
        <v>16633472.0020299</v>
      </c>
      <c r="R297" s="192">
        <v>16633472.0020299</v>
      </c>
      <c r="S297" s="192">
        <v>0</v>
      </c>
      <c r="T297" s="194">
        <v>16633472.0020299</v>
      </c>
      <c r="U297" s="195" t="s">
        <v>522</v>
      </c>
    </row>
    <row r="298" spans="1:21" outlineLevel="1" x14ac:dyDescent="0.25">
      <c r="A298" s="190" t="s">
        <v>523</v>
      </c>
      <c r="B298" s="191" t="s">
        <v>521</v>
      </c>
      <c r="C298" s="191" t="s">
        <v>323</v>
      </c>
      <c r="D298" s="191" t="s">
        <v>483</v>
      </c>
      <c r="E298" s="192">
        <v>42664381.849656202</v>
      </c>
      <c r="F298" s="192">
        <v>33153079</v>
      </c>
      <c r="G298" s="192">
        <v>0</v>
      </c>
      <c r="H298" s="192">
        <v>0</v>
      </c>
      <c r="I298" s="192">
        <v>270.11079999999998</v>
      </c>
      <c r="J298" s="192">
        <v>300</v>
      </c>
      <c r="K298" s="193">
        <v>128.68904830726601</v>
      </c>
      <c r="L298" s="193">
        <v>60.477627012199903</v>
      </c>
      <c r="M298" s="193">
        <v>90.036933333333295</v>
      </c>
      <c r="N298" s="193">
        <v>0.84</v>
      </c>
      <c r="O298" s="193">
        <v>0</v>
      </c>
      <c r="P298" s="192">
        <v>35838080.753711201</v>
      </c>
      <c r="Q298" s="192">
        <v>35838080.753711201</v>
      </c>
      <c r="R298" s="192">
        <v>35838080.753711201</v>
      </c>
      <c r="S298" s="192">
        <v>0</v>
      </c>
      <c r="T298" s="194">
        <v>35838080.753711201</v>
      </c>
      <c r="U298" s="195" t="s">
        <v>522</v>
      </c>
    </row>
    <row r="299" spans="1:21" outlineLevel="1" x14ac:dyDescent="0.25">
      <c r="A299" s="190" t="s">
        <v>482</v>
      </c>
      <c r="B299" s="191" t="s">
        <v>524</v>
      </c>
      <c r="C299" s="191" t="s">
        <v>323</v>
      </c>
      <c r="D299" s="191" t="s">
        <v>483</v>
      </c>
      <c r="E299" s="192">
        <v>5685628.27022627</v>
      </c>
      <c r="F299" s="192">
        <v>4246484</v>
      </c>
      <c r="G299" s="192">
        <v>122227.645739377</v>
      </c>
      <c r="H299" s="192">
        <v>25035.56</v>
      </c>
      <c r="I299" s="192">
        <v>4717.0111173497999</v>
      </c>
      <c r="J299" s="192">
        <v>4406</v>
      </c>
      <c r="K299" s="193">
        <v>133.89025533185301</v>
      </c>
      <c r="L299" s="193">
        <v>488.21614431383603</v>
      </c>
      <c r="M299" s="193">
        <v>107.05880883680901</v>
      </c>
      <c r="N299" s="193">
        <v>1.1000000000000001</v>
      </c>
      <c r="O299" s="193">
        <v>0</v>
      </c>
      <c r="P299" s="192">
        <v>6254191.0972488998</v>
      </c>
      <c r="Q299" s="192">
        <v>6376418.7429882698</v>
      </c>
      <c r="R299" s="192">
        <v>6376418.7429882698</v>
      </c>
      <c r="S299" s="192">
        <v>0</v>
      </c>
      <c r="T299" s="194">
        <v>6376418.7429882698</v>
      </c>
      <c r="U299" s="195" t="s">
        <v>525</v>
      </c>
    </row>
    <row r="300" spans="1:21" outlineLevel="1" x14ac:dyDescent="0.25">
      <c r="A300" s="190" t="s">
        <v>482</v>
      </c>
      <c r="B300" s="191" t="s">
        <v>526</v>
      </c>
      <c r="C300" s="191" t="s">
        <v>323</v>
      </c>
      <c r="D300" s="191" t="s">
        <v>483</v>
      </c>
      <c r="E300" s="192">
        <v>19373141.1143866</v>
      </c>
      <c r="F300" s="192">
        <v>20626871</v>
      </c>
      <c r="G300" s="192">
        <v>10911173.0492645</v>
      </c>
      <c r="H300" s="192">
        <v>13001521.439999999</v>
      </c>
      <c r="I300" s="192">
        <v>2209.6363636363599</v>
      </c>
      <c r="J300" s="192">
        <v>2254</v>
      </c>
      <c r="K300" s="193">
        <v>93.921861024808805</v>
      </c>
      <c r="L300" s="193">
        <v>83.922278631911396</v>
      </c>
      <c r="M300" s="193">
        <v>98.031781882713403</v>
      </c>
      <c r="N300" s="193">
        <v>1.1000000000000001</v>
      </c>
      <c r="O300" s="193">
        <v>0</v>
      </c>
      <c r="P300" s="192">
        <v>21310455.225825299</v>
      </c>
      <c r="Q300" s="192">
        <v>32221628.2750898</v>
      </c>
      <c r="R300" s="192">
        <v>32221628.2750898</v>
      </c>
      <c r="S300" s="192">
        <v>0</v>
      </c>
      <c r="T300" s="194">
        <v>32221628.2750898</v>
      </c>
      <c r="U300" s="195" t="s">
        <v>527</v>
      </c>
    </row>
    <row r="301" spans="1:21" outlineLevel="1" x14ac:dyDescent="0.25">
      <c r="A301" s="190" t="s">
        <v>482</v>
      </c>
      <c r="B301" s="191" t="s">
        <v>528</v>
      </c>
      <c r="C301" s="191" t="s">
        <v>323</v>
      </c>
      <c r="D301" s="191" t="s">
        <v>483</v>
      </c>
      <c r="E301" s="192">
        <v>674495.19601305202</v>
      </c>
      <c r="F301" s="192">
        <v>756648</v>
      </c>
      <c r="G301" s="192">
        <v>51659.363702730501</v>
      </c>
      <c r="H301" s="192">
        <v>51854.080000000002</v>
      </c>
      <c r="I301" s="192">
        <v>560.035175879397</v>
      </c>
      <c r="J301" s="192">
        <v>647</v>
      </c>
      <c r="K301" s="193">
        <v>89.142533385808505</v>
      </c>
      <c r="L301" s="193">
        <v>99.624491848530496</v>
      </c>
      <c r="M301" s="193">
        <v>86.558759795888307</v>
      </c>
      <c r="N301" s="193">
        <v>1.1000000000000001</v>
      </c>
      <c r="O301" s="193">
        <v>0</v>
      </c>
      <c r="P301" s="192">
        <v>741944.71561435703</v>
      </c>
      <c r="Q301" s="192">
        <v>793604.07931708801</v>
      </c>
      <c r="R301" s="192">
        <v>793604.07931708801</v>
      </c>
      <c r="S301" s="192">
        <v>0</v>
      </c>
      <c r="T301" s="194">
        <v>793604.07931708801</v>
      </c>
      <c r="U301" s="195" t="s">
        <v>529</v>
      </c>
    </row>
    <row r="302" spans="1:21" outlineLevel="1" x14ac:dyDescent="0.25">
      <c r="A302" s="190" t="s">
        <v>530</v>
      </c>
      <c r="B302" s="191" t="s">
        <v>531</v>
      </c>
      <c r="C302" s="191" t="s">
        <v>323</v>
      </c>
      <c r="D302" s="191" t="s">
        <v>483</v>
      </c>
      <c r="E302" s="192">
        <v>2411619.1131776799</v>
      </c>
      <c r="F302" s="192">
        <v>7948752</v>
      </c>
      <c r="G302" s="192">
        <v>8411.8742969504892</v>
      </c>
      <c r="H302" s="192">
        <v>77352.77</v>
      </c>
      <c r="I302" s="192">
        <v>4307.2081396625599</v>
      </c>
      <c r="J302" s="192">
        <v>15050</v>
      </c>
      <c r="K302" s="193">
        <v>30.3395943561666</v>
      </c>
      <c r="L302" s="193">
        <v>10.8746904563993</v>
      </c>
      <c r="M302" s="193">
        <v>28.6193231871266</v>
      </c>
      <c r="N302" s="193">
        <v>1.1100000000000001</v>
      </c>
      <c r="O302" s="193">
        <v>0</v>
      </c>
      <c r="P302" s="192">
        <v>2676897.21562722</v>
      </c>
      <c r="Q302" s="192">
        <v>2685309.0899241799</v>
      </c>
      <c r="R302" s="192">
        <v>2685309.0899241799</v>
      </c>
      <c r="S302" s="192">
        <v>0</v>
      </c>
      <c r="T302" s="194">
        <v>2685309.0899241799</v>
      </c>
      <c r="U302" s="195" t="s">
        <v>532</v>
      </c>
    </row>
    <row r="303" spans="1:21" outlineLevel="1" x14ac:dyDescent="0.25">
      <c r="A303" s="190" t="s">
        <v>530</v>
      </c>
      <c r="B303" s="191" t="s">
        <v>533</v>
      </c>
      <c r="C303" s="191" t="s">
        <v>323</v>
      </c>
      <c r="D303" s="191" t="s">
        <v>483</v>
      </c>
      <c r="E303" s="192">
        <v>142252.86829615801</v>
      </c>
      <c r="F303" s="192">
        <v>169290</v>
      </c>
      <c r="G303" s="192">
        <v>0</v>
      </c>
      <c r="H303" s="192">
        <v>0</v>
      </c>
      <c r="I303" s="192">
        <v>257.60000000000002</v>
      </c>
      <c r="J303" s="192">
        <v>354</v>
      </c>
      <c r="K303" s="193">
        <v>84.029102898079003</v>
      </c>
      <c r="L303" s="193">
        <v>10.8746904563993</v>
      </c>
      <c r="M303" s="193">
        <v>72.7683615819209</v>
      </c>
      <c r="N303" s="193">
        <v>1.1100000000000001</v>
      </c>
      <c r="O303" s="193">
        <v>0</v>
      </c>
      <c r="P303" s="192">
        <v>157900.68380873499</v>
      </c>
      <c r="Q303" s="192">
        <v>157900.68380873499</v>
      </c>
      <c r="R303" s="192">
        <v>157900.68380873499</v>
      </c>
      <c r="S303" s="192">
        <v>0</v>
      </c>
      <c r="T303" s="194">
        <v>157900.68380873499</v>
      </c>
      <c r="U303" s="195" t="s">
        <v>534</v>
      </c>
    </row>
    <row r="304" spans="1:21" outlineLevel="1" x14ac:dyDescent="0.25">
      <c r="A304" s="190" t="s">
        <v>530</v>
      </c>
      <c r="B304" s="191" t="s">
        <v>535</v>
      </c>
      <c r="C304" s="191" t="s">
        <v>323</v>
      </c>
      <c r="D304" s="191" t="s">
        <v>483</v>
      </c>
      <c r="E304" s="192">
        <v>2803295.6998491702</v>
      </c>
      <c r="F304" s="192">
        <v>3159230</v>
      </c>
      <c r="G304" s="192">
        <v>3327.7391768975999</v>
      </c>
      <c r="H304" s="192">
        <v>7700.4</v>
      </c>
      <c r="I304" s="192">
        <v>4353.5899396811701</v>
      </c>
      <c r="J304" s="192">
        <v>5127</v>
      </c>
      <c r="K304" s="193">
        <v>88.733511008985403</v>
      </c>
      <c r="L304" s="193">
        <v>43.215146965061599</v>
      </c>
      <c r="M304" s="193">
        <v>84.91495883911</v>
      </c>
      <c r="N304" s="193">
        <v>1.1100000000000001</v>
      </c>
      <c r="O304" s="193">
        <v>0</v>
      </c>
      <c r="P304" s="192">
        <v>3111658.2268325798</v>
      </c>
      <c r="Q304" s="192">
        <v>3114985.9660094799</v>
      </c>
      <c r="R304" s="192">
        <v>3114985.9660094799</v>
      </c>
      <c r="S304" s="192">
        <v>0</v>
      </c>
      <c r="T304" s="194">
        <v>3114985.9660094799</v>
      </c>
      <c r="U304" s="195" t="s">
        <v>536</v>
      </c>
    </row>
    <row r="305" spans="1:21" outlineLevel="1" x14ac:dyDescent="0.25">
      <c r="A305" s="190" t="s">
        <v>530</v>
      </c>
      <c r="B305" s="191" t="s">
        <v>537</v>
      </c>
      <c r="C305" s="191" t="s">
        <v>323</v>
      </c>
      <c r="D305" s="191" t="s">
        <v>483</v>
      </c>
      <c r="E305" s="192">
        <v>333516.65846479801</v>
      </c>
      <c r="F305" s="192">
        <v>303756</v>
      </c>
      <c r="G305" s="192">
        <v>1588.96636088371</v>
      </c>
      <c r="H305" s="192">
        <v>31.02</v>
      </c>
      <c r="I305" s="192">
        <v>745.03422619047603</v>
      </c>
      <c r="J305" s="192">
        <v>758</v>
      </c>
      <c r="K305" s="193">
        <v>109.797554110799</v>
      </c>
      <c r="L305" s="193">
        <v>5122.3931685483903</v>
      </c>
      <c r="M305" s="193">
        <v>98.289475750722403</v>
      </c>
      <c r="N305" s="193">
        <v>1.1100000000000001</v>
      </c>
      <c r="O305" s="193">
        <v>0</v>
      </c>
      <c r="P305" s="192">
        <v>370203.49089592602</v>
      </c>
      <c r="Q305" s="192">
        <v>371792.45725680998</v>
      </c>
      <c r="R305" s="192">
        <v>371792.45725680998</v>
      </c>
      <c r="S305" s="192">
        <v>0</v>
      </c>
      <c r="T305" s="194">
        <v>371792.45725680998</v>
      </c>
      <c r="U305" s="195" t="s">
        <v>538</v>
      </c>
    </row>
    <row r="306" spans="1:21" outlineLevel="1" x14ac:dyDescent="0.25">
      <c r="A306" s="190" t="s">
        <v>530</v>
      </c>
      <c r="B306" s="191" t="s">
        <v>539</v>
      </c>
      <c r="C306" s="191" t="s">
        <v>323</v>
      </c>
      <c r="D306" s="191" t="s">
        <v>483</v>
      </c>
      <c r="E306" s="192">
        <v>7547.2162619988703</v>
      </c>
      <c r="F306" s="192">
        <v>3536</v>
      </c>
      <c r="G306" s="192">
        <v>0</v>
      </c>
      <c r="H306" s="192">
        <v>0</v>
      </c>
      <c r="I306" s="192">
        <v>40.5</v>
      </c>
      <c r="J306" s="192">
        <v>11</v>
      </c>
      <c r="K306" s="193">
        <v>213.439373925307</v>
      </c>
      <c r="L306" s="193">
        <v>5122.3931685483903</v>
      </c>
      <c r="M306" s="193">
        <v>368.18181818181802</v>
      </c>
      <c r="N306" s="193">
        <v>1.1100000000000001</v>
      </c>
      <c r="O306" s="193">
        <v>0</v>
      </c>
      <c r="P306" s="192">
        <v>8377.4100508187494</v>
      </c>
      <c r="Q306" s="192">
        <v>8377.4100508187494</v>
      </c>
      <c r="R306" s="192">
        <v>8377.4100508187494</v>
      </c>
      <c r="S306" s="192">
        <v>0</v>
      </c>
      <c r="T306" s="194">
        <v>8377.4100508187494</v>
      </c>
      <c r="U306" s="195" t="s">
        <v>540</v>
      </c>
    </row>
    <row r="307" spans="1:21" outlineLevel="1" x14ac:dyDescent="0.25">
      <c r="A307" s="190" t="s">
        <v>530</v>
      </c>
      <c r="B307" s="191" t="s">
        <v>541</v>
      </c>
      <c r="C307" s="191" t="s">
        <v>323</v>
      </c>
      <c r="D307" s="191" t="s">
        <v>483</v>
      </c>
      <c r="E307" s="192">
        <v>918455.70184695697</v>
      </c>
      <c r="F307" s="192">
        <v>749556</v>
      </c>
      <c r="G307" s="192">
        <v>11347.1411917971</v>
      </c>
      <c r="H307" s="192">
        <v>2817.29</v>
      </c>
      <c r="I307" s="192">
        <v>2108.8564850345401</v>
      </c>
      <c r="J307" s="192">
        <v>1783</v>
      </c>
      <c r="K307" s="193">
        <v>122.533299959837</v>
      </c>
      <c r="L307" s="193">
        <v>402.76795047002997</v>
      </c>
      <c r="M307" s="193">
        <v>118.27574229021501</v>
      </c>
      <c r="N307" s="193">
        <v>1.1100000000000001</v>
      </c>
      <c r="O307" s="193">
        <v>0</v>
      </c>
      <c r="P307" s="192">
        <v>1019485.82905012</v>
      </c>
      <c r="Q307" s="192">
        <v>1030832.97024192</v>
      </c>
      <c r="R307" s="192">
        <v>1030832.97024192</v>
      </c>
      <c r="S307" s="192">
        <v>0</v>
      </c>
      <c r="T307" s="194">
        <v>1030832.97024192</v>
      </c>
      <c r="U307" s="195" t="s">
        <v>542</v>
      </c>
    </row>
    <row r="308" spans="1:21" outlineLevel="1" x14ac:dyDescent="0.25">
      <c r="A308" s="190" t="s">
        <v>530</v>
      </c>
      <c r="B308" s="191" t="s">
        <v>292</v>
      </c>
      <c r="C308" s="191" t="s">
        <v>323</v>
      </c>
      <c r="D308" s="191" t="s">
        <v>483</v>
      </c>
      <c r="E308" s="192">
        <v>2475797.3977418202</v>
      </c>
      <c r="F308" s="192">
        <v>2248951</v>
      </c>
      <c r="G308" s="192">
        <v>20977.221984033102</v>
      </c>
      <c r="H308" s="192">
        <v>13895.41</v>
      </c>
      <c r="I308" s="192">
        <v>1259.35078534031</v>
      </c>
      <c r="J308" s="192">
        <v>1246</v>
      </c>
      <c r="K308" s="193">
        <v>110.08676479575701</v>
      </c>
      <c r="L308" s="193">
        <v>150.96511714323699</v>
      </c>
      <c r="M308" s="193">
        <v>101.07149160034599</v>
      </c>
      <c r="N308" s="193">
        <v>1.1100000000000001</v>
      </c>
      <c r="O308" s="193">
        <v>0</v>
      </c>
      <c r="P308" s="192">
        <v>2748135.1114934199</v>
      </c>
      <c r="Q308" s="192">
        <v>2769112.3334774501</v>
      </c>
      <c r="R308" s="192">
        <v>2769112.3334774501</v>
      </c>
      <c r="S308" s="192">
        <v>0</v>
      </c>
      <c r="T308" s="194">
        <v>2769112.3334774501</v>
      </c>
      <c r="U308" s="195" t="s">
        <v>543</v>
      </c>
    </row>
    <row r="309" spans="1:21" outlineLevel="1" x14ac:dyDescent="0.25">
      <c r="A309" s="190" t="s">
        <v>530</v>
      </c>
      <c r="B309" s="191" t="s">
        <v>295</v>
      </c>
      <c r="C309" s="191" t="s">
        <v>323</v>
      </c>
      <c r="D309" s="191" t="s">
        <v>483</v>
      </c>
      <c r="E309" s="192">
        <v>140056.09323078801</v>
      </c>
      <c r="F309" s="192">
        <v>247619</v>
      </c>
      <c r="G309" s="192">
        <v>0</v>
      </c>
      <c r="H309" s="192">
        <v>17.329999999999998</v>
      </c>
      <c r="I309" s="192">
        <v>509.00621118012401</v>
      </c>
      <c r="J309" s="192">
        <v>472</v>
      </c>
      <c r="K309" s="193">
        <v>56.5611254511116</v>
      </c>
      <c r="L309" s="193">
        <v>0</v>
      </c>
      <c r="M309" s="193">
        <v>107.84029897884</v>
      </c>
      <c r="N309" s="193">
        <v>1.1100000000000001</v>
      </c>
      <c r="O309" s="193">
        <v>0</v>
      </c>
      <c r="P309" s="192">
        <v>155462.26348617501</v>
      </c>
      <c r="Q309" s="192">
        <v>155462.26348617501</v>
      </c>
      <c r="R309" s="192">
        <v>155462.26348617501</v>
      </c>
      <c r="S309" s="192">
        <v>0</v>
      </c>
      <c r="T309" s="194">
        <v>155462.26348617501</v>
      </c>
      <c r="U309" s="195" t="s">
        <v>544</v>
      </c>
    </row>
    <row r="310" spans="1:21" outlineLevel="1" x14ac:dyDescent="0.25">
      <c r="A310" s="190" t="s">
        <v>530</v>
      </c>
      <c r="B310" s="191" t="s">
        <v>545</v>
      </c>
      <c r="C310" s="191" t="s">
        <v>323</v>
      </c>
      <c r="D310" s="191" t="s">
        <v>483</v>
      </c>
      <c r="E310" s="192">
        <v>4027059.1596767502</v>
      </c>
      <c r="F310" s="192">
        <v>3519518</v>
      </c>
      <c r="G310" s="192">
        <v>36311.116932325698</v>
      </c>
      <c r="H310" s="192">
        <v>26958.12</v>
      </c>
      <c r="I310" s="192">
        <v>6039.5471437844899</v>
      </c>
      <c r="J310" s="192">
        <v>5706</v>
      </c>
      <c r="K310" s="193">
        <v>114.420757605921</v>
      </c>
      <c r="L310" s="193">
        <v>134.69454447241</v>
      </c>
      <c r="M310" s="193">
        <v>105.845551065273</v>
      </c>
      <c r="N310" s="193">
        <v>1.1100000000000001</v>
      </c>
      <c r="O310" s="193">
        <v>0</v>
      </c>
      <c r="P310" s="192">
        <v>4470035.6672411896</v>
      </c>
      <c r="Q310" s="192">
        <v>4506346.7841735203</v>
      </c>
      <c r="R310" s="192">
        <v>4506346.7841735203</v>
      </c>
      <c r="S310" s="192">
        <v>0</v>
      </c>
      <c r="T310" s="194">
        <v>4506346.7841735203</v>
      </c>
      <c r="U310" s="195" t="s">
        <v>546</v>
      </c>
    </row>
    <row r="311" spans="1:21" outlineLevel="1" x14ac:dyDescent="0.25">
      <c r="A311" s="190" t="s">
        <v>530</v>
      </c>
      <c r="B311" s="191" t="s">
        <v>451</v>
      </c>
      <c r="C311" s="191" t="s">
        <v>323</v>
      </c>
      <c r="D311" s="191" t="s">
        <v>483</v>
      </c>
      <c r="E311" s="192">
        <v>8588503.1187742297</v>
      </c>
      <c r="F311" s="192">
        <v>6219777</v>
      </c>
      <c r="G311" s="192">
        <v>97225.599945232694</v>
      </c>
      <c r="H311" s="192">
        <v>21292.99</v>
      </c>
      <c r="I311" s="192">
        <v>7197.3434818999804</v>
      </c>
      <c r="J311" s="192">
        <v>5354</v>
      </c>
      <c r="K311" s="193">
        <v>138.08377886818499</v>
      </c>
      <c r="L311" s="193">
        <v>456.608489203408</v>
      </c>
      <c r="M311" s="193">
        <v>134.42927683787801</v>
      </c>
      <c r="N311" s="193">
        <v>1.1100000000000001</v>
      </c>
      <c r="O311" s="193">
        <v>0</v>
      </c>
      <c r="P311" s="192">
        <v>9533238.4618394002</v>
      </c>
      <c r="Q311" s="192">
        <v>9630464.0617846306</v>
      </c>
      <c r="R311" s="192">
        <v>9630464.0617846306</v>
      </c>
      <c r="S311" s="192">
        <v>0</v>
      </c>
      <c r="T311" s="194">
        <v>9630464.0617846306</v>
      </c>
      <c r="U311" s="195" t="s">
        <v>452</v>
      </c>
    </row>
    <row r="312" spans="1:21" outlineLevel="1" x14ac:dyDescent="0.25">
      <c r="A312" s="190" t="s">
        <v>547</v>
      </c>
      <c r="B312" s="191" t="s">
        <v>451</v>
      </c>
      <c r="C312" s="191" t="s">
        <v>323</v>
      </c>
      <c r="D312" s="191" t="s">
        <v>483</v>
      </c>
      <c r="E312" s="192">
        <v>6775.5677037939804</v>
      </c>
      <c r="F312" s="192">
        <v>0</v>
      </c>
      <c r="G312" s="192">
        <v>0</v>
      </c>
      <c r="H312" s="192">
        <v>0</v>
      </c>
      <c r="I312" s="192">
        <v>17.9447583176397</v>
      </c>
      <c r="J312" s="192">
        <v>0</v>
      </c>
      <c r="K312" s="193">
        <v>138.08377886818499</v>
      </c>
      <c r="L312" s="193">
        <v>456.608489203408</v>
      </c>
      <c r="M312" s="193">
        <v>134.42927683787801</v>
      </c>
      <c r="N312" s="193">
        <v>1.0900000000000001</v>
      </c>
      <c r="O312" s="193">
        <v>0</v>
      </c>
      <c r="P312" s="192">
        <v>7385.3687971354402</v>
      </c>
      <c r="Q312" s="192">
        <v>7385.3687971354402</v>
      </c>
      <c r="R312" s="192">
        <v>7385.3687971354402</v>
      </c>
      <c r="S312" s="192">
        <v>0</v>
      </c>
      <c r="T312" s="194">
        <v>7385.3687971354402</v>
      </c>
      <c r="U312" s="195" t="s">
        <v>452</v>
      </c>
    </row>
    <row r="313" spans="1:21" outlineLevel="1" x14ac:dyDescent="0.25">
      <c r="A313" s="190" t="s">
        <v>482</v>
      </c>
      <c r="B313" s="191" t="s">
        <v>548</v>
      </c>
      <c r="C313" s="191" t="s">
        <v>323</v>
      </c>
      <c r="D313" s="191" t="s">
        <v>483</v>
      </c>
      <c r="E313" s="192">
        <v>1828392.6423295201</v>
      </c>
      <c r="F313" s="192">
        <v>1660510</v>
      </c>
      <c r="G313" s="192">
        <v>0</v>
      </c>
      <c r="H313" s="192">
        <v>13.37</v>
      </c>
      <c r="I313" s="192">
        <v>816.11858190709097</v>
      </c>
      <c r="J313" s="192">
        <v>605</v>
      </c>
      <c r="K313" s="193">
        <v>110.11030601017301</v>
      </c>
      <c r="L313" s="193">
        <v>0</v>
      </c>
      <c r="M313" s="193">
        <v>134.895633373073</v>
      </c>
      <c r="N313" s="193">
        <v>1.1000000000000001</v>
      </c>
      <c r="O313" s="193">
        <v>0</v>
      </c>
      <c r="P313" s="192">
        <v>2011231.9065624699</v>
      </c>
      <c r="Q313" s="192">
        <v>2011231.9065624699</v>
      </c>
      <c r="R313" s="192">
        <v>2011231.9065624699</v>
      </c>
      <c r="S313" s="192">
        <v>0</v>
      </c>
      <c r="T313" s="194">
        <v>2011231.9065624699</v>
      </c>
      <c r="U313" s="195" t="s">
        <v>549</v>
      </c>
    </row>
    <row r="314" spans="1:21" outlineLevel="1" x14ac:dyDescent="0.25">
      <c r="A314" s="190" t="s">
        <v>547</v>
      </c>
      <c r="B314" s="191" t="s">
        <v>548</v>
      </c>
      <c r="C314" s="191" t="s">
        <v>323</v>
      </c>
      <c r="D314" s="191" t="s">
        <v>483</v>
      </c>
      <c r="E314" s="192">
        <v>23155.909428644401</v>
      </c>
      <c r="F314" s="192">
        <v>43103</v>
      </c>
      <c r="G314" s="192">
        <v>0</v>
      </c>
      <c r="H314" s="192">
        <v>0</v>
      </c>
      <c r="I314" s="192">
        <v>38.7310513447433</v>
      </c>
      <c r="J314" s="192">
        <v>83</v>
      </c>
      <c r="K314" s="193">
        <v>53.722268586048301</v>
      </c>
      <c r="L314" s="193">
        <v>0</v>
      </c>
      <c r="M314" s="193">
        <v>46.663917282823299</v>
      </c>
      <c r="N314" s="193">
        <v>1.0900000000000001</v>
      </c>
      <c r="O314" s="193">
        <v>0</v>
      </c>
      <c r="P314" s="192">
        <v>25239.941277222399</v>
      </c>
      <c r="Q314" s="192">
        <v>25239.941277222399</v>
      </c>
      <c r="R314" s="192">
        <v>25239.941277222399</v>
      </c>
      <c r="S314" s="192">
        <v>0</v>
      </c>
      <c r="T314" s="194">
        <v>25239.941277222399</v>
      </c>
      <c r="U314" s="195" t="s">
        <v>549</v>
      </c>
    </row>
    <row r="315" spans="1:21" outlineLevel="1" x14ac:dyDescent="0.25">
      <c r="A315" s="190" t="s">
        <v>491</v>
      </c>
      <c r="B315" s="191" t="s">
        <v>550</v>
      </c>
      <c r="C315" s="191" t="s">
        <v>323</v>
      </c>
      <c r="D315" s="191" t="s">
        <v>483</v>
      </c>
      <c r="E315" s="192">
        <v>9043232.1974790096</v>
      </c>
      <c r="F315" s="192">
        <v>6475922</v>
      </c>
      <c r="G315" s="192">
        <v>118710.457556924</v>
      </c>
      <c r="H315" s="192">
        <v>4957.2299999999996</v>
      </c>
      <c r="I315" s="192">
        <v>5965.1113299648896</v>
      </c>
      <c r="J315" s="192">
        <v>5486</v>
      </c>
      <c r="K315" s="193">
        <v>139.643933288249</v>
      </c>
      <c r="L315" s="193">
        <v>2394.69335812387</v>
      </c>
      <c r="M315" s="193">
        <v>108.733345424077</v>
      </c>
      <c r="N315" s="193">
        <v>1.1100000000000001</v>
      </c>
      <c r="O315" s="193">
        <v>0</v>
      </c>
      <c r="P315" s="192">
        <v>10037987.7392017</v>
      </c>
      <c r="Q315" s="192">
        <v>10156698.1967586</v>
      </c>
      <c r="R315" s="192">
        <v>10156698.1967586</v>
      </c>
      <c r="S315" s="192">
        <v>0</v>
      </c>
      <c r="T315" s="194">
        <v>10156698.1967586</v>
      </c>
      <c r="U315" s="195" t="s">
        <v>551</v>
      </c>
    </row>
    <row r="316" spans="1:21" outlineLevel="1" x14ac:dyDescent="0.25">
      <c r="A316" s="190" t="s">
        <v>553</v>
      </c>
      <c r="B316" s="191" t="s">
        <v>550</v>
      </c>
      <c r="C316" s="191" t="s">
        <v>323</v>
      </c>
      <c r="D316" s="191" t="s">
        <v>483</v>
      </c>
      <c r="E316" s="192">
        <v>0</v>
      </c>
      <c r="F316" s="192">
        <v>0</v>
      </c>
      <c r="G316" s="192">
        <v>0</v>
      </c>
      <c r="H316" s="192">
        <v>0</v>
      </c>
      <c r="I316" s="192">
        <v>1.4496017812794399</v>
      </c>
      <c r="J316" s="192">
        <v>0</v>
      </c>
      <c r="K316" s="193">
        <v>139.643933288249</v>
      </c>
      <c r="L316" s="193">
        <v>2394.69335812387</v>
      </c>
      <c r="M316" s="193">
        <v>108.733345424077</v>
      </c>
      <c r="N316" s="193">
        <v>1</v>
      </c>
      <c r="O316" s="193">
        <v>0</v>
      </c>
      <c r="P316" s="192">
        <v>0</v>
      </c>
      <c r="Q316" s="192">
        <v>0</v>
      </c>
      <c r="R316" s="192">
        <v>0</v>
      </c>
      <c r="S316" s="192">
        <v>0</v>
      </c>
      <c r="T316" s="194">
        <v>0</v>
      </c>
      <c r="U316" s="195" t="s">
        <v>551</v>
      </c>
    </row>
    <row r="317" spans="1:21" outlineLevel="1" x14ac:dyDescent="0.25">
      <c r="A317" s="190" t="s">
        <v>555</v>
      </c>
      <c r="B317" s="191" t="s">
        <v>550</v>
      </c>
      <c r="C317" s="191" t="s">
        <v>323</v>
      </c>
      <c r="D317" s="191" t="s">
        <v>483</v>
      </c>
      <c r="E317" s="192">
        <v>7820696.0218164399</v>
      </c>
      <c r="F317" s="192">
        <v>5537027</v>
      </c>
      <c r="G317" s="192">
        <v>0</v>
      </c>
      <c r="H317" s="192">
        <v>0</v>
      </c>
      <c r="I317" s="192">
        <v>307.31557763124101</v>
      </c>
      <c r="J317" s="192">
        <v>273</v>
      </c>
      <c r="K317" s="193">
        <v>141.243595557985</v>
      </c>
      <c r="L317" s="193">
        <v>2394.69335812387</v>
      </c>
      <c r="M317" s="193">
        <v>112.569808656132</v>
      </c>
      <c r="N317" s="193">
        <v>0.85</v>
      </c>
      <c r="O317" s="193">
        <v>0</v>
      </c>
      <c r="P317" s="192">
        <v>6647591.6185439704</v>
      </c>
      <c r="Q317" s="192">
        <v>6647591.6185439704</v>
      </c>
      <c r="R317" s="192">
        <v>6647591.6185439704</v>
      </c>
      <c r="S317" s="192">
        <v>0</v>
      </c>
      <c r="T317" s="194">
        <v>6647591.6185439704</v>
      </c>
      <c r="U317" s="195" t="s">
        <v>551</v>
      </c>
    </row>
    <row r="318" spans="1:21" outlineLevel="1" x14ac:dyDescent="0.25">
      <c r="A318" s="190" t="s">
        <v>530</v>
      </c>
      <c r="B318" s="191" t="s">
        <v>556</v>
      </c>
      <c r="C318" s="191" t="s">
        <v>323</v>
      </c>
      <c r="D318" s="191" t="s">
        <v>483</v>
      </c>
      <c r="E318" s="192">
        <v>4527201.9359254399</v>
      </c>
      <c r="F318" s="192">
        <v>4467106</v>
      </c>
      <c r="G318" s="192">
        <v>1215377.70785767</v>
      </c>
      <c r="H318" s="192">
        <v>710332.88</v>
      </c>
      <c r="I318" s="192">
        <v>3110.3046444502802</v>
      </c>
      <c r="J318" s="192">
        <v>3172</v>
      </c>
      <c r="K318" s="193">
        <v>101.34529908010801</v>
      </c>
      <c r="L318" s="193">
        <v>171.09973958373899</v>
      </c>
      <c r="M318" s="193">
        <v>98.055001401332902</v>
      </c>
      <c r="N318" s="193">
        <v>1.1100000000000001</v>
      </c>
      <c r="O318" s="193">
        <v>0</v>
      </c>
      <c r="P318" s="192">
        <v>5025194.1488772398</v>
      </c>
      <c r="Q318" s="192">
        <v>6240571.85673491</v>
      </c>
      <c r="R318" s="192">
        <v>6240571.85673491</v>
      </c>
      <c r="S318" s="192">
        <v>0</v>
      </c>
      <c r="T318" s="194">
        <v>6240571.85673491</v>
      </c>
      <c r="U318" s="195" t="s">
        <v>557</v>
      </c>
    </row>
    <row r="319" spans="1:21" outlineLevel="1" x14ac:dyDescent="0.25">
      <c r="A319" s="190" t="s">
        <v>530</v>
      </c>
      <c r="B319" s="191" t="s">
        <v>558</v>
      </c>
      <c r="C319" s="191" t="s">
        <v>323</v>
      </c>
      <c r="D319" s="191" t="s">
        <v>483</v>
      </c>
      <c r="E319" s="192">
        <v>849013.80874167802</v>
      </c>
      <c r="F319" s="192">
        <v>876421</v>
      </c>
      <c r="G319" s="192">
        <v>5921.2285714285699</v>
      </c>
      <c r="H319" s="192">
        <v>0</v>
      </c>
      <c r="I319" s="192">
        <v>1166.7557251908399</v>
      </c>
      <c r="J319" s="192">
        <v>1158</v>
      </c>
      <c r="K319" s="193">
        <v>96.872828097646902</v>
      </c>
      <c r="L319" s="193">
        <v>171.09973958373899</v>
      </c>
      <c r="M319" s="193">
        <v>100.756107529434</v>
      </c>
      <c r="N319" s="193">
        <v>1.1100000000000001</v>
      </c>
      <c r="O319" s="193">
        <v>0</v>
      </c>
      <c r="P319" s="192">
        <v>942405.32770326303</v>
      </c>
      <c r="Q319" s="192">
        <v>948326.55627469101</v>
      </c>
      <c r="R319" s="192">
        <v>948326.55627469101</v>
      </c>
      <c r="S319" s="192">
        <v>0</v>
      </c>
      <c r="T319" s="194">
        <v>948326.55627469101</v>
      </c>
      <c r="U319" s="195" t="s">
        <v>559</v>
      </c>
    </row>
    <row r="320" spans="1:21" outlineLevel="1" x14ac:dyDescent="0.25">
      <c r="A320" s="190" t="s">
        <v>482</v>
      </c>
      <c r="B320" s="191" t="s">
        <v>560</v>
      </c>
      <c r="C320" s="191" t="s">
        <v>323</v>
      </c>
      <c r="D320" s="191" t="s">
        <v>483</v>
      </c>
      <c r="E320" s="192">
        <v>2247057.5127168698</v>
      </c>
      <c r="F320" s="192">
        <v>2044868</v>
      </c>
      <c r="G320" s="192">
        <v>0</v>
      </c>
      <c r="H320" s="192">
        <v>134448.5</v>
      </c>
      <c r="I320" s="192">
        <v>5058.6204298692701</v>
      </c>
      <c r="J320" s="192">
        <v>2335</v>
      </c>
      <c r="K320" s="193">
        <v>109.887655961992</v>
      </c>
      <c r="L320" s="193">
        <v>0</v>
      </c>
      <c r="M320" s="193">
        <v>216.64327322780599</v>
      </c>
      <c r="N320" s="193">
        <v>1.1000000000000001</v>
      </c>
      <c r="O320" s="193">
        <v>0</v>
      </c>
      <c r="P320" s="192">
        <v>2471763.2639885601</v>
      </c>
      <c r="Q320" s="192">
        <v>2471763.2639885601</v>
      </c>
      <c r="R320" s="192">
        <v>2471763.2639885601</v>
      </c>
      <c r="S320" s="192">
        <v>0</v>
      </c>
      <c r="T320" s="194">
        <v>2471763.2639885601</v>
      </c>
      <c r="U320" s="195" t="s">
        <v>561</v>
      </c>
    </row>
    <row r="321" spans="1:21" outlineLevel="1" x14ac:dyDescent="0.25">
      <c r="A321" s="190" t="s">
        <v>482</v>
      </c>
      <c r="B321" s="191" t="s">
        <v>562</v>
      </c>
      <c r="C321" s="191" t="s">
        <v>323</v>
      </c>
      <c r="D321" s="191" t="s">
        <v>483</v>
      </c>
      <c r="E321" s="192">
        <v>1124604</v>
      </c>
      <c r="F321" s="192">
        <v>0</v>
      </c>
      <c r="G321" s="192">
        <v>231015.994285714</v>
      </c>
      <c r="H321" s="192">
        <v>0</v>
      </c>
      <c r="I321" s="192">
        <v>591.42857142857099</v>
      </c>
      <c r="J321" s="192">
        <v>0</v>
      </c>
      <c r="K321" s="193">
        <v>109.887655961992</v>
      </c>
      <c r="L321" s="193">
        <v>0</v>
      </c>
      <c r="M321" s="193">
        <v>216.64327322780599</v>
      </c>
      <c r="N321" s="193">
        <v>1.1000000000000001</v>
      </c>
      <c r="O321" s="193">
        <v>0</v>
      </c>
      <c r="P321" s="192">
        <v>1237064.3999999999</v>
      </c>
      <c r="Q321" s="192">
        <v>1468080.3942857101</v>
      </c>
      <c r="R321" s="192">
        <v>1468080.3942857101</v>
      </c>
      <c r="S321" s="192">
        <v>0</v>
      </c>
      <c r="T321" s="194">
        <v>1468080.3942857101</v>
      </c>
      <c r="U321" s="195" t="s">
        <v>563</v>
      </c>
    </row>
    <row r="322" spans="1:21" outlineLevel="1" x14ac:dyDescent="0.25">
      <c r="A322" s="190" t="s">
        <v>482</v>
      </c>
      <c r="B322" s="191" t="s">
        <v>453</v>
      </c>
      <c r="C322" s="191" t="s">
        <v>323</v>
      </c>
      <c r="D322" s="191" t="s">
        <v>483</v>
      </c>
      <c r="E322" s="192">
        <v>379068</v>
      </c>
      <c r="F322" s="192">
        <v>0</v>
      </c>
      <c r="G322" s="192">
        <v>150604.88571428601</v>
      </c>
      <c r="H322" s="192">
        <v>0</v>
      </c>
      <c r="I322" s="192">
        <v>3017.1428571428601</v>
      </c>
      <c r="J322" s="192">
        <v>0</v>
      </c>
      <c r="K322" s="193">
        <v>109.887655961992</v>
      </c>
      <c r="L322" s="193">
        <v>0</v>
      </c>
      <c r="M322" s="193">
        <v>216.64327322780599</v>
      </c>
      <c r="N322" s="193">
        <v>1.1000000000000001</v>
      </c>
      <c r="O322" s="193">
        <v>0</v>
      </c>
      <c r="P322" s="192">
        <v>416974.8</v>
      </c>
      <c r="Q322" s="192">
        <v>567579.68571428605</v>
      </c>
      <c r="R322" s="192">
        <v>567579.68571428605</v>
      </c>
      <c r="S322" s="192">
        <v>0</v>
      </c>
      <c r="T322" s="194">
        <v>567579.68571428605</v>
      </c>
      <c r="U322" s="195" t="s">
        <v>454</v>
      </c>
    </row>
    <row r="323" spans="1:21" outlineLevel="1" x14ac:dyDescent="0.25">
      <c r="A323" s="190" t="s">
        <v>482</v>
      </c>
      <c r="B323" s="191" t="s">
        <v>564</v>
      </c>
      <c r="C323" s="191" t="s">
        <v>323</v>
      </c>
      <c r="D323" s="191" t="s">
        <v>483</v>
      </c>
      <c r="E323" s="192">
        <v>24060</v>
      </c>
      <c r="F323" s="192">
        <v>0</v>
      </c>
      <c r="G323" s="192">
        <v>132.24</v>
      </c>
      <c r="H323" s="192">
        <v>0</v>
      </c>
      <c r="I323" s="192">
        <v>39.428571428571402</v>
      </c>
      <c r="J323" s="192">
        <v>0</v>
      </c>
      <c r="K323" s="193">
        <v>109.887655961992</v>
      </c>
      <c r="L323" s="193">
        <v>0</v>
      </c>
      <c r="M323" s="193">
        <v>216.64327322780599</v>
      </c>
      <c r="N323" s="193">
        <v>1.1000000000000001</v>
      </c>
      <c r="O323" s="193">
        <v>0</v>
      </c>
      <c r="P323" s="192">
        <v>26466</v>
      </c>
      <c r="Q323" s="192">
        <v>26598.240000000002</v>
      </c>
      <c r="R323" s="192">
        <v>26598.240000000002</v>
      </c>
      <c r="S323" s="192">
        <v>0</v>
      </c>
      <c r="T323" s="194">
        <v>26598.240000000002</v>
      </c>
      <c r="U323" s="195" t="s">
        <v>565</v>
      </c>
    </row>
    <row r="324" spans="1:21" outlineLevel="1" x14ac:dyDescent="0.25">
      <c r="A324" s="190" t="s">
        <v>482</v>
      </c>
      <c r="B324" s="191" t="s">
        <v>566</v>
      </c>
      <c r="C324" s="191" t="s">
        <v>323</v>
      </c>
      <c r="D324" s="191" t="s">
        <v>483</v>
      </c>
      <c r="E324" s="192">
        <v>7812.28500665703</v>
      </c>
      <c r="F324" s="192">
        <v>6210</v>
      </c>
      <c r="G324" s="192">
        <v>0</v>
      </c>
      <c r="H324" s="192">
        <v>0</v>
      </c>
      <c r="I324" s="192">
        <v>93.811965811965806</v>
      </c>
      <c r="J324" s="192">
        <v>76</v>
      </c>
      <c r="K324" s="193">
        <v>125.801690928455</v>
      </c>
      <c r="L324" s="193">
        <v>0</v>
      </c>
      <c r="M324" s="193">
        <v>123.436797121008</v>
      </c>
      <c r="N324" s="193">
        <v>1.1000000000000001</v>
      </c>
      <c r="O324" s="193">
        <v>0</v>
      </c>
      <c r="P324" s="192">
        <v>8593.5135073227302</v>
      </c>
      <c r="Q324" s="192">
        <v>8593.5135073227302</v>
      </c>
      <c r="R324" s="192">
        <v>8593.5135073227302</v>
      </c>
      <c r="S324" s="192">
        <v>0</v>
      </c>
      <c r="T324" s="194">
        <v>8593.5135073227302</v>
      </c>
      <c r="U324" s="195" t="s">
        <v>567</v>
      </c>
    </row>
    <row r="325" spans="1:21" outlineLevel="1" x14ac:dyDescent="0.25">
      <c r="A325" s="190" t="s">
        <v>568</v>
      </c>
      <c r="B325" s="191" t="s">
        <v>569</v>
      </c>
      <c r="C325" s="191" t="s">
        <v>323</v>
      </c>
      <c r="D325" s="191" t="s">
        <v>480</v>
      </c>
      <c r="E325" s="192">
        <v>4305896.7802890101</v>
      </c>
      <c r="F325" s="192">
        <v>3212843</v>
      </c>
      <c r="G325" s="192">
        <v>0</v>
      </c>
      <c r="H325" s="192">
        <v>0</v>
      </c>
      <c r="I325" s="192">
        <v>614.725095785441</v>
      </c>
      <c r="J325" s="192">
        <v>494</v>
      </c>
      <c r="K325" s="193">
        <v>134.02138791995199</v>
      </c>
      <c r="L325" s="193">
        <v>0</v>
      </c>
      <c r="M325" s="193">
        <v>124.438278499077</v>
      </c>
      <c r="N325" s="193">
        <v>1.1200000000000001</v>
      </c>
      <c r="O325" s="193">
        <v>0</v>
      </c>
      <c r="P325" s="192">
        <v>4822604.3939236896</v>
      </c>
      <c r="Q325" s="192">
        <v>4822604.3939236896</v>
      </c>
      <c r="R325" s="192">
        <v>4822604.3939236896</v>
      </c>
      <c r="S325" s="192">
        <v>0</v>
      </c>
      <c r="T325" s="194">
        <v>4822604.3939236896</v>
      </c>
      <c r="U325" s="195" t="s">
        <v>570</v>
      </c>
    </row>
    <row r="326" spans="1:21" outlineLevel="1" x14ac:dyDescent="0.25">
      <c r="A326" s="190" t="s">
        <v>571</v>
      </c>
      <c r="B326" s="191" t="s">
        <v>569</v>
      </c>
      <c r="C326" s="191" t="s">
        <v>323</v>
      </c>
      <c r="D326" s="191" t="s">
        <v>480</v>
      </c>
      <c r="E326" s="192">
        <v>386195.00229431101</v>
      </c>
      <c r="F326" s="192">
        <v>307378</v>
      </c>
      <c r="G326" s="192">
        <v>0</v>
      </c>
      <c r="H326" s="192">
        <v>0</v>
      </c>
      <c r="I326" s="192">
        <v>128.12452107279699</v>
      </c>
      <c r="J326" s="192">
        <v>109</v>
      </c>
      <c r="K326" s="193">
        <v>125.64171876136599</v>
      </c>
      <c r="L326" s="193">
        <v>0</v>
      </c>
      <c r="M326" s="193">
        <v>117.54543217687799</v>
      </c>
      <c r="N326" s="193">
        <v>1.3</v>
      </c>
      <c r="O326" s="193">
        <v>0</v>
      </c>
      <c r="P326" s="192">
        <v>502053.50298260403</v>
      </c>
      <c r="Q326" s="192">
        <v>502053.50298260403</v>
      </c>
      <c r="R326" s="192">
        <v>502053.50298260403</v>
      </c>
      <c r="S326" s="192">
        <v>0</v>
      </c>
      <c r="T326" s="194">
        <v>502053.50298260403</v>
      </c>
      <c r="U326" s="195" t="s">
        <v>570</v>
      </c>
    </row>
    <row r="327" spans="1:21" outlineLevel="1" x14ac:dyDescent="0.25">
      <c r="A327" s="190" t="s">
        <v>482</v>
      </c>
      <c r="B327" s="191" t="s">
        <v>572</v>
      </c>
      <c r="C327" s="191" t="s">
        <v>323</v>
      </c>
      <c r="D327" s="191" t="s">
        <v>483</v>
      </c>
      <c r="E327" s="192">
        <v>912498.89534714702</v>
      </c>
      <c r="F327" s="192">
        <v>711787</v>
      </c>
      <c r="G327" s="192">
        <v>0</v>
      </c>
      <c r="H327" s="192">
        <v>0</v>
      </c>
      <c r="I327" s="192">
        <v>205.73006134969299</v>
      </c>
      <c r="J327" s="192">
        <v>87</v>
      </c>
      <c r="K327" s="193">
        <v>128.19830867199701</v>
      </c>
      <c r="L327" s="193">
        <v>0</v>
      </c>
      <c r="M327" s="193">
        <v>236.47133488470499</v>
      </c>
      <c r="N327" s="193">
        <v>1.1000000000000001</v>
      </c>
      <c r="O327" s="193">
        <v>0</v>
      </c>
      <c r="P327" s="192">
        <v>1003748.78488186</v>
      </c>
      <c r="Q327" s="192">
        <v>1003748.78488186</v>
      </c>
      <c r="R327" s="192">
        <v>1003748.78488186</v>
      </c>
      <c r="S327" s="192">
        <v>0</v>
      </c>
      <c r="T327" s="194">
        <v>1003748.78488186</v>
      </c>
      <c r="U327" s="195" t="s">
        <v>573</v>
      </c>
    </row>
    <row r="328" spans="1:21" outlineLevel="1" x14ac:dyDescent="0.25">
      <c r="A328" s="190" t="s">
        <v>574</v>
      </c>
      <c r="B328" s="191" t="s">
        <v>575</v>
      </c>
      <c r="C328" s="191" t="s">
        <v>323</v>
      </c>
      <c r="D328" s="191" t="s">
        <v>480</v>
      </c>
      <c r="E328" s="192">
        <v>761473.02556650306</v>
      </c>
      <c r="F328" s="192">
        <v>783095</v>
      </c>
      <c r="G328" s="192">
        <v>0</v>
      </c>
      <c r="H328" s="192">
        <v>0</v>
      </c>
      <c r="I328" s="192">
        <v>89.480263157894697</v>
      </c>
      <c r="J328" s="192">
        <v>81</v>
      </c>
      <c r="K328" s="193">
        <v>97.238907867692006</v>
      </c>
      <c r="L328" s="193">
        <v>0</v>
      </c>
      <c r="M328" s="193">
        <v>110.469460688759</v>
      </c>
      <c r="N328" s="193">
        <v>1.0900000000000001</v>
      </c>
      <c r="O328" s="193">
        <v>0</v>
      </c>
      <c r="P328" s="192">
        <v>830005.59786748805</v>
      </c>
      <c r="Q328" s="192">
        <v>830005.59786748805</v>
      </c>
      <c r="R328" s="192">
        <v>830005.59786748805</v>
      </c>
      <c r="S328" s="192">
        <v>0</v>
      </c>
      <c r="T328" s="194">
        <v>830005.59786748805</v>
      </c>
      <c r="U328" s="195" t="s">
        <v>576</v>
      </c>
    </row>
    <row r="329" spans="1:21" outlineLevel="1" x14ac:dyDescent="0.25">
      <c r="A329" s="190" t="s">
        <v>482</v>
      </c>
      <c r="B329" s="191" t="s">
        <v>577</v>
      </c>
      <c r="C329" s="191" t="s">
        <v>323</v>
      </c>
      <c r="D329" s="191" t="s">
        <v>483</v>
      </c>
      <c r="E329" s="192">
        <v>0</v>
      </c>
      <c r="F329" s="192">
        <v>0</v>
      </c>
      <c r="G329" s="192">
        <v>0</v>
      </c>
      <c r="H329" s="192">
        <v>0</v>
      </c>
      <c r="I329" s="192">
        <v>84</v>
      </c>
      <c r="J329" s="192">
        <v>1</v>
      </c>
      <c r="K329" s="193">
        <v>97.238907867692006</v>
      </c>
      <c r="L329" s="193">
        <v>0</v>
      </c>
      <c r="M329" s="193">
        <v>8400</v>
      </c>
      <c r="N329" s="193">
        <v>1.1000000000000001</v>
      </c>
      <c r="O329" s="193">
        <v>0</v>
      </c>
      <c r="P329" s="192">
        <v>0</v>
      </c>
      <c r="Q329" s="192">
        <v>0</v>
      </c>
      <c r="R329" s="192">
        <v>0</v>
      </c>
      <c r="S329" s="192">
        <v>0</v>
      </c>
      <c r="T329" s="194">
        <v>0</v>
      </c>
      <c r="U329" s="195" t="s">
        <v>578</v>
      </c>
    </row>
    <row r="330" spans="1:21" x14ac:dyDescent="0.25">
      <c r="A330" s="196" t="s">
        <v>579</v>
      </c>
      <c r="B330" s="197"/>
      <c r="C330" s="197"/>
      <c r="D330" s="197"/>
      <c r="E330" s="198">
        <v>207776696.868698</v>
      </c>
      <c r="F330" s="198">
        <v>173410023</v>
      </c>
      <c r="G330" s="198">
        <v>52110508.323106401</v>
      </c>
      <c r="H330" s="198">
        <v>40047479.770000003</v>
      </c>
      <c r="I330" s="197"/>
      <c r="J330" s="197"/>
      <c r="K330" s="199"/>
      <c r="L330" s="199"/>
      <c r="M330" s="199"/>
      <c r="N330" s="199"/>
      <c r="O330" s="199"/>
      <c r="P330" s="198">
        <v>216467208.90183401</v>
      </c>
      <c r="Q330" s="198">
        <v>268577717.22494</v>
      </c>
      <c r="R330" s="198">
        <v>268577717.22494</v>
      </c>
      <c r="S330" s="198">
        <v>0</v>
      </c>
      <c r="T330" s="198">
        <v>268577717.22494</v>
      </c>
      <c r="U330" s="192"/>
    </row>
    <row r="331" spans="1:21" outlineLevel="1" x14ac:dyDescent="0.25">
      <c r="A331" s="190" t="s">
        <v>580</v>
      </c>
      <c r="B331" s="191" t="s">
        <v>581</v>
      </c>
      <c r="C331" s="191" t="s">
        <v>323</v>
      </c>
      <c r="D331" s="191" t="s">
        <v>582</v>
      </c>
      <c r="E331" s="192">
        <v>3981959.3480310198</v>
      </c>
      <c r="F331" s="192">
        <v>5962677</v>
      </c>
      <c r="G331" s="192">
        <v>67512.911923556196</v>
      </c>
      <c r="H331" s="192">
        <v>89058.45</v>
      </c>
      <c r="I331" s="192">
        <v>2990.8106365834001</v>
      </c>
      <c r="J331" s="192">
        <v>3393</v>
      </c>
      <c r="K331" s="193">
        <v>66.7814028502805</v>
      </c>
      <c r="L331" s="193">
        <v>75.807418525200205</v>
      </c>
      <c r="M331" s="193">
        <v>88.146496804697904</v>
      </c>
      <c r="N331" s="193">
        <v>1.1599999999999999</v>
      </c>
      <c r="O331" s="193">
        <v>0</v>
      </c>
      <c r="P331" s="192">
        <v>4619072.8437159797</v>
      </c>
      <c r="Q331" s="192">
        <v>4686585.75563954</v>
      </c>
      <c r="R331" s="192">
        <v>4686585.75563954</v>
      </c>
      <c r="S331" s="192">
        <v>0</v>
      </c>
      <c r="T331" s="194">
        <v>4686585.75563954</v>
      </c>
      <c r="U331" s="195" t="s">
        <v>583</v>
      </c>
    </row>
    <row r="332" spans="1:21" outlineLevel="1" x14ac:dyDescent="0.25">
      <c r="A332" s="190" t="s">
        <v>584</v>
      </c>
      <c r="B332" s="191" t="s">
        <v>581</v>
      </c>
      <c r="C332" s="191" t="s">
        <v>323</v>
      </c>
      <c r="D332" s="191" t="s">
        <v>582</v>
      </c>
      <c r="E332" s="192">
        <v>1405578.1562679801</v>
      </c>
      <c r="F332" s="192">
        <v>0</v>
      </c>
      <c r="G332" s="192">
        <v>0</v>
      </c>
      <c r="H332" s="192">
        <v>0</v>
      </c>
      <c r="I332" s="192">
        <v>576.197421434327</v>
      </c>
      <c r="J332" s="192">
        <v>0</v>
      </c>
      <c r="K332" s="193">
        <v>66.7814028502805</v>
      </c>
      <c r="L332" s="193">
        <v>75.807418525200205</v>
      </c>
      <c r="M332" s="193">
        <v>88.146496804697904</v>
      </c>
      <c r="N332" s="193">
        <v>1</v>
      </c>
      <c r="O332" s="193">
        <v>0</v>
      </c>
      <c r="P332" s="192">
        <v>1405578.1562679801</v>
      </c>
      <c r="Q332" s="192">
        <v>1405578.1562679801</v>
      </c>
      <c r="R332" s="192">
        <v>1405578.1562679801</v>
      </c>
      <c r="S332" s="192">
        <v>0</v>
      </c>
      <c r="T332" s="194">
        <v>1405578.1562679801</v>
      </c>
      <c r="U332" s="195" t="s">
        <v>583</v>
      </c>
    </row>
    <row r="333" spans="1:21" outlineLevel="1" x14ac:dyDescent="0.25">
      <c r="A333" s="190" t="s">
        <v>585</v>
      </c>
      <c r="B333" s="191" t="s">
        <v>586</v>
      </c>
      <c r="C333" s="191" t="s">
        <v>323</v>
      </c>
      <c r="D333" s="191" t="s">
        <v>582</v>
      </c>
      <c r="E333" s="192">
        <v>391.031810070603</v>
      </c>
      <c r="F333" s="192">
        <v>19660</v>
      </c>
      <c r="G333" s="192">
        <v>0</v>
      </c>
      <c r="H333" s="192">
        <v>0</v>
      </c>
      <c r="I333" s="192">
        <v>1.0581395348837199</v>
      </c>
      <c r="J333" s="192">
        <v>41</v>
      </c>
      <c r="K333" s="193">
        <v>1.9889715669918799</v>
      </c>
      <c r="L333" s="193">
        <v>75.807418525200205</v>
      </c>
      <c r="M333" s="193">
        <v>2.5808281338627301</v>
      </c>
      <c r="N333" s="193">
        <v>1.1599999999999999</v>
      </c>
      <c r="O333" s="193">
        <v>0</v>
      </c>
      <c r="P333" s="192">
        <v>453.596899681899</v>
      </c>
      <c r="Q333" s="192">
        <v>453.596899681899</v>
      </c>
      <c r="R333" s="192">
        <v>453.596899681899</v>
      </c>
      <c r="S333" s="192">
        <v>0</v>
      </c>
      <c r="T333" s="194">
        <v>453.596899681899</v>
      </c>
      <c r="U333" s="195" t="s">
        <v>587</v>
      </c>
    </row>
    <row r="334" spans="1:21" x14ac:dyDescent="0.25">
      <c r="A334" s="196" t="s">
        <v>588</v>
      </c>
      <c r="B334" s="197"/>
      <c r="C334" s="197"/>
      <c r="D334" s="197"/>
      <c r="E334" s="198">
        <v>5387928.5361090703</v>
      </c>
      <c r="F334" s="198">
        <v>5982337</v>
      </c>
      <c r="G334" s="198">
        <v>67512.911923556196</v>
      </c>
      <c r="H334" s="198">
        <v>89058.45</v>
      </c>
      <c r="I334" s="197"/>
      <c r="J334" s="197"/>
      <c r="K334" s="199"/>
      <c r="L334" s="199"/>
      <c r="M334" s="199"/>
      <c r="N334" s="199"/>
      <c r="O334" s="199"/>
      <c r="P334" s="198">
        <v>6025104.5968836397</v>
      </c>
      <c r="Q334" s="198">
        <v>6092617.5088072</v>
      </c>
      <c r="R334" s="198">
        <v>6092617.5088072</v>
      </c>
      <c r="S334" s="198">
        <v>0</v>
      </c>
      <c r="T334" s="198">
        <v>6092617.5088072</v>
      </c>
      <c r="U334" s="192"/>
    </row>
    <row r="335" spans="1:21" outlineLevel="1" x14ac:dyDescent="0.25">
      <c r="A335" s="190" t="s">
        <v>589</v>
      </c>
      <c r="B335" s="191" t="s">
        <v>590</v>
      </c>
      <c r="C335" s="191" t="s">
        <v>323</v>
      </c>
      <c r="D335" s="191" t="s">
        <v>591</v>
      </c>
      <c r="E335" s="192">
        <v>4419924.5490179304</v>
      </c>
      <c r="F335" s="192">
        <v>4825946</v>
      </c>
      <c r="G335" s="192">
        <v>0</v>
      </c>
      <c r="H335" s="192">
        <v>0</v>
      </c>
      <c r="I335" s="192">
        <v>966.804347826087</v>
      </c>
      <c r="J335" s="192">
        <v>1151</v>
      </c>
      <c r="K335" s="193">
        <v>91.586697178499904</v>
      </c>
      <c r="L335" s="193">
        <v>75.807418525200205</v>
      </c>
      <c r="M335" s="193">
        <v>83.996902504438495</v>
      </c>
      <c r="N335" s="193">
        <v>0.84</v>
      </c>
      <c r="O335" s="193">
        <v>0</v>
      </c>
      <c r="P335" s="192">
        <v>3712736.62117506</v>
      </c>
      <c r="Q335" s="192">
        <v>3712736.62117506</v>
      </c>
      <c r="R335" s="192">
        <v>3712736.62117506</v>
      </c>
      <c r="S335" s="192">
        <v>0</v>
      </c>
      <c r="T335" s="194">
        <v>3712736.62117506</v>
      </c>
      <c r="U335" s="195" t="s">
        <v>592</v>
      </c>
    </row>
    <row r="336" spans="1:21" outlineLevel="1" x14ac:dyDescent="0.25">
      <c r="A336" s="190" t="s">
        <v>593</v>
      </c>
      <c r="B336" s="191" t="s">
        <v>590</v>
      </c>
      <c r="C336" s="191" t="s">
        <v>323</v>
      </c>
      <c r="D336" s="191" t="s">
        <v>591</v>
      </c>
      <c r="E336" s="192">
        <v>36064.4791620592</v>
      </c>
      <c r="F336" s="192">
        <v>46561</v>
      </c>
      <c r="G336" s="192">
        <v>0</v>
      </c>
      <c r="H336" s="192">
        <v>0</v>
      </c>
      <c r="I336" s="192">
        <v>949.70652173913004</v>
      </c>
      <c r="J336" s="192">
        <v>1157</v>
      </c>
      <c r="K336" s="193">
        <v>77.456410218979798</v>
      </c>
      <c r="L336" s="193">
        <v>75.807418525200205</v>
      </c>
      <c r="M336" s="193">
        <v>82.083536883243696</v>
      </c>
      <c r="N336" s="193">
        <v>1.26</v>
      </c>
      <c r="O336" s="193">
        <v>0</v>
      </c>
      <c r="P336" s="192">
        <v>45441.243744194602</v>
      </c>
      <c r="Q336" s="192">
        <v>45441.243744194602</v>
      </c>
      <c r="R336" s="192">
        <v>45441.243744194602</v>
      </c>
      <c r="S336" s="192">
        <v>0</v>
      </c>
      <c r="T336" s="194">
        <v>45441.243744194602</v>
      </c>
      <c r="U336" s="195" t="s">
        <v>592</v>
      </c>
    </row>
    <row r="337" spans="1:21" outlineLevel="1" x14ac:dyDescent="0.25">
      <c r="A337" s="190" t="s">
        <v>589</v>
      </c>
      <c r="B337" s="191" t="s">
        <v>594</v>
      </c>
      <c r="C337" s="191" t="s">
        <v>323</v>
      </c>
      <c r="D337" s="191" t="s">
        <v>591</v>
      </c>
      <c r="E337" s="192">
        <v>69434209.191642299</v>
      </c>
      <c r="F337" s="192">
        <v>49990681</v>
      </c>
      <c r="G337" s="192">
        <v>0</v>
      </c>
      <c r="H337" s="192">
        <v>0</v>
      </c>
      <c r="I337" s="192">
        <v>21942.259981851199</v>
      </c>
      <c r="J337" s="192">
        <v>19465</v>
      </c>
      <c r="K337" s="193">
        <v>138.894305503944</v>
      </c>
      <c r="L337" s="193">
        <v>75.807418525200205</v>
      </c>
      <c r="M337" s="193">
        <v>112.72674020987</v>
      </c>
      <c r="N337" s="193">
        <v>0.84</v>
      </c>
      <c r="O337" s="193">
        <v>0</v>
      </c>
      <c r="P337" s="192">
        <v>58324735.720979497</v>
      </c>
      <c r="Q337" s="192">
        <v>58324735.720979497</v>
      </c>
      <c r="R337" s="192">
        <v>58324735.720979497</v>
      </c>
      <c r="S337" s="192">
        <v>0</v>
      </c>
      <c r="T337" s="194">
        <v>58324735.720979497</v>
      </c>
      <c r="U337" s="195" t="s">
        <v>595</v>
      </c>
    </row>
    <row r="338" spans="1:21" outlineLevel="1" x14ac:dyDescent="0.25">
      <c r="A338" s="190" t="s">
        <v>596</v>
      </c>
      <c r="B338" s="191" t="s">
        <v>594</v>
      </c>
      <c r="C338" s="191" t="s">
        <v>323</v>
      </c>
      <c r="D338" s="191" t="s">
        <v>463</v>
      </c>
      <c r="E338" s="192">
        <v>12948.557871196101</v>
      </c>
      <c r="F338" s="192">
        <v>5029</v>
      </c>
      <c r="G338" s="192">
        <v>0</v>
      </c>
      <c r="H338" s="192">
        <v>0</v>
      </c>
      <c r="I338" s="192">
        <v>74.206745311554798</v>
      </c>
      <c r="J338" s="192">
        <v>32</v>
      </c>
      <c r="K338" s="193">
        <v>257.47778626359298</v>
      </c>
      <c r="L338" s="193">
        <v>75.807418525200205</v>
      </c>
      <c r="M338" s="193">
        <v>231.89607909860899</v>
      </c>
      <c r="N338" s="193">
        <v>1.24</v>
      </c>
      <c r="O338" s="193">
        <v>0</v>
      </c>
      <c r="P338" s="192">
        <v>16056.2117602832</v>
      </c>
      <c r="Q338" s="192">
        <v>16056.2117602832</v>
      </c>
      <c r="R338" s="192">
        <v>16056.2117602832</v>
      </c>
      <c r="S338" s="192">
        <v>0</v>
      </c>
      <c r="T338" s="194">
        <v>16056.2117602832</v>
      </c>
      <c r="U338" s="195" t="s">
        <v>595</v>
      </c>
    </row>
    <row r="339" spans="1:21" outlineLevel="1" x14ac:dyDescent="0.25">
      <c r="A339" s="190" t="s">
        <v>593</v>
      </c>
      <c r="B339" s="191" t="s">
        <v>594</v>
      </c>
      <c r="C339" s="191" t="s">
        <v>323</v>
      </c>
      <c r="D339" s="191" t="s">
        <v>591</v>
      </c>
      <c r="E339" s="192">
        <v>1198962.12135761</v>
      </c>
      <c r="F339" s="192">
        <v>1015182</v>
      </c>
      <c r="G339" s="192">
        <v>0</v>
      </c>
      <c r="H339" s="192">
        <v>0</v>
      </c>
      <c r="I339" s="192">
        <v>20730.666212946198</v>
      </c>
      <c r="J339" s="192">
        <v>18154</v>
      </c>
      <c r="K339" s="193">
        <v>118.10316981168</v>
      </c>
      <c r="L339" s="193">
        <v>75.807418525200205</v>
      </c>
      <c r="M339" s="193">
        <v>114.19338004266901</v>
      </c>
      <c r="N339" s="193">
        <v>1.26</v>
      </c>
      <c r="O339" s="193">
        <v>0</v>
      </c>
      <c r="P339" s="192">
        <v>1510692.2729105901</v>
      </c>
      <c r="Q339" s="192">
        <v>1510692.2729105901</v>
      </c>
      <c r="R339" s="192">
        <v>1510692.2729105901</v>
      </c>
      <c r="S339" s="192">
        <v>0</v>
      </c>
      <c r="T339" s="194">
        <v>1510692.2729105901</v>
      </c>
      <c r="U339" s="195" t="s">
        <v>595</v>
      </c>
    </row>
    <row r="340" spans="1:21" outlineLevel="1" x14ac:dyDescent="0.25">
      <c r="A340" s="190" t="s">
        <v>597</v>
      </c>
      <c r="B340" s="191" t="s">
        <v>466</v>
      </c>
      <c r="C340" s="191" t="s">
        <v>323</v>
      </c>
      <c r="D340" s="191" t="s">
        <v>591</v>
      </c>
      <c r="E340" s="192">
        <v>20067239.813310601</v>
      </c>
      <c r="F340" s="192">
        <v>17827849</v>
      </c>
      <c r="G340" s="192">
        <v>0</v>
      </c>
      <c r="H340" s="192">
        <v>0</v>
      </c>
      <c r="I340" s="192">
        <v>7127.0027086924401</v>
      </c>
      <c r="J340" s="192">
        <v>6379</v>
      </c>
      <c r="K340" s="193">
        <v>112.561194641656</v>
      </c>
      <c r="L340" s="193">
        <v>75.807418525200205</v>
      </c>
      <c r="M340" s="193">
        <v>111.726018320935</v>
      </c>
      <c r="N340" s="193">
        <v>0.97</v>
      </c>
      <c r="O340" s="193">
        <v>0</v>
      </c>
      <c r="P340" s="192">
        <v>19465222.6189113</v>
      </c>
      <c r="Q340" s="192">
        <v>19465222.6189113</v>
      </c>
      <c r="R340" s="192">
        <v>19465222.6189113</v>
      </c>
      <c r="S340" s="192">
        <v>0</v>
      </c>
      <c r="T340" s="194">
        <v>19465222.6189113</v>
      </c>
      <c r="U340" s="195" t="s">
        <v>467</v>
      </c>
    </row>
    <row r="341" spans="1:21" outlineLevel="1" x14ac:dyDescent="0.25">
      <c r="A341" s="190" t="s">
        <v>593</v>
      </c>
      <c r="B341" s="191" t="s">
        <v>466</v>
      </c>
      <c r="C341" s="191" t="s">
        <v>323</v>
      </c>
      <c r="D341" s="191" t="s">
        <v>591</v>
      </c>
      <c r="E341" s="192">
        <v>149380.748198671</v>
      </c>
      <c r="F341" s="192">
        <v>156940</v>
      </c>
      <c r="G341" s="192">
        <v>0</v>
      </c>
      <c r="H341" s="192">
        <v>0</v>
      </c>
      <c r="I341" s="192">
        <v>2277.6537798571799</v>
      </c>
      <c r="J341" s="192">
        <v>2326</v>
      </c>
      <c r="K341" s="193">
        <v>95.183349177183004</v>
      </c>
      <c r="L341" s="193">
        <v>75.807418525200205</v>
      </c>
      <c r="M341" s="193">
        <v>97.921486666258801</v>
      </c>
      <c r="N341" s="193">
        <v>1.26</v>
      </c>
      <c r="O341" s="193">
        <v>0</v>
      </c>
      <c r="P341" s="192">
        <v>188219.742730325</v>
      </c>
      <c r="Q341" s="192">
        <v>188219.742730325</v>
      </c>
      <c r="R341" s="192">
        <v>188219.742730325</v>
      </c>
      <c r="S341" s="192">
        <v>0</v>
      </c>
      <c r="T341" s="194">
        <v>188219.742730325</v>
      </c>
      <c r="U341" s="195" t="s">
        <v>467</v>
      </c>
    </row>
    <row r="342" spans="1:21" outlineLevel="1" x14ac:dyDescent="0.25">
      <c r="A342" s="190" t="s">
        <v>589</v>
      </c>
      <c r="B342" s="191" t="s">
        <v>598</v>
      </c>
      <c r="C342" s="191" t="s">
        <v>323</v>
      </c>
      <c r="D342" s="191" t="s">
        <v>591</v>
      </c>
      <c r="E342" s="192">
        <v>22075949.694279101</v>
      </c>
      <c r="F342" s="192">
        <v>12123964</v>
      </c>
      <c r="G342" s="192">
        <v>0</v>
      </c>
      <c r="H342" s="192">
        <v>0</v>
      </c>
      <c r="I342" s="192">
        <v>3617.23980277902</v>
      </c>
      <c r="J342" s="192">
        <v>3191</v>
      </c>
      <c r="K342" s="193">
        <v>182.085246164366</v>
      </c>
      <c r="L342" s="193">
        <v>75.807418525200205</v>
      </c>
      <c r="M342" s="193">
        <v>113.357561979913</v>
      </c>
      <c r="N342" s="193">
        <v>0.84</v>
      </c>
      <c r="O342" s="193">
        <v>0</v>
      </c>
      <c r="P342" s="192">
        <v>18543797.743194401</v>
      </c>
      <c r="Q342" s="192">
        <v>18543797.743194401</v>
      </c>
      <c r="R342" s="192">
        <v>18543797.743194401</v>
      </c>
      <c r="S342" s="192">
        <v>0</v>
      </c>
      <c r="T342" s="194">
        <v>18543797.743194401</v>
      </c>
      <c r="U342" s="195" t="s">
        <v>599</v>
      </c>
    </row>
    <row r="343" spans="1:21" outlineLevel="1" x14ac:dyDescent="0.25">
      <c r="A343" s="190" t="s">
        <v>600</v>
      </c>
      <c r="B343" s="191" t="s">
        <v>601</v>
      </c>
      <c r="C343" s="191" t="s">
        <v>323</v>
      </c>
      <c r="D343" s="191" t="s">
        <v>591</v>
      </c>
      <c r="E343" s="192">
        <v>8435942.7278697696</v>
      </c>
      <c r="F343" s="192">
        <v>7443829</v>
      </c>
      <c r="G343" s="192">
        <v>3722546.93809212</v>
      </c>
      <c r="H343" s="192">
        <v>1464374.43</v>
      </c>
      <c r="I343" s="192">
        <v>8899.3265801533707</v>
      </c>
      <c r="J343" s="192">
        <v>8317</v>
      </c>
      <c r="K343" s="193">
        <v>113.32800266999401</v>
      </c>
      <c r="L343" s="193">
        <v>254.20731623210099</v>
      </c>
      <c r="M343" s="193">
        <v>107.001642180514</v>
      </c>
      <c r="N343" s="193">
        <v>1.47</v>
      </c>
      <c r="O343" s="193">
        <v>0</v>
      </c>
      <c r="P343" s="192">
        <v>12400835.8099686</v>
      </c>
      <c r="Q343" s="192">
        <v>16123382.7480607</v>
      </c>
      <c r="R343" s="192">
        <v>16123382.7480607</v>
      </c>
      <c r="S343" s="192">
        <v>0</v>
      </c>
      <c r="T343" s="194">
        <v>16123382.7480607</v>
      </c>
      <c r="U343" s="195" t="s">
        <v>602</v>
      </c>
    </row>
    <row r="344" spans="1:21" outlineLevel="1" x14ac:dyDescent="0.25">
      <c r="A344" s="190" t="s">
        <v>603</v>
      </c>
      <c r="B344" s="191" t="s">
        <v>601</v>
      </c>
      <c r="C344" s="191" t="s">
        <v>323</v>
      </c>
      <c r="D344" s="191" t="s">
        <v>591</v>
      </c>
      <c r="E344" s="192">
        <v>23623555.3578103</v>
      </c>
      <c r="F344" s="192">
        <v>25369855</v>
      </c>
      <c r="G344" s="192">
        <v>0</v>
      </c>
      <c r="H344" s="192">
        <v>0</v>
      </c>
      <c r="I344" s="192">
        <v>2390.2086528426898</v>
      </c>
      <c r="J344" s="192">
        <v>2469</v>
      </c>
      <c r="K344" s="193">
        <v>93.116635305208902</v>
      </c>
      <c r="L344" s="193">
        <v>254.20731623210099</v>
      </c>
      <c r="M344" s="193">
        <v>96.808774922749706</v>
      </c>
      <c r="N344" s="193">
        <v>0.65</v>
      </c>
      <c r="O344" s="193">
        <v>0</v>
      </c>
      <c r="P344" s="192">
        <v>15355310.9825767</v>
      </c>
      <c r="Q344" s="192">
        <v>15355310.9825767</v>
      </c>
      <c r="R344" s="192">
        <v>15355310.9825767</v>
      </c>
      <c r="S344" s="192">
        <v>0</v>
      </c>
      <c r="T344" s="194">
        <v>15355310.9825767</v>
      </c>
      <c r="U344" s="195" t="s">
        <v>602</v>
      </c>
    </row>
    <row r="345" spans="1:21" outlineLevel="1" x14ac:dyDescent="0.25">
      <c r="A345" s="190" t="s">
        <v>604</v>
      </c>
      <c r="B345" s="191" t="s">
        <v>601</v>
      </c>
      <c r="C345" s="191" t="s">
        <v>323</v>
      </c>
      <c r="D345" s="191" t="s">
        <v>591</v>
      </c>
      <c r="E345" s="192">
        <v>14480263.7645781</v>
      </c>
      <c r="F345" s="192">
        <v>11618430</v>
      </c>
      <c r="G345" s="192">
        <v>0</v>
      </c>
      <c r="H345" s="192">
        <v>0</v>
      </c>
      <c r="I345" s="192">
        <v>4539.7313172104004</v>
      </c>
      <c r="J345" s="192">
        <v>3997</v>
      </c>
      <c r="K345" s="193">
        <v>124.63184582235399</v>
      </c>
      <c r="L345" s="193">
        <v>254.20731623210099</v>
      </c>
      <c r="M345" s="193">
        <v>113.578466780345</v>
      </c>
      <c r="N345" s="193">
        <v>0.65</v>
      </c>
      <c r="O345" s="193">
        <v>0</v>
      </c>
      <c r="P345" s="192">
        <v>9412171.4469757695</v>
      </c>
      <c r="Q345" s="192">
        <v>9412171.4469757695</v>
      </c>
      <c r="R345" s="192">
        <v>9412171.4469757695</v>
      </c>
      <c r="S345" s="192">
        <v>0</v>
      </c>
      <c r="T345" s="194">
        <v>9412171.4469757695</v>
      </c>
      <c r="U345" s="195" t="s">
        <v>602</v>
      </c>
    </row>
    <row r="346" spans="1:21" outlineLevel="1" x14ac:dyDescent="0.25">
      <c r="A346" s="190" t="s">
        <v>593</v>
      </c>
      <c r="B346" s="191" t="s">
        <v>601</v>
      </c>
      <c r="C346" s="191" t="s">
        <v>323</v>
      </c>
      <c r="D346" s="191" t="s">
        <v>591</v>
      </c>
      <c r="E346" s="192">
        <v>374632.65357831301</v>
      </c>
      <c r="F346" s="192">
        <v>345014</v>
      </c>
      <c r="G346" s="192">
        <v>0</v>
      </c>
      <c r="H346" s="192">
        <v>0</v>
      </c>
      <c r="I346" s="192">
        <v>1427.4646989427799</v>
      </c>
      <c r="J346" s="192">
        <v>1505</v>
      </c>
      <c r="K346" s="193">
        <v>108.58476861179901</v>
      </c>
      <c r="L346" s="193">
        <v>254.20731623210099</v>
      </c>
      <c r="M346" s="193">
        <v>94.848152753673105</v>
      </c>
      <c r="N346" s="193">
        <v>1.26</v>
      </c>
      <c r="O346" s="193">
        <v>0</v>
      </c>
      <c r="P346" s="192">
        <v>472037.14350867399</v>
      </c>
      <c r="Q346" s="192">
        <v>472037.14350867399</v>
      </c>
      <c r="R346" s="192">
        <v>472037.14350867399</v>
      </c>
      <c r="S346" s="192">
        <v>0</v>
      </c>
      <c r="T346" s="194">
        <v>472037.14350867399</v>
      </c>
      <c r="U346" s="195" t="s">
        <v>602</v>
      </c>
    </row>
    <row r="347" spans="1:21" outlineLevel="1" x14ac:dyDescent="0.25">
      <c r="A347" s="190" t="s">
        <v>605</v>
      </c>
      <c r="B347" s="191" t="s">
        <v>601</v>
      </c>
      <c r="C347" s="191" t="s">
        <v>323</v>
      </c>
      <c r="D347" s="191" t="s">
        <v>463</v>
      </c>
      <c r="E347" s="192">
        <v>6114359.4090445098</v>
      </c>
      <c r="F347" s="192">
        <v>5637402</v>
      </c>
      <c r="G347" s="192">
        <v>0</v>
      </c>
      <c r="H347" s="192">
        <v>0</v>
      </c>
      <c r="I347" s="192">
        <v>14980.0537229457</v>
      </c>
      <c r="J347" s="192">
        <v>14147</v>
      </c>
      <c r="K347" s="193">
        <v>108.460588921005</v>
      </c>
      <c r="L347" s="193">
        <v>254.20731623210099</v>
      </c>
      <c r="M347" s="193">
        <v>105.888553919175</v>
      </c>
      <c r="N347" s="193">
        <v>1.47</v>
      </c>
      <c r="O347" s="193">
        <v>0</v>
      </c>
      <c r="P347" s="192">
        <v>8988108.3312954307</v>
      </c>
      <c r="Q347" s="192">
        <v>8988108.3312954307</v>
      </c>
      <c r="R347" s="192">
        <v>8988108.3312954307</v>
      </c>
      <c r="S347" s="192">
        <v>0</v>
      </c>
      <c r="T347" s="194">
        <v>8988108.3312954307</v>
      </c>
      <c r="U347" s="195" t="s">
        <v>602</v>
      </c>
    </row>
    <row r="348" spans="1:21" outlineLevel="1" x14ac:dyDescent="0.25">
      <c r="A348" s="190" t="s">
        <v>606</v>
      </c>
      <c r="B348" s="191" t="s">
        <v>601</v>
      </c>
      <c r="C348" s="191" t="s">
        <v>323</v>
      </c>
      <c r="D348" s="191" t="s">
        <v>463</v>
      </c>
      <c r="E348" s="192">
        <v>178549.650131631</v>
      </c>
      <c r="F348" s="192">
        <v>0</v>
      </c>
      <c r="G348" s="192">
        <v>0</v>
      </c>
      <c r="H348" s="192">
        <v>0</v>
      </c>
      <c r="I348" s="192">
        <v>77.201166114615006</v>
      </c>
      <c r="J348" s="192">
        <v>0</v>
      </c>
      <c r="K348" s="193">
        <v>108.460588921005</v>
      </c>
      <c r="L348" s="193">
        <v>254.20731623210099</v>
      </c>
      <c r="M348" s="193">
        <v>105.888553919175</v>
      </c>
      <c r="N348" s="193">
        <v>1.1100000000000001</v>
      </c>
      <c r="O348" s="193">
        <v>0</v>
      </c>
      <c r="P348" s="192">
        <v>198190.11164610999</v>
      </c>
      <c r="Q348" s="192">
        <v>198190.11164610999</v>
      </c>
      <c r="R348" s="192">
        <v>198190.11164610999</v>
      </c>
      <c r="S348" s="192">
        <v>0</v>
      </c>
      <c r="T348" s="194">
        <v>198190.11164610999</v>
      </c>
      <c r="U348" s="195" t="s">
        <v>602</v>
      </c>
    </row>
    <row r="349" spans="1:21" outlineLevel="1" x14ac:dyDescent="0.25">
      <c r="A349" s="190" t="s">
        <v>600</v>
      </c>
      <c r="B349" s="191" t="s">
        <v>607</v>
      </c>
      <c r="C349" s="191" t="s">
        <v>323</v>
      </c>
      <c r="D349" s="191" t="s">
        <v>591</v>
      </c>
      <c r="E349" s="192">
        <v>0</v>
      </c>
      <c r="F349" s="192">
        <v>0</v>
      </c>
      <c r="G349" s="192">
        <v>395182.21714285703</v>
      </c>
      <c r="H349" s="192">
        <v>0</v>
      </c>
      <c r="I349" s="192">
        <v>329.142857142857</v>
      </c>
      <c r="J349" s="192">
        <v>0</v>
      </c>
      <c r="K349" s="193">
        <v>108.460588921005</v>
      </c>
      <c r="L349" s="193">
        <v>254.20731623210099</v>
      </c>
      <c r="M349" s="193">
        <v>105.888553919175</v>
      </c>
      <c r="N349" s="193">
        <v>1.47</v>
      </c>
      <c r="O349" s="193">
        <v>0</v>
      </c>
      <c r="P349" s="192">
        <v>0</v>
      </c>
      <c r="Q349" s="192">
        <v>395182.21714285703</v>
      </c>
      <c r="R349" s="192">
        <v>395182.21714285703</v>
      </c>
      <c r="S349" s="192">
        <v>0</v>
      </c>
      <c r="T349" s="194">
        <v>395182.21714285703</v>
      </c>
      <c r="U349" s="195" t="s">
        <v>608</v>
      </c>
    </row>
    <row r="350" spans="1:21" outlineLevel="1" x14ac:dyDescent="0.25">
      <c r="A350" s="190" t="s">
        <v>603</v>
      </c>
      <c r="B350" s="191" t="s">
        <v>607</v>
      </c>
      <c r="C350" s="191" t="s">
        <v>323</v>
      </c>
      <c r="D350" s="191" t="s">
        <v>591</v>
      </c>
      <c r="E350" s="192">
        <v>15405725.142857101</v>
      </c>
      <c r="F350" s="192">
        <v>0</v>
      </c>
      <c r="G350" s="192">
        <v>0</v>
      </c>
      <c r="H350" s="192">
        <v>0</v>
      </c>
      <c r="I350" s="192">
        <v>1522.2857142857099</v>
      </c>
      <c r="J350" s="192">
        <v>0</v>
      </c>
      <c r="K350" s="193">
        <v>108.460588921005</v>
      </c>
      <c r="L350" s="193">
        <v>254.20731623210099</v>
      </c>
      <c r="M350" s="193">
        <v>105.888553919175</v>
      </c>
      <c r="N350" s="193">
        <v>0.65</v>
      </c>
      <c r="O350" s="193">
        <v>0</v>
      </c>
      <c r="P350" s="192">
        <v>10013721.3428571</v>
      </c>
      <c r="Q350" s="192">
        <v>10013721.3428571</v>
      </c>
      <c r="R350" s="192">
        <v>10013721.3428571</v>
      </c>
      <c r="S350" s="192">
        <v>0</v>
      </c>
      <c r="T350" s="194">
        <v>10013721.3428571</v>
      </c>
      <c r="U350" s="195" t="s">
        <v>608</v>
      </c>
    </row>
    <row r="351" spans="1:21" outlineLevel="1" x14ac:dyDescent="0.25">
      <c r="A351" s="190" t="s">
        <v>589</v>
      </c>
      <c r="B351" s="191" t="s">
        <v>609</v>
      </c>
      <c r="C351" s="191" t="s">
        <v>323</v>
      </c>
      <c r="D351" s="191" t="s">
        <v>591</v>
      </c>
      <c r="E351" s="192">
        <v>33926072.199408203</v>
      </c>
      <c r="F351" s="192">
        <v>25643037</v>
      </c>
      <c r="G351" s="192">
        <v>0</v>
      </c>
      <c r="H351" s="192">
        <v>0</v>
      </c>
      <c r="I351" s="192">
        <v>5214.9885119610799</v>
      </c>
      <c r="J351" s="192">
        <v>3865</v>
      </c>
      <c r="K351" s="193">
        <v>132.301303466544</v>
      </c>
      <c r="L351" s="193">
        <v>254.20731623210099</v>
      </c>
      <c r="M351" s="193">
        <v>134.92855140908401</v>
      </c>
      <c r="N351" s="193">
        <v>0.84</v>
      </c>
      <c r="O351" s="193">
        <v>0</v>
      </c>
      <c r="P351" s="192">
        <v>28497900.647502899</v>
      </c>
      <c r="Q351" s="192">
        <v>28497900.647502899</v>
      </c>
      <c r="R351" s="192">
        <v>28497900.647502899</v>
      </c>
      <c r="S351" s="192">
        <v>0</v>
      </c>
      <c r="T351" s="194">
        <v>28497900.647502899</v>
      </c>
      <c r="U351" s="195" t="s">
        <v>610</v>
      </c>
    </row>
    <row r="352" spans="1:21" outlineLevel="1" x14ac:dyDescent="0.25">
      <c r="A352" s="190" t="s">
        <v>593</v>
      </c>
      <c r="B352" s="191" t="s">
        <v>609</v>
      </c>
      <c r="C352" s="191" t="s">
        <v>323</v>
      </c>
      <c r="D352" s="191" t="s">
        <v>591</v>
      </c>
      <c r="E352" s="192">
        <v>119994.14040804</v>
      </c>
      <c r="F352" s="192">
        <v>85864</v>
      </c>
      <c r="G352" s="192">
        <v>0</v>
      </c>
      <c r="H352" s="192">
        <v>0</v>
      </c>
      <c r="I352" s="192">
        <v>3912.79902689553</v>
      </c>
      <c r="J352" s="192">
        <v>3027</v>
      </c>
      <c r="K352" s="193">
        <v>139.749068769263</v>
      </c>
      <c r="L352" s="193">
        <v>254.20731623210099</v>
      </c>
      <c r="M352" s="193">
        <v>129.26326484623499</v>
      </c>
      <c r="N352" s="193">
        <v>1.26</v>
      </c>
      <c r="O352" s="193">
        <v>0</v>
      </c>
      <c r="P352" s="192">
        <v>151192.61691412999</v>
      </c>
      <c r="Q352" s="192">
        <v>151192.61691412999</v>
      </c>
      <c r="R352" s="192">
        <v>151192.61691412999</v>
      </c>
      <c r="S352" s="192">
        <v>0</v>
      </c>
      <c r="T352" s="194">
        <v>151192.61691412999</v>
      </c>
      <c r="U352" s="195" t="s">
        <v>610</v>
      </c>
    </row>
    <row r="353" spans="1:21" outlineLevel="1" x14ac:dyDescent="0.25">
      <c r="A353" s="190" t="s">
        <v>589</v>
      </c>
      <c r="B353" s="191" t="s">
        <v>611</v>
      </c>
      <c r="C353" s="191" t="s">
        <v>323</v>
      </c>
      <c r="D353" s="191" t="s">
        <v>591</v>
      </c>
      <c r="E353" s="192">
        <v>3668416.2616385398</v>
      </c>
      <c r="F353" s="192">
        <v>2075706</v>
      </c>
      <c r="G353" s="192">
        <v>0</v>
      </c>
      <c r="H353" s="192">
        <v>0</v>
      </c>
      <c r="I353" s="192">
        <v>462.75614552605703</v>
      </c>
      <c r="J353" s="192">
        <v>404</v>
      </c>
      <c r="K353" s="193">
        <v>176.73101400865701</v>
      </c>
      <c r="L353" s="193">
        <v>254.20731623210099</v>
      </c>
      <c r="M353" s="193">
        <v>114.54360037773699</v>
      </c>
      <c r="N353" s="193">
        <v>0.84</v>
      </c>
      <c r="O353" s="193">
        <v>0</v>
      </c>
      <c r="P353" s="192">
        <v>3081469.65977637</v>
      </c>
      <c r="Q353" s="192">
        <v>3081469.65977637</v>
      </c>
      <c r="R353" s="192">
        <v>3081469.65977637</v>
      </c>
      <c r="S353" s="192">
        <v>0</v>
      </c>
      <c r="T353" s="194">
        <v>3081469.65977637</v>
      </c>
      <c r="U353" s="195" t="s">
        <v>612</v>
      </c>
    </row>
    <row r="354" spans="1:21" outlineLevel="1" x14ac:dyDescent="0.25">
      <c r="A354" s="190" t="s">
        <v>593</v>
      </c>
      <c r="B354" s="191" t="s">
        <v>611</v>
      </c>
      <c r="C354" s="191" t="s">
        <v>323</v>
      </c>
      <c r="D354" s="191" t="s">
        <v>591</v>
      </c>
      <c r="E354" s="192">
        <v>4961.4851192638298</v>
      </c>
      <c r="F354" s="192">
        <v>3914</v>
      </c>
      <c r="G354" s="192">
        <v>0</v>
      </c>
      <c r="H354" s="192">
        <v>0</v>
      </c>
      <c r="I354" s="192">
        <v>125.294985250737</v>
      </c>
      <c r="J354" s="192">
        <v>104</v>
      </c>
      <c r="K354" s="193">
        <v>126.762522209091</v>
      </c>
      <c r="L354" s="193">
        <v>254.20731623210099</v>
      </c>
      <c r="M354" s="193">
        <v>120.475947356478</v>
      </c>
      <c r="N354" s="193">
        <v>1.26</v>
      </c>
      <c r="O354" s="193">
        <v>0</v>
      </c>
      <c r="P354" s="192">
        <v>6251.4712502724296</v>
      </c>
      <c r="Q354" s="192">
        <v>6251.4712502724296</v>
      </c>
      <c r="R354" s="192">
        <v>6251.4712502724296</v>
      </c>
      <c r="S354" s="192">
        <v>0</v>
      </c>
      <c r="T354" s="194">
        <v>6251.4712502724296</v>
      </c>
      <c r="U354" s="195" t="s">
        <v>612</v>
      </c>
    </row>
    <row r="355" spans="1:21" outlineLevel="1" x14ac:dyDescent="0.25">
      <c r="A355" s="190" t="s">
        <v>613</v>
      </c>
      <c r="B355" s="191" t="s">
        <v>614</v>
      </c>
      <c r="C355" s="191" t="s">
        <v>323</v>
      </c>
      <c r="D355" s="191" t="s">
        <v>591</v>
      </c>
      <c r="E355" s="192">
        <v>29524693.527542301</v>
      </c>
      <c r="F355" s="192">
        <v>33580621</v>
      </c>
      <c r="G355" s="192">
        <v>10206774.857142899</v>
      </c>
      <c r="H355" s="192">
        <v>6848165</v>
      </c>
      <c r="I355" s="192">
        <v>1328.7929956222599</v>
      </c>
      <c r="J355" s="192">
        <v>1418</v>
      </c>
      <c r="K355" s="193">
        <v>87.921821122790703</v>
      </c>
      <c r="L355" s="193">
        <v>149.043938882064</v>
      </c>
      <c r="M355" s="193">
        <v>93.708955967719305</v>
      </c>
      <c r="N355" s="193">
        <v>0.9</v>
      </c>
      <c r="O355" s="193">
        <v>0</v>
      </c>
      <c r="P355" s="192">
        <v>26572224.174788099</v>
      </c>
      <c r="Q355" s="192">
        <v>36778999.031930998</v>
      </c>
      <c r="R355" s="192">
        <v>36778999.031930998</v>
      </c>
      <c r="S355" s="192">
        <v>0</v>
      </c>
      <c r="T355" s="194">
        <v>36778999.031930998</v>
      </c>
      <c r="U355" s="195" t="s">
        <v>615</v>
      </c>
    </row>
    <row r="356" spans="1:21" outlineLevel="1" x14ac:dyDescent="0.25">
      <c r="A356" s="190" t="s">
        <v>597</v>
      </c>
      <c r="B356" s="191" t="s">
        <v>616</v>
      </c>
      <c r="C356" s="191" t="s">
        <v>323</v>
      </c>
      <c r="D356" s="191" t="s">
        <v>591</v>
      </c>
      <c r="E356" s="192">
        <v>14083821.0629788</v>
      </c>
      <c r="F356" s="192">
        <v>11206896</v>
      </c>
      <c r="G356" s="192">
        <v>0</v>
      </c>
      <c r="H356" s="192">
        <v>0</v>
      </c>
      <c r="I356" s="192">
        <v>17308.712328767098</v>
      </c>
      <c r="J356" s="192">
        <v>14844</v>
      </c>
      <c r="K356" s="193">
        <v>125.671024902692</v>
      </c>
      <c r="L356" s="193">
        <v>149.043938882064</v>
      </c>
      <c r="M356" s="193">
        <v>116.604098145831</v>
      </c>
      <c r="N356" s="193">
        <v>0.97</v>
      </c>
      <c r="O356" s="193">
        <v>0</v>
      </c>
      <c r="P356" s="192">
        <v>13661306.431089399</v>
      </c>
      <c r="Q356" s="192">
        <v>13661306.431089399</v>
      </c>
      <c r="R356" s="192">
        <v>13661306.431089399</v>
      </c>
      <c r="S356" s="192">
        <v>0</v>
      </c>
      <c r="T356" s="194">
        <v>13661306.431089399</v>
      </c>
      <c r="U356" s="195" t="s">
        <v>617</v>
      </c>
    </row>
    <row r="357" spans="1:21" outlineLevel="1" x14ac:dyDescent="0.25">
      <c r="A357" s="190" t="s">
        <v>593</v>
      </c>
      <c r="B357" s="191" t="s">
        <v>616</v>
      </c>
      <c r="C357" s="191" t="s">
        <v>323</v>
      </c>
      <c r="D357" s="191" t="s">
        <v>591</v>
      </c>
      <c r="E357" s="192">
        <v>248482.80369150601</v>
      </c>
      <c r="F357" s="192">
        <v>212933</v>
      </c>
      <c r="G357" s="192">
        <v>0</v>
      </c>
      <c r="H357" s="192">
        <v>0</v>
      </c>
      <c r="I357" s="192">
        <v>7254.2246575342497</v>
      </c>
      <c r="J357" s="192">
        <v>6773</v>
      </c>
      <c r="K357" s="193">
        <v>116.695300254778</v>
      </c>
      <c r="L357" s="193">
        <v>149.043938882064</v>
      </c>
      <c r="M357" s="193">
        <v>107.105044404758</v>
      </c>
      <c r="N357" s="193">
        <v>1.26</v>
      </c>
      <c r="O357" s="193">
        <v>0</v>
      </c>
      <c r="P357" s="192">
        <v>313088.33265129803</v>
      </c>
      <c r="Q357" s="192">
        <v>313088.33265129803</v>
      </c>
      <c r="R357" s="192">
        <v>313088.33265129803</v>
      </c>
      <c r="S357" s="192">
        <v>0</v>
      </c>
      <c r="T357" s="194">
        <v>313088.33265129803</v>
      </c>
      <c r="U357" s="195" t="s">
        <v>617</v>
      </c>
    </row>
    <row r="358" spans="1:21" outlineLevel="1" x14ac:dyDescent="0.25">
      <c r="A358" s="190" t="s">
        <v>618</v>
      </c>
      <c r="B358" s="191" t="s">
        <v>616</v>
      </c>
      <c r="C358" s="191" t="s">
        <v>323</v>
      </c>
      <c r="D358" s="191" t="s">
        <v>591</v>
      </c>
      <c r="E358" s="192">
        <v>6917.1392292169203</v>
      </c>
      <c r="F358" s="192">
        <v>0</v>
      </c>
      <c r="G358" s="192">
        <v>0</v>
      </c>
      <c r="H358" s="192">
        <v>0</v>
      </c>
      <c r="I358" s="192">
        <v>52.367123287671198</v>
      </c>
      <c r="J358" s="192">
        <v>0</v>
      </c>
      <c r="K358" s="193">
        <v>116.695300254778</v>
      </c>
      <c r="L358" s="193">
        <v>149.043938882064</v>
      </c>
      <c r="M358" s="193">
        <v>107.105044404758</v>
      </c>
      <c r="N358" s="193">
        <v>1</v>
      </c>
      <c r="O358" s="193">
        <v>0</v>
      </c>
      <c r="P358" s="192">
        <v>6917.1392292169203</v>
      </c>
      <c r="Q358" s="192">
        <v>6917.1392292169203</v>
      </c>
      <c r="R358" s="192">
        <v>6917.1392292169203</v>
      </c>
      <c r="S358" s="192">
        <v>0</v>
      </c>
      <c r="T358" s="194">
        <v>6917.1392292169203</v>
      </c>
      <c r="U358" s="195" t="s">
        <v>617</v>
      </c>
    </row>
    <row r="359" spans="1:21" outlineLevel="1" x14ac:dyDescent="0.25">
      <c r="A359" s="190" t="s">
        <v>619</v>
      </c>
      <c r="B359" s="191" t="s">
        <v>566</v>
      </c>
      <c r="C359" s="191" t="s">
        <v>323</v>
      </c>
      <c r="D359" s="191" t="s">
        <v>591</v>
      </c>
      <c r="E359" s="192">
        <v>147266.22254513201</v>
      </c>
      <c r="F359" s="192">
        <v>79534</v>
      </c>
      <c r="G359" s="192">
        <v>0</v>
      </c>
      <c r="H359" s="192">
        <v>0</v>
      </c>
      <c r="I359" s="192">
        <v>188.796581196581</v>
      </c>
      <c r="J359" s="192">
        <v>192</v>
      </c>
      <c r="K359" s="193">
        <v>185.16134300441601</v>
      </c>
      <c r="L359" s="193">
        <v>149.043938882064</v>
      </c>
      <c r="M359" s="193">
        <v>98.3315527065526</v>
      </c>
      <c r="N359" s="193">
        <v>1.1100000000000001</v>
      </c>
      <c r="O359" s="193">
        <v>0</v>
      </c>
      <c r="P359" s="192">
        <v>163465.507025097</v>
      </c>
      <c r="Q359" s="192">
        <v>163465.507025097</v>
      </c>
      <c r="R359" s="192">
        <v>163465.507025097</v>
      </c>
      <c r="S359" s="192">
        <v>0</v>
      </c>
      <c r="T359" s="194">
        <v>163465.507025097</v>
      </c>
      <c r="U359" s="195" t="s">
        <v>567</v>
      </c>
    </row>
    <row r="360" spans="1:21" x14ac:dyDescent="0.25">
      <c r="A360" s="196" t="s">
        <v>620</v>
      </c>
      <c r="B360" s="197"/>
      <c r="C360" s="197"/>
      <c r="D360" s="197"/>
      <c r="E360" s="198">
        <v>267738332.70326999</v>
      </c>
      <c r="F360" s="198">
        <v>209295187</v>
      </c>
      <c r="G360" s="198">
        <v>14324504.012377899</v>
      </c>
      <c r="H360" s="198">
        <v>8312539.4299999997</v>
      </c>
      <c r="I360" s="197"/>
      <c r="J360" s="197"/>
      <c r="K360" s="199"/>
      <c r="L360" s="199"/>
      <c r="M360" s="199"/>
      <c r="N360" s="199"/>
      <c r="O360" s="199"/>
      <c r="P360" s="198">
        <v>231101093.32446101</v>
      </c>
      <c r="Q360" s="198">
        <v>245425597.33683899</v>
      </c>
      <c r="R360" s="198">
        <v>245425597.33683899</v>
      </c>
      <c r="S360" s="198">
        <v>0</v>
      </c>
      <c r="T360" s="198">
        <v>245425597.33683899</v>
      </c>
      <c r="U360" s="192"/>
    </row>
    <row r="361" spans="1:21" outlineLevel="1" x14ac:dyDescent="0.25">
      <c r="A361" s="190" t="s">
        <v>621</v>
      </c>
      <c r="B361" s="191" t="s">
        <v>622</v>
      </c>
      <c r="C361" s="191" t="s">
        <v>323</v>
      </c>
      <c r="D361" s="191" t="s">
        <v>623</v>
      </c>
      <c r="E361" s="192">
        <v>444326.53681013698</v>
      </c>
      <c r="F361" s="192">
        <v>187511</v>
      </c>
      <c r="G361" s="192">
        <v>0</v>
      </c>
      <c r="H361" s="192">
        <v>0</v>
      </c>
      <c r="I361" s="192">
        <v>391.86466165413498</v>
      </c>
      <c r="J361" s="192">
        <v>184</v>
      </c>
      <c r="K361" s="193">
        <v>236.96025129732999</v>
      </c>
      <c r="L361" s="193">
        <v>149.043938882064</v>
      </c>
      <c r="M361" s="193">
        <v>212.96992481203</v>
      </c>
      <c r="N361" s="193">
        <v>1.05</v>
      </c>
      <c r="O361" s="193">
        <v>0</v>
      </c>
      <c r="P361" s="192">
        <v>466542.86365064402</v>
      </c>
      <c r="Q361" s="192">
        <v>466542.86365064402</v>
      </c>
      <c r="R361" s="192">
        <v>466542.86365064402</v>
      </c>
      <c r="S361" s="192">
        <v>0</v>
      </c>
      <c r="T361" s="194">
        <v>466542.86365064402</v>
      </c>
      <c r="U361" s="195" t="s">
        <v>624</v>
      </c>
    </row>
    <row r="362" spans="1:21" x14ac:dyDescent="0.25">
      <c r="A362" s="196" t="s">
        <v>625</v>
      </c>
      <c r="B362" s="197"/>
      <c r="C362" s="197"/>
      <c r="D362" s="197"/>
      <c r="E362" s="198">
        <v>444326.53681013698</v>
      </c>
      <c r="F362" s="198">
        <v>187511</v>
      </c>
      <c r="G362" s="198">
        <v>0</v>
      </c>
      <c r="H362" s="198">
        <v>0</v>
      </c>
      <c r="I362" s="197"/>
      <c r="J362" s="197"/>
      <c r="K362" s="199"/>
      <c r="L362" s="199"/>
      <c r="M362" s="199"/>
      <c r="N362" s="199"/>
      <c r="O362" s="199"/>
      <c r="P362" s="198">
        <v>466542.86365064402</v>
      </c>
      <c r="Q362" s="198">
        <v>466542.86365064402</v>
      </c>
      <c r="R362" s="198">
        <v>466542.86365064402</v>
      </c>
      <c r="S362" s="198">
        <v>0</v>
      </c>
      <c r="T362" s="198">
        <v>466542.86365064402</v>
      </c>
      <c r="U362" s="192"/>
    </row>
    <row r="363" spans="1:21" outlineLevel="1" x14ac:dyDescent="0.25">
      <c r="A363" s="190" t="s">
        <v>626</v>
      </c>
      <c r="B363" s="191" t="s">
        <v>627</v>
      </c>
      <c r="C363" s="191" t="s">
        <v>323</v>
      </c>
      <c r="D363" s="191" t="s">
        <v>628</v>
      </c>
      <c r="E363" s="192">
        <v>7282051.8285779599</v>
      </c>
      <c r="F363" s="192">
        <v>7736281</v>
      </c>
      <c r="G363" s="192">
        <v>0</v>
      </c>
      <c r="H363" s="192">
        <v>0</v>
      </c>
      <c r="I363" s="192">
        <v>1225.288</v>
      </c>
      <c r="J363" s="192">
        <v>1049</v>
      </c>
      <c r="K363" s="193">
        <v>94.128584892120102</v>
      </c>
      <c r="L363" s="193">
        <v>149.043938882064</v>
      </c>
      <c r="M363" s="193">
        <v>116.80533841754099</v>
      </c>
      <c r="N363" s="193">
        <v>0.88</v>
      </c>
      <c r="O363" s="193">
        <v>0</v>
      </c>
      <c r="P363" s="192">
        <v>6408205.6091486001</v>
      </c>
      <c r="Q363" s="192">
        <v>6408205.6091486001</v>
      </c>
      <c r="R363" s="192">
        <v>6408205.6091486001</v>
      </c>
      <c r="S363" s="192">
        <v>0</v>
      </c>
      <c r="T363" s="194">
        <v>6408205.6091486001</v>
      </c>
      <c r="U363" s="195" t="s">
        <v>629</v>
      </c>
    </row>
    <row r="364" spans="1:21" outlineLevel="1" x14ac:dyDescent="0.25">
      <c r="A364" s="190" t="s">
        <v>626</v>
      </c>
      <c r="B364" s="191" t="s">
        <v>630</v>
      </c>
      <c r="C364" s="191" t="s">
        <v>323</v>
      </c>
      <c r="D364" s="191" t="s">
        <v>628</v>
      </c>
      <c r="E364" s="192">
        <v>173996.57142857101</v>
      </c>
      <c r="F364" s="192">
        <v>11315</v>
      </c>
      <c r="G364" s="192">
        <v>0</v>
      </c>
      <c r="H364" s="192">
        <v>0</v>
      </c>
      <c r="I364" s="192">
        <v>56.571428571428598</v>
      </c>
      <c r="J364" s="192">
        <v>5</v>
      </c>
      <c r="K364" s="193">
        <v>1537.7514045830401</v>
      </c>
      <c r="L364" s="193">
        <v>149.043938882064</v>
      </c>
      <c r="M364" s="193">
        <v>1131.42857142857</v>
      </c>
      <c r="N364" s="193">
        <v>0.88</v>
      </c>
      <c r="O364" s="193">
        <v>0</v>
      </c>
      <c r="P364" s="192">
        <v>153116.98285714199</v>
      </c>
      <c r="Q364" s="192">
        <v>153116.98285714199</v>
      </c>
      <c r="R364" s="192">
        <v>153116.98285714199</v>
      </c>
      <c r="S364" s="192">
        <v>0</v>
      </c>
      <c r="T364" s="194">
        <v>153116.98285714199</v>
      </c>
      <c r="U364" s="195" t="s">
        <v>631</v>
      </c>
    </row>
    <row r="365" spans="1:21" x14ac:dyDescent="0.25">
      <c r="A365" s="196" t="s">
        <v>632</v>
      </c>
      <c r="B365" s="197"/>
      <c r="C365" s="197"/>
      <c r="D365" s="197"/>
      <c r="E365" s="198">
        <v>7456048.4000065299</v>
      </c>
      <c r="F365" s="198">
        <v>7747596</v>
      </c>
      <c r="G365" s="198">
        <v>0</v>
      </c>
      <c r="H365" s="198">
        <v>0</v>
      </c>
      <c r="I365" s="197"/>
      <c r="J365" s="197"/>
      <c r="K365" s="199"/>
      <c r="L365" s="199"/>
      <c r="M365" s="199"/>
      <c r="N365" s="199"/>
      <c r="O365" s="199"/>
      <c r="P365" s="198">
        <v>6561322.5920057399</v>
      </c>
      <c r="Q365" s="198">
        <v>6561322.5920057399</v>
      </c>
      <c r="R365" s="198">
        <v>6561322.5920057399</v>
      </c>
      <c r="S365" s="198">
        <v>0</v>
      </c>
      <c r="T365" s="198">
        <v>6561322.5920057399</v>
      </c>
      <c r="U365" s="192"/>
    </row>
    <row r="366" spans="1:21" outlineLevel="1" x14ac:dyDescent="0.25">
      <c r="A366" s="190" t="s">
        <v>633</v>
      </c>
      <c r="B366" s="191" t="s">
        <v>634</v>
      </c>
      <c r="C366" s="191" t="s">
        <v>323</v>
      </c>
      <c r="D366" s="191" t="s">
        <v>635</v>
      </c>
      <c r="E366" s="192">
        <v>3465608.1492685699</v>
      </c>
      <c r="F366" s="192">
        <v>3952858</v>
      </c>
      <c r="G366" s="192">
        <v>997083.74082412501</v>
      </c>
      <c r="H366" s="192">
        <v>743519.68</v>
      </c>
      <c r="I366" s="192">
        <v>26.016393442622999</v>
      </c>
      <c r="J366" s="192">
        <v>28</v>
      </c>
      <c r="K366" s="193">
        <v>87.673479524651995</v>
      </c>
      <c r="L366" s="193">
        <v>134.10320770851999</v>
      </c>
      <c r="M366" s="193">
        <v>92.915690866510701</v>
      </c>
      <c r="N366" s="193">
        <v>1.17</v>
      </c>
      <c r="O366" s="193">
        <v>0</v>
      </c>
      <c r="P366" s="192">
        <v>4054761.5346442298</v>
      </c>
      <c r="Q366" s="192">
        <v>5051845.2754683504</v>
      </c>
      <c r="R366" s="192">
        <v>5051845.2754683504</v>
      </c>
      <c r="S366" s="192">
        <v>0</v>
      </c>
      <c r="T366" s="194">
        <v>5051845.2754683504</v>
      </c>
      <c r="U366" s="195" t="s">
        <v>636</v>
      </c>
    </row>
    <row r="367" spans="1:21" outlineLevel="1" x14ac:dyDescent="0.25">
      <c r="A367" s="190" t="s">
        <v>637</v>
      </c>
      <c r="B367" s="191" t="s">
        <v>634</v>
      </c>
      <c r="C367" s="191" t="s">
        <v>323</v>
      </c>
      <c r="D367" s="191" t="s">
        <v>635</v>
      </c>
      <c r="E367" s="192">
        <v>11634311.6535703</v>
      </c>
      <c r="F367" s="192">
        <v>12411315</v>
      </c>
      <c r="G367" s="192">
        <v>0</v>
      </c>
      <c r="H367" s="192">
        <v>0</v>
      </c>
      <c r="I367" s="192">
        <v>20.360655737704899</v>
      </c>
      <c r="J367" s="192">
        <v>21</v>
      </c>
      <c r="K367" s="193">
        <v>93.739556634976196</v>
      </c>
      <c r="L367" s="193">
        <v>134.10320770851999</v>
      </c>
      <c r="M367" s="193">
        <v>96.955503512880497</v>
      </c>
      <c r="N367" s="193">
        <v>0.92</v>
      </c>
      <c r="O367" s="193">
        <v>0</v>
      </c>
      <c r="P367" s="192">
        <v>10703566.721284701</v>
      </c>
      <c r="Q367" s="192">
        <v>10703566.721284701</v>
      </c>
      <c r="R367" s="192">
        <v>10703566.721284701</v>
      </c>
      <c r="S367" s="192">
        <v>0</v>
      </c>
      <c r="T367" s="194">
        <v>10703566.721284701</v>
      </c>
      <c r="U367" s="195" t="s">
        <v>636</v>
      </c>
    </row>
    <row r="368" spans="1:21" x14ac:dyDescent="0.25">
      <c r="A368" s="196" t="s">
        <v>638</v>
      </c>
      <c r="B368" s="197"/>
      <c r="C368" s="197"/>
      <c r="D368" s="197"/>
      <c r="E368" s="198">
        <v>15099919.802838899</v>
      </c>
      <c r="F368" s="198">
        <v>16364173</v>
      </c>
      <c r="G368" s="198">
        <v>997083.74082412501</v>
      </c>
      <c r="H368" s="198">
        <v>743519.68</v>
      </c>
      <c r="I368" s="197"/>
      <c r="J368" s="197"/>
      <c r="K368" s="199"/>
      <c r="L368" s="199"/>
      <c r="M368" s="199"/>
      <c r="N368" s="199"/>
      <c r="O368" s="199"/>
      <c r="P368" s="198">
        <v>14758328.2559289</v>
      </c>
      <c r="Q368" s="198">
        <v>15755411.9967531</v>
      </c>
      <c r="R368" s="198">
        <v>15755411.9967531</v>
      </c>
      <c r="S368" s="198">
        <v>0</v>
      </c>
      <c r="T368" s="198">
        <v>15755411.9967531</v>
      </c>
      <c r="U368" s="192"/>
    </row>
    <row r="369" spans="1:21" x14ac:dyDescent="0.25">
      <c r="A369" s="200" t="s">
        <v>310</v>
      </c>
      <c r="B369" s="201"/>
      <c r="C369" s="201"/>
      <c r="D369" s="201"/>
      <c r="E369" s="202">
        <v>508412664.59988803</v>
      </c>
      <c r="F369" s="202">
        <v>415401569</v>
      </c>
      <c r="G369" s="202">
        <v>67733320.443072304</v>
      </c>
      <c r="H369" s="202">
        <v>49192597.329999998</v>
      </c>
      <c r="I369" s="201"/>
      <c r="J369" s="201"/>
      <c r="K369" s="203"/>
      <c r="L369" s="203"/>
      <c r="M369" s="203"/>
      <c r="N369" s="203"/>
      <c r="O369" s="203"/>
      <c r="P369" s="202">
        <v>481034272.99657899</v>
      </c>
      <c r="Q369" s="202">
        <v>548767593.43965101</v>
      </c>
      <c r="R369" s="202">
        <v>548767593.43965101</v>
      </c>
      <c r="S369" s="202">
        <v>0</v>
      </c>
      <c r="T369" s="202">
        <v>548767593.43965101</v>
      </c>
      <c r="U369" s="192"/>
    </row>
    <row r="370" spans="1:21" x14ac:dyDescent="0.25">
      <c r="A370" s="205"/>
    </row>
    <row r="371" spans="1:21" x14ac:dyDescent="0.25">
      <c r="A371" s="206"/>
    </row>
    <row r="372" spans="1:21" x14ac:dyDescent="0.25">
      <c r="A372" s="183" t="s">
        <v>641</v>
      </c>
      <c r="B372" s="184" t="s">
        <v>642</v>
      </c>
      <c r="C372" s="184" t="s">
        <v>372</v>
      </c>
      <c r="D372" s="184" t="s">
        <v>6</v>
      </c>
      <c r="E372" s="207"/>
      <c r="F372" s="208"/>
      <c r="G372" s="209"/>
      <c r="H372" s="626" t="s">
        <v>643</v>
      </c>
      <c r="I372" s="627"/>
      <c r="J372" s="627"/>
      <c r="K372" s="627"/>
      <c r="L372" s="210" t="s">
        <v>423</v>
      </c>
      <c r="M372" s="210" t="s">
        <v>642</v>
      </c>
      <c r="N372" s="210" t="s">
        <v>372</v>
      </c>
      <c r="O372" s="210" t="s">
        <v>6</v>
      </c>
      <c r="P372" s="211"/>
      <c r="Q372" s="73"/>
      <c r="R372" s="73"/>
      <c r="S372" s="73"/>
      <c r="T372" s="73"/>
      <c r="U372" s="73"/>
    </row>
    <row r="373" spans="1:21" outlineLevel="1" x14ac:dyDescent="0.25">
      <c r="A373" s="212" t="s">
        <v>644</v>
      </c>
      <c r="B373" s="104">
        <v>501406201.47039998</v>
      </c>
      <c r="C373" s="104">
        <v>296466237.07920003</v>
      </c>
      <c r="D373" s="104">
        <v>501406201.47039998</v>
      </c>
      <c r="E373" s="213"/>
      <c r="F373" s="214"/>
      <c r="G373" s="209"/>
      <c r="H373" s="624" t="s">
        <v>462</v>
      </c>
      <c r="I373" s="625"/>
      <c r="J373" s="625"/>
      <c r="K373" s="625"/>
      <c r="L373" s="215" t="s">
        <v>463</v>
      </c>
      <c r="M373" s="216">
        <v>4294.08</v>
      </c>
      <c r="N373" s="216">
        <v>4294.08</v>
      </c>
      <c r="O373" s="216">
        <v>7368.9242090920197</v>
      </c>
      <c r="P373" s="211"/>
      <c r="Q373" s="73"/>
      <c r="R373" s="73"/>
      <c r="S373" s="73"/>
      <c r="T373" s="73"/>
      <c r="U373" s="73"/>
    </row>
    <row r="374" spans="1:21" outlineLevel="1" x14ac:dyDescent="0.25">
      <c r="A374" s="190" t="s">
        <v>645</v>
      </c>
      <c r="B374" s="192">
        <v>363916529.94450003</v>
      </c>
      <c r="C374" s="192">
        <v>363916529.94450003</v>
      </c>
      <c r="D374" s="192">
        <v>615245384.61740303</v>
      </c>
      <c r="E374" s="213"/>
      <c r="F374" s="214"/>
      <c r="G374" s="209"/>
      <c r="H374" s="624" t="s">
        <v>465</v>
      </c>
      <c r="I374" s="625"/>
      <c r="J374" s="625"/>
      <c r="K374" s="625"/>
      <c r="L374" s="215" t="s">
        <v>463</v>
      </c>
      <c r="M374" s="216">
        <v>55446.12</v>
      </c>
      <c r="N374" s="216">
        <v>55446.12</v>
      </c>
      <c r="O374" s="216">
        <v>93848.313300246795</v>
      </c>
      <c r="P374" s="211"/>
      <c r="Q374" s="73"/>
      <c r="R374" s="73"/>
      <c r="S374" s="73"/>
      <c r="T374" s="73"/>
      <c r="U374" s="73"/>
    </row>
    <row r="375" spans="1:21" outlineLevel="1" x14ac:dyDescent="0.25">
      <c r="A375" s="212" t="s">
        <v>646</v>
      </c>
      <c r="B375" s="104">
        <v>213019398.19839999</v>
      </c>
      <c r="C375" s="104">
        <v>125457940.9492</v>
      </c>
      <c r="D375" s="104">
        <v>213019398.19839999</v>
      </c>
      <c r="E375" s="217"/>
      <c r="F375" s="214"/>
      <c r="G375" s="209"/>
      <c r="H375" s="624" t="s">
        <v>445</v>
      </c>
      <c r="I375" s="625"/>
      <c r="J375" s="625"/>
      <c r="K375" s="625"/>
      <c r="L375" s="215" t="s">
        <v>441</v>
      </c>
      <c r="M375" s="216">
        <v>131996</v>
      </c>
      <c r="N375" s="216">
        <v>131996</v>
      </c>
      <c r="O375" s="216">
        <v>208675.87808930399</v>
      </c>
      <c r="P375" s="211"/>
      <c r="Q375" s="73"/>
      <c r="R375" s="73"/>
      <c r="S375" s="73"/>
      <c r="T375" s="73"/>
      <c r="U375" s="73"/>
    </row>
    <row r="376" spans="1:21" outlineLevel="1" x14ac:dyDescent="0.25">
      <c r="A376" s="190" t="s">
        <v>647</v>
      </c>
      <c r="B376" s="192">
        <v>163333718.50999999</v>
      </c>
      <c r="C376" s="192">
        <v>163333718.50999999</v>
      </c>
      <c r="D376" s="192">
        <v>274018961.51127899</v>
      </c>
      <c r="E376" s="213"/>
      <c r="F376" s="214"/>
      <c r="G376" s="209"/>
      <c r="H376" s="624" t="s">
        <v>1889</v>
      </c>
      <c r="I376" s="625"/>
      <c r="J376" s="625"/>
      <c r="K376" s="625"/>
      <c r="L376" s="215" t="s">
        <v>480</v>
      </c>
      <c r="M376" s="216">
        <v>99</v>
      </c>
      <c r="N376" s="216">
        <v>99</v>
      </c>
      <c r="O376" s="216">
        <v>176.14090805730299</v>
      </c>
      <c r="P376" s="211"/>
      <c r="Q376" s="73"/>
      <c r="R376" s="73"/>
      <c r="S376" s="73"/>
      <c r="T376" s="73"/>
      <c r="U376" s="73"/>
    </row>
    <row r="377" spans="1:21" outlineLevel="1" x14ac:dyDescent="0.25">
      <c r="A377" s="212" t="s">
        <v>648</v>
      </c>
      <c r="B377" s="104">
        <v>288386803.27200001</v>
      </c>
      <c r="C377" s="104">
        <v>171008296.13</v>
      </c>
      <c r="D377" s="104">
        <v>288386803.27200001</v>
      </c>
      <c r="E377" s="218"/>
      <c r="F377" s="214"/>
      <c r="G377" s="209"/>
      <c r="H377" s="624" t="s">
        <v>571</v>
      </c>
      <c r="I377" s="625"/>
      <c r="J377" s="625"/>
      <c r="K377" s="625"/>
      <c r="L377" s="215" t="s">
        <v>480</v>
      </c>
      <c r="M377" s="216">
        <v>303361.5</v>
      </c>
      <c r="N377" s="216">
        <v>303361.5</v>
      </c>
      <c r="O377" s="216">
        <v>502053.50298260403</v>
      </c>
      <c r="P377" s="211"/>
      <c r="Q377" s="73"/>
      <c r="R377" s="73"/>
      <c r="S377" s="73"/>
      <c r="T377" s="73"/>
      <c r="U377" s="73"/>
    </row>
    <row r="378" spans="1:21" outlineLevel="1" x14ac:dyDescent="0.25">
      <c r="A378" s="190" t="s">
        <v>649</v>
      </c>
      <c r="B378" s="192">
        <v>200582811.43450001</v>
      </c>
      <c r="C378" s="192">
        <v>200582811.43450001</v>
      </c>
      <c r="D378" s="192">
        <v>341226423.10612398</v>
      </c>
      <c r="E378" s="213"/>
      <c r="F378" s="214"/>
      <c r="G378" s="209"/>
      <c r="H378" s="624" t="s">
        <v>568</v>
      </c>
      <c r="I378" s="625"/>
      <c r="J378" s="625"/>
      <c r="K378" s="625"/>
      <c r="L378" s="215" t="s">
        <v>480</v>
      </c>
      <c r="M378" s="216">
        <v>2914017.12</v>
      </c>
      <c r="N378" s="216">
        <v>2914017.12</v>
      </c>
      <c r="O378" s="216">
        <v>4822604.3939236896</v>
      </c>
      <c r="P378" s="211"/>
      <c r="Q378" s="73"/>
      <c r="R378" s="73"/>
      <c r="S378" s="73"/>
      <c r="T378" s="73"/>
      <c r="U378" s="73"/>
    </row>
    <row r="379" spans="1:21" outlineLevel="1" x14ac:dyDescent="0.25">
      <c r="A379" s="212" t="s">
        <v>650</v>
      </c>
      <c r="B379" s="104">
        <v>56094</v>
      </c>
      <c r="C379" s="104">
        <v>42657</v>
      </c>
      <c r="D379" s="104">
        <v>56094</v>
      </c>
      <c r="E379" s="218"/>
      <c r="F379" s="214"/>
      <c r="G379" s="209"/>
      <c r="H379" s="624" t="s">
        <v>574</v>
      </c>
      <c r="I379" s="625"/>
      <c r="J379" s="625"/>
      <c r="K379" s="625"/>
      <c r="L379" s="215" t="s">
        <v>480</v>
      </c>
      <c r="M379" s="216">
        <v>510924.42</v>
      </c>
      <c r="N379" s="216">
        <v>510924.42</v>
      </c>
      <c r="O379" s="216">
        <v>830005.59786748805</v>
      </c>
      <c r="P379" s="211"/>
      <c r="Q379" s="73"/>
      <c r="R379" s="73"/>
      <c r="S379" s="73"/>
      <c r="T379" s="73"/>
      <c r="U379" s="73"/>
    </row>
    <row r="380" spans="1:21" outlineLevel="1" x14ac:dyDescent="0.25">
      <c r="A380" s="190" t="s">
        <v>651</v>
      </c>
      <c r="B380" s="192">
        <v>47221</v>
      </c>
      <c r="C380" s="192">
        <v>47221</v>
      </c>
      <c r="D380" s="192">
        <v>62096</v>
      </c>
      <c r="E380" s="213"/>
      <c r="F380" s="214"/>
      <c r="G380" s="209"/>
      <c r="H380" s="624" t="s">
        <v>507</v>
      </c>
      <c r="I380" s="625"/>
      <c r="J380" s="625"/>
      <c r="K380" s="625"/>
      <c r="L380" s="215" t="s">
        <v>463</v>
      </c>
      <c r="M380" s="216">
        <v>928.68</v>
      </c>
      <c r="N380" s="216">
        <v>928.68</v>
      </c>
      <c r="O380" s="216">
        <v>1589.8121606979901</v>
      </c>
      <c r="P380" s="211"/>
      <c r="Q380" s="73"/>
      <c r="R380" s="73"/>
      <c r="S380" s="73"/>
      <c r="T380" s="73"/>
      <c r="U380" s="73"/>
    </row>
    <row r="381" spans="1:21" outlineLevel="1" x14ac:dyDescent="0.25">
      <c r="A381" s="212" t="s">
        <v>652</v>
      </c>
      <c r="B381" s="104">
        <v>9435695.9700000007</v>
      </c>
      <c r="C381" s="104">
        <v>9435695.9700000007</v>
      </c>
      <c r="D381" s="104">
        <v>15825721.9695802</v>
      </c>
      <c r="E381" s="213"/>
      <c r="F381" s="214"/>
      <c r="G381" s="209"/>
      <c r="H381" s="624" t="s">
        <v>478</v>
      </c>
      <c r="I381" s="625"/>
      <c r="J381" s="625"/>
      <c r="K381" s="625"/>
      <c r="L381" s="215" t="s">
        <v>480</v>
      </c>
      <c r="M381" s="216">
        <v>8494.68</v>
      </c>
      <c r="N381" s="216">
        <v>8494.68</v>
      </c>
      <c r="O381" s="216">
        <v>13458.9408315665</v>
      </c>
      <c r="P381" s="211"/>
      <c r="Q381" s="73"/>
      <c r="R381" s="73"/>
      <c r="S381" s="73"/>
      <c r="T381" s="73"/>
      <c r="U381" s="73"/>
    </row>
    <row r="382" spans="1:21" outlineLevel="1" x14ac:dyDescent="0.25">
      <c r="A382" s="628"/>
      <c r="B382" s="629"/>
      <c r="C382" s="629"/>
      <c r="D382" s="630"/>
      <c r="E382" s="213"/>
      <c r="F382" s="214"/>
      <c r="G382" s="209"/>
      <c r="H382" s="624" t="s">
        <v>605</v>
      </c>
      <c r="I382" s="625"/>
      <c r="J382" s="625"/>
      <c r="K382" s="625"/>
      <c r="L382" s="215" t="s">
        <v>463</v>
      </c>
      <c r="M382" s="216">
        <v>5295971.9400000004</v>
      </c>
      <c r="N382" s="216">
        <v>5295971.9400000004</v>
      </c>
      <c r="O382" s="216">
        <v>8988108.3312954307</v>
      </c>
      <c r="P382" s="211"/>
      <c r="Q382" s="73"/>
      <c r="R382" s="73"/>
      <c r="S382" s="73"/>
      <c r="T382" s="73"/>
      <c r="U382" s="73"/>
    </row>
    <row r="383" spans="1:21" ht="18" outlineLevel="1" x14ac:dyDescent="0.25">
      <c r="A383" s="219" t="s">
        <v>653</v>
      </c>
      <c r="B383" s="220">
        <v>163333718.50999999</v>
      </c>
      <c r="C383" s="220">
        <v>120977491.486884</v>
      </c>
      <c r="D383" s="220">
        <v>208206516.948048</v>
      </c>
      <c r="E383" s="221"/>
      <c r="F383" s="222"/>
      <c r="G383" s="209"/>
      <c r="H383" s="624" t="s">
        <v>606</v>
      </c>
      <c r="I383" s="625"/>
      <c r="J383" s="625"/>
      <c r="K383" s="625"/>
      <c r="L383" s="215" t="s">
        <v>463</v>
      </c>
      <c r="M383" s="216">
        <v>116777.55</v>
      </c>
      <c r="N383" s="216">
        <v>116777.55</v>
      </c>
      <c r="O383" s="216">
        <v>198190.11164610999</v>
      </c>
      <c r="P383" s="211"/>
      <c r="Q383" s="73"/>
      <c r="R383" s="73"/>
      <c r="S383" s="73"/>
      <c r="T383" s="73"/>
      <c r="U383" s="73"/>
    </row>
    <row r="384" spans="1:21" ht="15" customHeight="1" outlineLevel="1" x14ac:dyDescent="0.35">
      <c r="A384" s="223" t="s">
        <v>654</v>
      </c>
      <c r="B384" s="36">
        <v>208206516.948048</v>
      </c>
      <c r="C384" s="36">
        <v>120977491.486884</v>
      </c>
      <c r="D384" s="36">
        <v>208206516.948048</v>
      </c>
      <c r="E384" s="637" t="s">
        <v>655</v>
      </c>
      <c r="F384" s="639" t="s">
        <v>656</v>
      </c>
      <c r="G384" s="209"/>
      <c r="H384" s="624" t="s">
        <v>596</v>
      </c>
      <c r="I384" s="625"/>
      <c r="J384" s="625"/>
      <c r="K384" s="625"/>
      <c r="L384" s="215" t="s">
        <v>463</v>
      </c>
      <c r="M384" s="216">
        <v>9287.6</v>
      </c>
      <c r="N384" s="216">
        <v>9287.6</v>
      </c>
      <c r="O384" s="216">
        <v>16056.2117602832</v>
      </c>
      <c r="P384" s="211"/>
      <c r="Q384" s="73"/>
      <c r="R384" s="73"/>
      <c r="S384" s="73"/>
      <c r="T384" s="73"/>
      <c r="U384" s="73"/>
    </row>
    <row r="385" spans="1:21" ht="15" customHeight="1" outlineLevel="1" x14ac:dyDescent="0.35">
      <c r="A385" s="224" t="s">
        <v>657</v>
      </c>
      <c r="B385" s="225">
        <v>163333718.50999999</v>
      </c>
      <c r="C385" s="225">
        <v>163333718.50999999</v>
      </c>
      <c r="D385" s="225">
        <v>274018961.51127899</v>
      </c>
      <c r="E385" s="638"/>
      <c r="F385" s="640"/>
      <c r="G385" s="209"/>
      <c r="H385" s="624" t="s">
        <v>439</v>
      </c>
      <c r="I385" s="625"/>
      <c r="J385" s="625"/>
      <c r="K385" s="625"/>
      <c r="L385" s="215" t="s">
        <v>441</v>
      </c>
      <c r="M385" s="216">
        <v>60288</v>
      </c>
      <c r="N385" s="216">
        <v>60288</v>
      </c>
      <c r="O385" s="216">
        <v>102769.902034196</v>
      </c>
      <c r="P385" s="211"/>
      <c r="Q385" s="73"/>
      <c r="R385" s="73"/>
      <c r="S385" s="73"/>
      <c r="T385" s="73"/>
      <c r="U385" s="73"/>
    </row>
    <row r="386" spans="1:21" outlineLevel="1" x14ac:dyDescent="0.25">
      <c r="A386" s="223" t="s">
        <v>658</v>
      </c>
      <c r="B386" s="226">
        <v>1.21</v>
      </c>
      <c r="C386" s="226">
        <v>1.21</v>
      </c>
      <c r="D386" s="226">
        <v>1.21</v>
      </c>
      <c r="E386" s="635" t="s">
        <v>655</v>
      </c>
      <c r="F386" s="640"/>
      <c r="G386" s="209"/>
      <c r="H386" s="624" t="s">
        <v>455</v>
      </c>
      <c r="I386" s="625"/>
      <c r="J386" s="625"/>
      <c r="K386" s="625"/>
      <c r="L386" s="215" t="s">
        <v>441</v>
      </c>
      <c r="M386" s="216">
        <v>21669.119999999999</v>
      </c>
      <c r="N386" s="216">
        <v>21669.119999999999</v>
      </c>
      <c r="O386" s="216">
        <v>37147.062857142897</v>
      </c>
      <c r="P386" s="211"/>
      <c r="Q386" s="73"/>
      <c r="R386" s="73"/>
      <c r="S386" s="73"/>
      <c r="T386" s="73"/>
      <c r="U386" s="73"/>
    </row>
    <row r="387" spans="1:21" ht="15" customHeight="1" outlineLevel="1" x14ac:dyDescent="0.35">
      <c r="A387" s="224" t="s">
        <v>659</v>
      </c>
      <c r="B387" s="227">
        <v>0.92777371952309096</v>
      </c>
      <c r="C387" s="227">
        <v>1.57529924293214</v>
      </c>
      <c r="D387" s="227">
        <v>1.5564917854093201</v>
      </c>
      <c r="E387" s="636"/>
      <c r="F387" s="641"/>
      <c r="G387" s="209"/>
      <c r="H387" s="624" t="s">
        <v>458</v>
      </c>
      <c r="I387" s="625"/>
      <c r="J387" s="625"/>
      <c r="K387" s="625"/>
      <c r="L387" s="215" t="s">
        <v>441</v>
      </c>
      <c r="M387" s="216">
        <v>535.04</v>
      </c>
      <c r="N387" s="216">
        <v>535.04</v>
      </c>
      <c r="O387" s="216">
        <v>917.211428571429</v>
      </c>
      <c r="P387" s="211"/>
      <c r="Q387" s="73"/>
      <c r="R387" s="73"/>
      <c r="S387" s="73"/>
      <c r="T387" s="73"/>
      <c r="U387" s="73"/>
    </row>
    <row r="388" spans="1:21" ht="15" customHeight="1" outlineLevel="1" x14ac:dyDescent="0.35">
      <c r="A388" s="223" t="s">
        <v>661</v>
      </c>
      <c r="B388" s="36">
        <v>148337501.387894</v>
      </c>
      <c r="C388" s="36">
        <v>86190860.278486699</v>
      </c>
      <c r="D388" s="36">
        <v>148337501.387894</v>
      </c>
      <c r="E388" s="230"/>
      <c r="F388" s="231"/>
      <c r="G388" s="209"/>
      <c r="H388" s="624" t="s">
        <v>1831</v>
      </c>
      <c r="I388" s="625"/>
      <c r="J388" s="625"/>
      <c r="K388" s="625"/>
      <c r="L388" s="215" t="s">
        <v>441</v>
      </c>
      <c r="M388" s="216">
        <v>1605.12</v>
      </c>
      <c r="N388" s="216">
        <v>1605.12</v>
      </c>
      <c r="O388" s="216">
        <v>2751.6342857142899</v>
      </c>
      <c r="P388" s="211"/>
      <c r="Q388" s="73"/>
      <c r="R388" s="73"/>
      <c r="S388" s="73"/>
      <c r="T388" s="73"/>
      <c r="U388" s="73"/>
    </row>
    <row r="389" spans="1:21" ht="15" customHeight="1" outlineLevel="1" x14ac:dyDescent="0.35">
      <c r="A389" s="224" t="s">
        <v>662</v>
      </c>
      <c r="B389" s="225">
        <v>172071501.60995701</v>
      </c>
      <c r="C389" s="225">
        <v>99981397.923044503</v>
      </c>
      <c r="D389" s="225">
        <v>172071501.60995701</v>
      </c>
      <c r="E389" s="233"/>
      <c r="F389" s="214"/>
      <c r="G389" s="209"/>
      <c r="H389" s="622" t="s">
        <v>660</v>
      </c>
      <c r="I389" s="623"/>
      <c r="J389" s="623"/>
      <c r="K389" s="623"/>
      <c r="L389" s="228"/>
      <c r="M389" s="229">
        <v>9435695.9700000007</v>
      </c>
      <c r="N389" s="229">
        <v>9435695.9700000007</v>
      </c>
      <c r="O389" s="229">
        <v>15825721.9695802</v>
      </c>
      <c r="P389" s="211"/>
      <c r="Q389" s="73"/>
      <c r="R389" s="73"/>
      <c r="S389" s="73"/>
      <c r="T389" s="73"/>
      <c r="U389" s="73"/>
    </row>
    <row r="390" spans="1:21" outlineLevel="1" x14ac:dyDescent="0.25">
      <c r="A390" s="631"/>
      <c r="B390" s="631"/>
      <c r="C390" s="631"/>
      <c r="D390" s="632"/>
      <c r="E390" s="213"/>
      <c r="F390" s="214"/>
      <c r="G390" s="211"/>
      <c r="H390" s="232"/>
      <c r="I390" s="232"/>
      <c r="J390" s="232"/>
      <c r="K390" s="232"/>
      <c r="L390" s="232"/>
      <c r="M390" s="232"/>
      <c r="N390" s="232"/>
      <c r="O390" s="232"/>
      <c r="P390" s="73"/>
      <c r="Q390" s="73"/>
      <c r="R390" s="73"/>
      <c r="S390" s="73"/>
      <c r="T390" s="73"/>
      <c r="U390" s="73"/>
    </row>
    <row r="391" spans="1:21" ht="18" outlineLevel="1" x14ac:dyDescent="0.25">
      <c r="A391" s="219" t="s">
        <v>663</v>
      </c>
      <c r="B391" s="220">
        <v>200582811.43450001</v>
      </c>
      <c r="C391" s="220">
        <v>180175571.59993801</v>
      </c>
      <c r="D391" s="220">
        <v>309555146.42765498</v>
      </c>
      <c r="E391" s="221"/>
      <c r="F391" s="222"/>
      <c r="G391" s="211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</row>
    <row r="392" spans="1:21" ht="15" customHeight="1" outlineLevel="1" x14ac:dyDescent="0.35">
      <c r="A392" s="223" t="s">
        <v>664</v>
      </c>
      <c r="B392" s="36">
        <v>281750606.77078497</v>
      </c>
      <c r="C392" s="36">
        <v>164830627.07311699</v>
      </c>
      <c r="D392" s="36">
        <v>281750606.77078497</v>
      </c>
      <c r="E392" s="637" t="s">
        <v>655</v>
      </c>
      <c r="F392" s="639" t="s">
        <v>656</v>
      </c>
      <c r="G392" s="211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</row>
    <row r="393" spans="1:21" ht="15" customHeight="1" outlineLevel="1" x14ac:dyDescent="0.35">
      <c r="A393" s="224" t="s">
        <v>665</v>
      </c>
      <c r="B393" s="225">
        <v>200582811.43450001</v>
      </c>
      <c r="C393" s="225">
        <v>200582811.43450001</v>
      </c>
      <c r="D393" s="225">
        <v>341226423.10612398</v>
      </c>
      <c r="E393" s="638"/>
      <c r="F393" s="640"/>
      <c r="G393" s="211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</row>
    <row r="394" spans="1:21" outlineLevel="1" x14ac:dyDescent="0.25">
      <c r="A394" s="223" t="s">
        <v>666</v>
      </c>
      <c r="B394" s="226">
        <v>1.22</v>
      </c>
      <c r="C394" s="226">
        <v>1.22</v>
      </c>
      <c r="D394" s="226">
        <v>1.22</v>
      </c>
      <c r="E394" s="635" t="s">
        <v>655</v>
      </c>
      <c r="F394" s="640"/>
      <c r="G394" s="211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</row>
    <row r="395" spans="1:21" ht="15" customHeight="1" outlineLevel="1" x14ac:dyDescent="0.35">
      <c r="A395" s="224" t="s">
        <v>667</v>
      </c>
      <c r="B395" s="227">
        <v>0.84159607541691495</v>
      </c>
      <c r="C395" s="227">
        <v>1.41925980977696</v>
      </c>
      <c r="D395" s="227">
        <v>1.43170203100101</v>
      </c>
      <c r="E395" s="636"/>
      <c r="F395" s="641"/>
      <c r="G395" s="211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</row>
    <row r="396" spans="1:21" ht="15" customHeight="1" outlineLevel="1" x14ac:dyDescent="0.35">
      <c r="A396" s="223" t="s">
        <v>668</v>
      </c>
      <c r="B396" s="36">
        <v>230943120.303922</v>
      </c>
      <c r="C396" s="36">
        <v>147684894.75404799</v>
      </c>
      <c r="D396" s="36">
        <v>253733726.58004501</v>
      </c>
      <c r="E396" s="234"/>
      <c r="F396" s="231"/>
      <c r="G396" s="211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</row>
    <row r="397" spans="1:21" ht="15" customHeight="1" outlineLevel="1" x14ac:dyDescent="0.35">
      <c r="A397" s="224" t="s">
        <v>669</v>
      </c>
      <c r="B397" s="225">
        <v>200820104.612106</v>
      </c>
      <c r="C397" s="225">
        <v>117484409.88818</v>
      </c>
      <c r="D397" s="235">
        <v>200820104.612106</v>
      </c>
      <c r="E397" s="213"/>
      <c r="F397" s="214"/>
      <c r="G397" s="211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</row>
    <row r="398" spans="1:21" outlineLevel="1" x14ac:dyDescent="0.25">
      <c r="A398" s="631"/>
      <c r="B398" s="631"/>
      <c r="C398" s="631"/>
      <c r="D398" s="632"/>
      <c r="E398" s="213"/>
      <c r="F398" s="214"/>
      <c r="G398" s="211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</row>
    <row r="399" spans="1:21" ht="20.25" outlineLevel="1" x14ac:dyDescent="0.25">
      <c r="A399" s="236" t="s">
        <v>670</v>
      </c>
      <c r="B399" s="237">
        <v>1</v>
      </c>
      <c r="C399" s="238">
        <v>1.0930952262895599</v>
      </c>
      <c r="D399" s="238">
        <v>1.0986849326627699</v>
      </c>
      <c r="E399" s="233"/>
      <c r="F399" s="214"/>
      <c r="G399" s="211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</row>
    <row r="400" spans="1:21" ht="15" customHeight="1" outlineLevel="1" x14ac:dyDescent="0.35">
      <c r="A400" s="223" t="s">
        <v>671</v>
      </c>
      <c r="B400" s="239">
        <v>0.72335530449057195</v>
      </c>
      <c r="C400" s="240">
        <v>1.2198596712132499</v>
      </c>
      <c r="D400" s="240">
        <v>1.2305538117694601</v>
      </c>
      <c r="E400" s="213"/>
      <c r="F400" s="214"/>
      <c r="G400" s="211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</row>
    <row r="401" spans="1:21" ht="15" customHeight="1" outlineLevel="1" x14ac:dyDescent="0.35">
      <c r="A401" s="224" t="s">
        <v>672</v>
      </c>
      <c r="B401" s="241">
        <v>0.69038826122642905</v>
      </c>
      <c r="C401" s="102">
        <v>1.93164917803313</v>
      </c>
      <c r="D401" s="102">
        <v>1.9583845294236499</v>
      </c>
      <c r="E401" s="213"/>
      <c r="F401" s="214"/>
      <c r="G401" s="211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</row>
    <row r="402" spans="1:21" ht="15" customHeight="1" outlineLevel="1" x14ac:dyDescent="0.35">
      <c r="A402" s="223" t="s">
        <v>673</v>
      </c>
      <c r="B402" s="239">
        <v>-0.39575403769173201</v>
      </c>
      <c r="C402" s="240">
        <v>9.3095226289560296E-2</v>
      </c>
      <c r="D402" s="240">
        <v>9.8684932662774102E-2</v>
      </c>
      <c r="E402" s="213"/>
      <c r="F402" s="214"/>
      <c r="G402" s="211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</row>
    <row r="403" spans="1:21" ht="15" customHeight="1" outlineLevel="1" x14ac:dyDescent="0.35">
      <c r="A403" s="224" t="s">
        <v>674</v>
      </c>
      <c r="B403" s="242">
        <v>-0.39575403769173201</v>
      </c>
      <c r="C403" s="243">
        <v>9.3095226289560296E-2</v>
      </c>
      <c r="D403" s="243">
        <v>9.8684932662774102E-2</v>
      </c>
      <c r="E403" s="213"/>
      <c r="F403" s="214"/>
      <c r="G403" s="211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</row>
    <row r="404" spans="1:21" outlineLevel="1" x14ac:dyDescent="0.25">
      <c r="A404" s="577"/>
      <c r="B404" s="577"/>
      <c r="C404" s="577"/>
      <c r="D404" s="577"/>
      <c r="E404" s="233"/>
      <c r="F404" s="214"/>
      <c r="G404" s="211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</row>
    <row r="405" spans="1:21" ht="18.75" outlineLevel="1" x14ac:dyDescent="0.25">
      <c r="A405" s="244" t="s">
        <v>675</v>
      </c>
      <c r="B405" s="245">
        <v>1</v>
      </c>
      <c r="C405" s="245">
        <v>1</v>
      </c>
      <c r="D405" s="245">
        <v>1</v>
      </c>
      <c r="E405" s="233"/>
      <c r="F405" s="214"/>
      <c r="G405" s="211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</row>
    <row r="406" spans="1:21" ht="15" customHeight="1" outlineLevel="1" x14ac:dyDescent="0.35">
      <c r="A406" s="223" t="s">
        <v>676</v>
      </c>
      <c r="B406" s="246">
        <v>-0.15818091061432599</v>
      </c>
      <c r="C406" s="246">
        <v>0.106992990599433</v>
      </c>
      <c r="D406" s="246">
        <v>0.106998966021321</v>
      </c>
      <c r="E406" s="233"/>
      <c r="F406" s="214"/>
      <c r="G406" s="211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</row>
    <row r="407" spans="1:21" ht="15" customHeight="1" outlineLevel="1" x14ac:dyDescent="0.35">
      <c r="A407" s="224" t="s">
        <v>677</v>
      </c>
      <c r="B407" s="247">
        <v>0.69553394662555001</v>
      </c>
      <c r="C407" s="247">
        <v>1.1729419915512</v>
      </c>
      <c r="D407" s="247">
        <v>1.1832248190090999</v>
      </c>
      <c r="E407" s="233"/>
      <c r="F407" s="214"/>
      <c r="G407" s="211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</row>
    <row r="408" spans="1:21" ht="15" customHeight="1" outlineLevel="1" x14ac:dyDescent="0.35">
      <c r="A408" s="223" t="s">
        <v>678</v>
      </c>
      <c r="B408" s="246">
        <v>-0.30446605337444999</v>
      </c>
      <c r="C408" s="246">
        <v>0.17294199155120299</v>
      </c>
      <c r="D408" s="246">
        <v>0.18322481900909601</v>
      </c>
      <c r="E408" s="233"/>
      <c r="F408" s="248"/>
      <c r="G408" s="211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</row>
    <row r="409" spans="1:21" ht="15" customHeight="1" outlineLevel="1" x14ac:dyDescent="0.35">
      <c r="A409" s="224" t="s">
        <v>679</v>
      </c>
      <c r="B409" s="247">
        <v>1.0390709168472401</v>
      </c>
      <c r="C409" s="247">
        <v>1.23732807330087</v>
      </c>
      <c r="D409" s="247">
        <v>1.1679527544356201</v>
      </c>
      <c r="E409" s="233"/>
      <c r="F409" s="214"/>
      <c r="G409" s="211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</row>
    <row r="410" spans="1:21" outlineLevel="1" x14ac:dyDescent="0.25">
      <c r="A410" s="249"/>
      <c r="B410" s="249"/>
      <c r="C410" s="249"/>
      <c r="D410" s="250"/>
      <c r="E410" s="251"/>
      <c r="F410" s="252"/>
      <c r="G410" s="211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</row>
    <row r="411" spans="1:21" outlineLevel="1" x14ac:dyDescent="0.25">
      <c r="A411" s="253" t="s">
        <v>680</v>
      </c>
      <c r="B411" s="254">
        <v>363916529.94450003</v>
      </c>
      <c r="C411" s="254">
        <v>301153063.08682197</v>
      </c>
      <c r="D411" s="254">
        <v>517761663.37570298</v>
      </c>
      <c r="E411" s="233"/>
      <c r="F411" s="214"/>
      <c r="G411" s="211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</row>
    <row r="412" spans="1:21" ht="15" customHeight="1" outlineLevel="1" x14ac:dyDescent="0.35">
      <c r="A412" s="255" t="s">
        <v>681</v>
      </c>
      <c r="B412" s="36">
        <v>363916529.94450003</v>
      </c>
      <c r="C412" s="36">
        <v>301153063.08682197</v>
      </c>
      <c r="D412" s="36">
        <v>517761663.37570298</v>
      </c>
      <c r="E412" s="256"/>
      <c r="F412" s="257"/>
      <c r="G412" s="211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</row>
    <row r="413" spans="1:21" ht="15" customHeight="1" outlineLevel="1" x14ac:dyDescent="0.35">
      <c r="A413" s="258" t="s">
        <v>682</v>
      </c>
      <c r="B413" s="247">
        <v>1.2157515603601701</v>
      </c>
      <c r="C413" s="247">
        <v>1.21576822163005</v>
      </c>
      <c r="D413" s="247">
        <v>1.2157515603601701</v>
      </c>
      <c r="E413" s="649" t="s">
        <v>655</v>
      </c>
      <c r="F413" s="646" t="s">
        <v>656</v>
      </c>
      <c r="G413" s="211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</row>
    <row r="414" spans="1:21" ht="15" customHeight="1" outlineLevel="1" x14ac:dyDescent="0.35">
      <c r="A414" s="255" t="s">
        <v>683</v>
      </c>
      <c r="B414" s="246">
        <v>0.87820812734570897</v>
      </c>
      <c r="C414" s="246">
        <v>1.48529223958548</v>
      </c>
      <c r="D414" s="246">
        <v>1.4847182049283101</v>
      </c>
      <c r="E414" s="650"/>
      <c r="F414" s="647"/>
      <c r="G414" s="211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</row>
    <row r="415" spans="1:21" ht="15" customHeight="1" outlineLevel="1" x14ac:dyDescent="0.35">
      <c r="A415" s="258" t="s">
        <v>684</v>
      </c>
      <c r="B415" s="225">
        <v>403014621.91387898</v>
      </c>
      <c r="C415" s="225">
        <v>235088469.29445201</v>
      </c>
      <c r="D415" s="225">
        <v>403014621.91387898</v>
      </c>
      <c r="E415" s="259"/>
      <c r="F415" s="647"/>
      <c r="G415" s="211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</row>
    <row r="416" spans="1:21" ht="15" customHeight="1" outlineLevel="1" x14ac:dyDescent="0.35">
      <c r="A416" s="255" t="s">
        <v>685</v>
      </c>
      <c r="B416" s="36">
        <v>489957123.71883303</v>
      </c>
      <c r="C416" s="36">
        <v>285808118.56</v>
      </c>
      <c r="D416" s="36">
        <v>489957123.71883303</v>
      </c>
      <c r="E416" s="633" t="s">
        <v>655</v>
      </c>
      <c r="F416" s="647"/>
      <c r="G416" s="211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</row>
    <row r="417" spans="1:21" ht="15" customHeight="1" outlineLevel="1" x14ac:dyDescent="0.35">
      <c r="A417" s="258" t="s">
        <v>686</v>
      </c>
      <c r="B417" s="225">
        <v>363916529.94450003</v>
      </c>
      <c r="C417" s="225">
        <v>363916529.94450003</v>
      </c>
      <c r="D417" s="225">
        <v>615245384.61740303</v>
      </c>
      <c r="E417" s="634"/>
      <c r="F417" s="648"/>
      <c r="G417" s="211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</row>
    <row r="418" spans="1:21" outlineLevel="1" x14ac:dyDescent="0.25">
      <c r="A418" s="642"/>
      <c r="B418" s="642"/>
      <c r="C418" s="642"/>
      <c r="D418" s="643"/>
      <c r="E418" s="584"/>
      <c r="F418" s="584"/>
      <c r="G418" s="260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</row>
    <row r="419" spans="1:21" outlineLevel="1" x14ac:dyDescent="0.25">
      <c r="A419" s="219" t="s">
        <v>687</v>
      </c>
      <c r="B419" s="644"/>
      <c r="C419" s="644"/>
      <c r="D419" s="645"/>
      <c r="E419" s="584"/>
      <c r="F419" s="584"/>
      <c r="G419" s="260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</row>
    <row r="420" spans="1:21" ht="15" customHeight="1" outlineLevel="1" x14ac:dyDescent="0.35">
      <c r="A420" s="223" t="s">
        <v>688</v>
      </c>
      <c r="B420" s="226">
        <v>1.1599999999999999</v>
      </c>
      <c r="C420" s="226">
        <v>1.1599999999999999</v>
      </c>
      <c r="D420" s="261">
        <v>1.1599999999999999</v>
      </c>
      <c r="E420" s="584"/>
      <c r="F420" s="584"/>
      <c r="G420" s="260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</row>
    <row r="421" spans="1:21" ht="15" customHeight="1" outlineLevel="1" x14ac:dyDescent="0.35">
      <c r="A421" s="223" t="s">
        <v>689</v>
      </c>
      <c r="B421" s="226">
        <v>1.1499999999999999</v>
      </c>
      <c r="C421" s="226">
        <v>1.1499999999999999</v>
      </c>
      <c r="D421" s="261">
        <v>1.1499999999999999</v>
      </c>
      <c r="E421" s="584"/>
      <c r="F421" s="584"/>
      <c r="G421" s="260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</row>
    <row r="422" spans="1:21" ht="15" customHeight="1" outlineLevel="1" x14ac:dyDescent="0.35">
      <c r="A422" s="262" t="s">
        <v>690</v>
      </c>
      <c r="B422" s="263">
        <v>349157606</v>
      </c>
      <c r="C422" s="263">
        <v>203675270.16666701</v>
      </c>
      <c r="D422" s="264">
        <v>349157606</v>
      </c>
      <c r="E422" s="584"/>
      <c r="F422" s="584"/>
      <c r="G422" s="260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</row>
  </sheetData>
  <mergeCells count="34">
    <mergeCell ref="A382:D382"/>
    <mergeCell ref="E416:E417"/>
    <mergeCell ref="E384:E385"/>
    <mergeCell ref="F384:F387"/>
    <mergeCell ref="A390:D390"/>
    <mergeCell ref="E418:F422"/>
    <mergeCell ref="B419:D419"/>
    <mergeCell ref="E386:E387"/>
    <mergeCell ref="F392:F395"/>
    <mergeCell ref="E392:E393"/>
    <mergeCell ref="A398:D398"/>
    <mergeCell ref="E394:E395"/>
    <mergeCell ref="E413:E414"/>
    <mergeCell ref="A418:D418"/>
    <mergeCell ref="F413:F417"/>
    <mergeCell ref="A404:D404"/>
    <mergeCell ref="H372:K372"/>
    <mergeCell ref="H373:K373"/>
    <mergeCell ref="H374:K374"/>
    <mergeCell ref="H375:K375"/>
    <mergeCell ref="H376:K376"/>
    <mergeCell ref="H377:K377"/>
    <mergeCell ref="H378:K378"/>
    <mergeCell ref="H379:K379"/>
    <mergeCell ref="H380:K380"/>
    <mergeCell ref="H381:K381"/>
    <mergeCell ref="H387:K387"/>
    <mergeCell ref="H388:K388"/>
    <mergeCell ref="H389:K389"/>
    <mergeCell ref="H382:K382"/>
    <mergeCell ref="H383:K383"/>
    <mergeCell ref="H384:K384"/>
    <mergeCell ref="H385:K385"/>
    <mergeCell ref="H386:K386"/>
  </mergeCells>
  <hyperlinks>
    <hyperlink ref="D4" location="'Rekapitulace'!B5" display="&lt;&lt;&lt; Zpět na rekapitulaci" xr:uid="{00000000-0004-0000-4B00-000000000000}"/>
  </hyperlinks>
  <pageMargins left="0.7" right="0.7" top="0.78740157499999996" bottom="0.78740157499999996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H265"/>
  <sheetViews>
    <sheetView showGridLines="0" workbookViewId="0"/>
  </sheetViews>
  <sheetFormatPr defaultColWidth="12.140625" defaultRowHeight="15" customHeight="1" x14ac:dyDescent="0.25"/>
  <cols>
    <col min="1" max="1" width="33.42578125" customWidth="1"/>
    <col min="2" max="2" width="13.7109375" customWidth="1"/>
    <col min="3" max="3" width="11.85546875" customWidth="1"/>
    <col min="4" max="4" width="13.7109375" customWidth="1"/>
    <col min="5" max="5" width="16.42578125" customWidth="1"/>
    <col min="6" max="7" width="14.42578125" customWidth="1"/>
    <col min="8" max="8" width="36.5703125" customWidth="1"/>
  </cols>
  <sheetData>
    <row r="1" spans="1:8" x14ac:dyDescent="0.25">
      <c r="A1" s="17" t="s">
        <v>1</v>
      </c>
      <c r="B1" s="18" t="s">
        <v>1892</v>
      </c>
    </row>
    <row r="2" spans="1:8" x14ac:dyDescent="0.25">
      <c r="A2" s="17" t="s">
        <v>0</v>
      </c>
      <c r="B2" s="18" t="s">
        <v>110</v>
      </c>
    </row>
    <row r="3" spans="1:8" x14ac:dyDescent="0.25">
      <c r="A3" s="17" t="s">
        <v>2</v>
      </c>
      <c r="B3" s="18" t="s">
        <v>21</v>
      </c>
    </row>
    <row r="4" spans="1:8" x14ac:dyDescent="0.25">
      <c r="A4" s="17" t="s">
        <v>315</v>
      </c>
      <c r="B4" s="18" t="s">
        <v>26</v>
      </c>
      <c r="D4" s="19" t="s">
        <v>316</v>
      </c>
    </row>
    <row r="5" spans="1:8" x14ac:dyDescent="0.25">
      <c r="A5" s="17" t="s">
        <v>317</v>
      </c>
      <c r="B5" s="18" t="s">
        <v>318</v>
      </c>
    </row>
    <row r="6" spans="1:8" x14ac:dyDescent="0.25">
      <c r="A6" s="17" t="s">
        <v>319</v>
      </c>
      <c r="B6" s="20">
        <v>473658143</v>
      </c>
    </row>
    <row r="7" spans="1:8" x14ac:dyDescent="0.25">
      <c r="A7" s="17" t="s">
        <v>321</v>
      </c>
      <c r="B7" s="20">
        <v>296925345</v>
      </c>
    </row>
    <row r="8" spans="1:8" x14ac:dyDescent="0.25">
      <c r="A8" s="17" t="s">
        <v>322</v>
      </c>
      <c r="B8" s="18" t="s">
        <v>323</v>
      </c>
    </row>
    <row r="9" spans="1:8" x14ac:dyDescent="0.25">
      <c r="A9" s="17" t="s">
        <v>324</v>
      </c>
      <c r="B9" s="18" t="s">
        <v>323</v>
      </c>
    </row>
    <row r="11" spans="1:8" x14ac:dyDescent="0.25">
      <c r="A11" s="265" t="s">
        <v>692</v>
      </c>
      <c r="B11" s="266" t="s">
        <v>693</v>
      </c>
      <c r="C11" s="266" t="s">
        <v>326</v>
      </c>
      <c r="D11" s="266" t="s">
        <v>694</v>
      </c>
      <c r="E11" s="266" t="s">
        <v>695</v>
      </c>
      <c r="F11" s="266" t="s">
        <v>696</v>
      </c>
      <c r="G11" s="266" t="s">
        <v>697</v>
      </c>
      <c r="H11" s="267" t="s">
        <v>1</v>
      </c>
    </row>
    <row r="12" spans="1:8" x14ac:dyDescent="0.25">
      <c r="A12" s="268" t="s">
        <v>698</v>
      </c>
      <c r="B12" s="269" t="s">
        <v>699</v>
      </c>
      <c r="C12" s="269" t="s">
        <v>700</v>
      </c>
      <c r="D12" s="269" t="s">
        <v>701</v>
      </c>
      <c r="E12" s="270">
        <v>7</v>
      </c>
      <c r="F12" s="271">
        <v>287000</v>
      </c>
      <c r="G12" s="271">
        <v>41000</v>
      </c>
      <c r="H12" s="272" t="s">
        <v>702</v>
      </c>
    </row>
    <row r="13" spans="1:8" x14ac:dyDescent="0.25">
      <c r="A13" s="268" t="s">
        <v>708</v>
      </c>
      <c r="B13" s="269" t="s">
        <v>709</v>
      </c>
      <c r="C13" s="269" t="s">
        <v>700</v>
      </c>
      <c r="D13" s="269" t="s">
        <v>1893</v>
      </c>
      <c r="E13" s="270">
        <v>3</v>
      </c>
      <c r="F13" s="271">
        <v>97912.2</v>
      </c>
      <c r="G13" s="271">
        <v>32637.4</v>
      </c>
      <c r="H13" s="272" t="s">
        <v>711</v>
      </c>
    </row>
    <row r="14" spans="1:8" x14ac:dyDescent="0.25">
      <c r="A14" s="268" t="s">
        <v>708</v>
      </c>
      <c r="B14" s="269" t="s">
        <v>709</v>
      </c>
      <c r="C14" s="269" t="s">
        <v>700</v>
      </c>
      <c r="D14" s="269" t="s">
        <v>710</v>
      </c>
      <c r="E14" s="270">
        <v>98</v>
      </c>
      <c r="F14" s="271">
        <v>6396928.4199999999</v>
      </c>
      <c r="G14" s="271">
        <v>65274.78</v>
      </c>
      <c r="H14" s="272" t="s">
        <v>711</v>
      </c>
    </row>
    <row r="15" spans="1:8" x14ac:dyDescent="0.25">
      <c r="A15" s="268" t="s">
        <v>712</v>
      </c>
      <c r="B15" s="269" t="s">
        <v>713</v>
      </c>
      <c r="C15" s="269" t="s">
        <v>700</v>
      </c>
      <c r="D15" s="269" t="s">
        <v>714</v>
      </c>
      <c r="E15" s="270">
        <v>6</v>
      </c>
      <c r="F15" s="271">
        <v>351593.16</v>
      </c>
      <c r="G15" s="271">
        <v>58598.86</v>
      </c>
      <c r="H15" s="272" t="s">
        <v>715</v>
      </c>
    </row>
    <row r="16" spans="1:8" x14ac:dyDescent="0.25">
      <c r="A16" s="268" t="s">
        <v>712</v>
      </c>
      <c r="B16" s="269" t="s">
        <v>713</v>
      </c>
      <c r="C16" s="269" t="s">
        <v>700</v>
      </c>
      <c r="D16" s="269" t="s">
        <v>1835</v>
      </c>
      <c r="E16" s="270">
        <v>1</v>
      </c>
      <c r="F16" s="271">
        <v>136730.67000000001</v>
      </c>
      <c r="G16" s="271">
        <v>136730.67000000001</v>
      </c>
      <c r="H16" s="272" t="s">
        <v>715</v>
      </c>
    </row>
    <row r="17" spans="1:8" x14ac:dyDescent="0.25">
      <c r="A17" s="268" t="s">
        <v>712</v>
      </c>
      <c r="B17" s="269" t="s">
        <v>713</v>
      </c>
      <c r="C17" s="269" t="s">
        <v>700</v>
      </c>
      <c r="D17" s="269" t="s">
        <v>716</v>
      </c>
      <c r="E17" s="270">
        <v>5</v>
      </c>
      <c r="F17" s="271">
        <v>293584.15999999997</v>
      </c>
      <c r="G17" s="271">
        <v>58716.83</v>
      </c>
      <c r="H17" s="272" t="s">
        <v>715</v>
      </c>
    </row>
    <row r="18" spans="1:8" x14ac:dyDescent="0.25">
      <c r="A18" s="268" t="s">
        <v>712</v>
      </c>
      <c r="B18" s="269" t="s">
        <v>713</v>
      </c>
      <c r="C18" s="269" t="s">
        <v>700</v>
      </c>
      <c r="D18" s="269" t="s">
        <v>717</v>
      </c>
      <c r="E18" s="270">
        <v>9</v>
      </c>
      <c r="F18" s="271">
        <v>529513.31999999995</v>
      </c>
      <c r="G18" s="271">
        <v>58834.81</v>
      </c>
      <c r="H18" s="272" t="s">
        <v>715</v>
      </c>
    </row>
    <row r="19" spans="1:8" x14ac:dyDescent="0.25">
      <c r="A19" s="268" t="s">
        <v>712</v>
      </c>
      <c r="B19" s="269" t="s">
        <v>713</v>
      </c>
      <c r="C19" s="269" t="s">
        <v>700</v>
      </c>
      <c r="D19" s="269" t="s">
        <v>1836</v>
      </c>
      <c r="E19" s="270">
        <v>14</v>
      </c>
      <c r="F19" s="271">
        <v>1203338.8799999999</v>
      </c>
      <c r="G19" s="271">
        <v>85952.78</v>
      </c>
      <c r="H19" s="272" t="s">
        <v>715</v>
      </c>
    </row>
    <row r="20" spans="1:8" x14ac:dyDescent="0.25">
      <c r="A20" s="268" t="s">
        <v>712</v>
      </c>
      <c r="B20" s="269" t="s">
        <v>713</v>
      </c>
      <c r="C20" s="269" t="s">
        <v>700</v>
      </c>
      <c r="D20" s="269" t="s">
        <v>1894</v>
      </c>
      <c r="E20" s="270">
        <v>7</v>
      </c>
      <c r="F20" s="271">
        <v>415146.97</v>
      </c>
      <c r="G20" s="271">
        <v>59306.71</v>
      </c>
      <c r="H20" s="272" t="s">
        <v>715</v>
      </c>
    </row>
    <row r="21" spans="1:8" x14ac:dyDescent="0.25">
      <c r="A21" s="268" t="s">
        <v>712</v>
      </c>
      <c r="B21" s="269" t="s">
        <v>713</v>
      </c>
      <c r="C21" s="269" t="s">
        <v>700</v>
      </c>
      <c r="D21" s="269" t="s">
        <v>1895</v>
      </c>
      <c r="E21" s="270">
        <v>6</v>
      </c>
      <c r="F21" s="271">
        <v>356548.09</v>
      </c>
      <c r="G21" s="271">
        <v>59424.68</v>
      </c>
      <c r="H21" s="272" t="s">
        <v>715</v>
      </c>
    </row>
    <row r="22" spans="1:8" x14ac:dyDescent="0.25">
      <c r="A22" s="268" t="s">
        <v>719</v>
      </c>
      <c r="B22" s="269" t="s">
        <v>720</v>
      </c>
      <c r="C22" s="269" t="s">
        <v>700</v>
      </c>
      <c r="D22" s="269" t="s">
        <v>721</v>
      </c>
      <c r="E22" s="270">
        <v>128</v>
      </c>
      <c r="F22" s="271">
        <v>1667390.72</v>
      </c>
      <c r="G22" s="271">
        <v>13026.49</v>
      </c>
      <c r="H22" s="272" t="s">
        <v>722</v>
      </c>
    </row>
    <row r="23" spans="1:8" x14ac:dyDescent="0.25">
      <c r="A23" s="268" t="s">
        <v>724</v>
      </c>
      <c r="B23" s="269" t="s">
        <v>725</v>
      </c>
      <c r="C23" s="269" t="s">
        <v>700</v>
      </c>
      <c r="D23" s="269" t="s">
        <v>726</v>
      </c>
      <c r="E23" s="270">
        <v>12</v>
      </c>
      <c r="F23" s="271">
        <v>262613.88</v>
      </c>
      <c r="G23" s="271">
        <v>21884.49</v>
      </c>
      <c r="H23" s="272" t="s">
        <v>727</v>
      </c>
    </row>
    <row r="24" spans="1:8" x14ac:dyDescent="0.25">
      <c r="A24" s="268" t="s">
        <v>724</v>
      </c>
      <c r="B24" s="269" t="s">
        <v>725</v>
      </c>
      <c r="C24" s="269" t="s">
        <v>700</v>
      </c>
      <c r="D24" s="269" t="s">
        <v>728</v>
      </c>
      <c r="E24" s="270">
        <v>22</v>
      </c>
      <c r="F24" s="271">
        <v>962917.78</v>
      </c>
      <c r="G24" s="271">
        <v>43768.99</v>
      </c>
      <c r="H24" s="272" t="s">
        <v>727</v>
      </c>
    </row>
    <row r="25" spans="1:8" x14ac:dyDescent="0.25">
      <c r="A25" s="268" t="s">
        <v>729</v>
      </c>
      <c r="B25" s="269" t="s">
        <v>730</v>
      </c>
      <c r="C25" s="269" t="s">
        <v>700</v>
      </c>
      <c r="D25" s="269" t="s">
        <v>731</v>
      </c>
      <c r="E25" s="270">
        <v>1</v>
      </c>
      <c r="F25" s="271">
        <v>15169.27</v>
      </c>
      <c r="G25" s="271">
        <v>15169.27</v>
      </c>
      <c r="H25" s="272" t="s">
        <v>732</v>
      </c>
    </row>
    <row r="26" spans="1:8" x14ac:dyDescent="0.25">
      <c r="A26" s="268" t="s">
        <v>733</v>
      </c>
      <c r="B26" s="269" t="s">
        <v>734</v>
      </c>
      <c r="C26" s="269" t="s">
        <v>700</v>
      </c>
      <c r="D26" s="269" t="s">
        <v>735</v>
      </c>
      <c r="E26" s="270">
        <v>21.38</v>
      </c>
      <c r="F26" s="271">
        <v>636583.84</v>
      </c>
      <c r="G26" s="271">
        <v>29774.74</v>
      </c>
      <c r="H26" s="272" t="s">
        <v>736</v>
      </c>
    </row>
    <row r="27" spans="1:8" x14ac:dyDescent="0.25">
      <c r="A27" s="268" t="s">
        <v>733</v>
      </c>
      <c r="B27" s="269" t="s">
        <v>734</v>
      </c>
      <c r="C27" s="269" t="s">
        <v>700</v>
      </c>
      <c r="D27" s="269" t="s">
        <v>737</v>
      </c>
      <c r="E27" s="270">
        <v>12</v>
      </c>
      <c r="F27" s="271">
        <v>1072141.32</v>
      </c>
      <c r="G27" s="271">
        <v>89345.11</v>
      </c>
      <c r="H27" s="272" t="s">
        <v>736</v>
      </c>
    </row>
    <row r="28" spans="1:8" x14ac:dyDescent="0.25">
      <c r="A28" s="268" t="s">
        <v>738</v>
      </c>
      <c r="B28" s="269" t="s">
        <v>739</v>
      </c>
      <c r="C28" s="269" t="s">
        <v>700</v>
      </c>
      <c r="D28" s="269" t="s">
        <v>740</v>
      </c>
      <c r="E28" s="270">
        <v>66</v>
      </c>
      <c r="F28" s="271">
        <v>976088.52</v>
      </c>
      <c r="G28" s="271">
        <v>14789.22</v>
      </c>
      <c r="H28" s="272" t="s">
        <v>741</v>
      </c>
    </row>
    <row r="29" spans="1:8" x14ac:dyDescent="0.25">
      <c r="A29" s="268" t="s">
        <v>738</v>
      </c>
      <c r="B29" s="269" t="s">
        <v>739</v>
      </c>
      <c r="C29" s="269" t="s">
        <v>700</v>
      </c>
      <c r="D29" s="269" t="s">
        <v>1896</v>
      </c>
      <c r="E29" s="270">
        <v>6</v>
      </c>
      <c r="F29" s="271">
        <v>88735.32</v>
      </c>
      <c r="G29" s="271">
        <v>14789.22</v>
      </c>
      <c r="H29" s="272" t="s">
        <v>1897</v>
      </c>
    </row>
    <row r="30" spans="1:8" x14ac:dyDescent="0.25">
      <c r="A30" s="268" t="s">
        <v>742</v>
      </c>
      <c r="B30" s="269" t="s">
        <v>743</v>
      </c>
      <c r="C30" s="269" t="s">
        <v>700</v>
      </c>
      <c r="D30" s="269" t="s">
        <v>744</v>
      </c>
      <c r="E30" s="270">
        <v>7</v>
      </c>
      <c r="F30" s="271">
        <v>110919.13</v>
      </c>
      <c r="G30" s="271">
        <v>15845.59</v>
      </c>
      <c r="H30" s="272" t="s">
        <v>745</v>
      </c>
    </row>
    <row r="31" spans="1:8" x14ac:dyDescent="0.25">
      <c r="A31" s="268" t="s">
        <v>742</v>
      </c>
      <c r="B31" s="269" t="s">
        <v>743</v>
      </c>
      <c r="C31" s="269" t="s">
        <v>700</v>
      </c>
      <c r="D31" s="269" t="s">
        <v>746</v>
      </c>
      <c r="E31" s="270">
        <v>49</v>
      </c>
      <c r="F31" s="271">
        <v>776433.91</v>
      </c>
      <c r="G31" s="271">
        <v>15845.59</v>
      </c>
      <c r="H31" s="272" t="s">
        <v>747</v>
      </c>
    </row>
    <row r="32" spans="1:8" x14ac:dyDescent="0.25">
      <c r="A32" s="268" t="s">
        <v>749</v>
      </c>
      <c r="B32" s="269" t="s">
        <v>750</v>
      </c>
      <c r="C32" s="269" t="s">
        <v>700</v>
      </c>
      <c r="D32" s="269" t="s">
        <v>751</v>
      </c>
      <c r="E32" s="270">
        <v>17</v>
      </c>
      <c r="F32" s="271">
        <v>355147</v>
      </c>
      <c r="G32" s="271">
        <v>20891</v>
      </c>
      <c r="H32" s="272" t="s">
        <v>752</v>
      </c>
    </row>
    <row r="33" spans="1:8" x14ac:dyDescent="0.25">
      <c r="A33" s="268" t="s">
        <v>749</v>
      </c>
      <c r="B33" s="269" t="s">
        <v>750</v>
      </c>
      <c r="C33" s="269" t="s">
        <v>700</v>
      </c>
      <c r="D33" s="269" t="s">
        <v>754</v>
      </c>
      <c r="E33" s="270">
        <v>7</v>
      </c>
      <c r="F33" s="271">
        <v>146237</v>
      </c>
      <c r="G33" s="271">
        <v>20891</v>
      </c>
      <c r="H33" s="272" t="s">
        <v>752</v>
      </c>
    </row>
    <row r="34" spans="1:8" x14ac:dyDescent="0.25">
      <c r="A34" s="268" t="s">
        <v>749</v>
      </c>
      <c r="B34" s="269" t="s">
        <v>750</v>
      </c>
      <c r="C34" s="269" t="s">
        <v>700</v>
      </c>
      <c r="D34" s="269" t="s">
        <v>1898</v>
      </c>
      <c r="E34" s="270">
        <v>8</v>
      </c>
      <c r="F34" s="271">
        <v>167128</v>
      </c>
      <c r="G34" s="271">
        <v>20891</v>
      </c>
      <c r="H34" s="272" t="s">
        <v>752</v>
      </c>
    </row>
    <row r="35" spans="1:8" x14ac:dyDescent="0.25">
      <c r="A35" s="268" t="s">
        <v>755</v>
      </c>
      <c r="B35" s="269" t="s">
        <v>756</v>
      </c>
      <c r="C35" s="269" t="s">
        <v>700</v>
      </c>
      <c r="D35" s="269" t="s">
        <v>757</v>
      </c>
      <c r="E35" s="270">
        <v>10</v>
      </c>
      <c r="F35" s="271">
        <v>270542.42</v>
      </c>
      <c r="G35" s="271">
        <v>27054.240000000002</v>
      </c>
      <c r="H35" s="272" t="s">
        <v>758</v>
      </c>
    </row>
    <row r="36" spans="1:8" x14ac:dyDescent="0.25">
      <c r="A36" s="268" t="s">
        <v>760</v>
      </c>
      <c r="B36" s="269" t="s">
        <v>761</v>
      </c>
      <c r="C36" s="269" t="s">
        <v>700</v>
      </c>
      <c r="D36" s="269" t="s">
        <v>762</v>
      </c>
      <c r="E36" s="270">
        <v>351</v>
      </c>
      <c r="F36" s="271">
        <v>2951208</v>
      </c>
      <c r="G36" s="271">
        <v>8408</v>
      </c>
      <c r="H36" s="272" t="s">
        <v>763</v>
      </c>
    </row>
    <row r="37" spans="1:8" x14ac:dyDescent="0.25">
      <c r="A37" s="268" t="s">
        <v>764</v>
      </c>
      <c r="B37" s="269" t="s">
        <v>765</v>
      </c>
      <c r="C37" s="269" t="s">
        <v>700</v>
      </c>
      <c r="D37" s="269" t="s">
        <v>766</v>
      </c>
      <c r="E37" s="270">
        <v>96</v>
      </c>
      <c r="F37" s="271">
        <v>804960</v>
      </c>
      <c r="G37" s="271">
        <v>8385</v>
      </c>
      <c r="H37" s="272" t="s">
        <v>767</v>
      </c>
    </row>
    <row r="38" spans="1:8" x14ac:dyDescent="0.25">
      <c r="A38" s="268" t="s">
        <v>764</v>
      </c>
      <c r="B38" s="269" t="s">
        <v>765</v>
      </c>
      <c r="C38" s="269" t="s">
        <v>700</v>
      </c>
      <c r="D38" s="269" t="s">
        <v>768</v>
      </c>
      <c r="E38" s="270">
        <v>122</v>
      </c>
      <c r="F38" s="271">
        <v>1022970</v>
      </c>
      <c r="G38" s="271">
        <v>8385</v>
      </c>
      <c r="H38" s="272" t="s">
        <v>767</v>
      </c>
    </row>
    <row r="39" spans="1:8" x14ac:dyDescent="0.25">
      <c r="A39" s="268" t="s">
        <v>764</v>
      </c>
      <c r="B39" s="269" t="s">
        <v>765</v>
      </c>
      <c r="C39" s="269" t="s">
        <v>700</v>
      </c>
      <c r="D39" s="269" t="s">
        <v>769</v>
      </c>
      <c r="E39" s="270">
        <v>120</v>
      </c>
      <c r="F39" s="271">
        <v>1006200</v>
      </c>
      <c r="G39" s="271">
        <v>8385</v>
      </c>
      <c r="H39" s="272" t="s">
        <v>767</v>
      </c>
    </row>
    <row r="40" spans="1:8" x14ac:dyDescent="0.25">
      <c r="A40" s="268" t="s">
        <v>770</v>
      </c>
      <c r="B40" s="269" t="s">
        <v>771</v>
      </c>
      <c r="C40" s="269" t="s">
        <v>700</v>
      </c>
      <c r="D40" s="269" t="s">
        <v>772</v>
      </c>
      <c r="E40" s="270">
        <v>32</v>
      </c>
      <c r="F40" s="271">
        <v>619072</v>
      </c>
      <c r="G40" s="271">
        <v>19346</v>
      </c>
      <c r="H40" s="272" t="s">
        <v>773</v>
      </c>
    </row>
    <row r="41" spans="1:8" x14ac:dyDescent="0.25">
      <c r="A41" s="268" t="s">
        <v>770</v>
      </c>
      <c r="B41" s="269" t="s">
        <v>771</v>
      </c>
      <c r="C41" s="269" t="s">
        <v>700</v>
      </c>
      <c r="D41" s="269" t="s">
        <v>775</v>
      </c>
      <c r="E41" s="270">
        <v>93.5</v>
      </c>
      <c r="F41" s="271">
        <v>1808851</v>
      </c>
      <c r="G41" s="271">
        <v>19346</v>
      </c>
      <c r="H41" s="272" t="s">
        <v>773</v>
      </c>
    </row>
    <row r="42" spans="1:8" x14ac:dyDescent="0.25">
      <c r="A42" s="268" t="s">
        <v>770</v>
      </c>
      <c r="B42" s="269" t="s">
        <v>771</v>
      </c>
      <c r="C42" s="269" t="s">
        <v>700</v>
      </c>
      <c r="D42" s="269" t="s">
        <v>776</v>
      </c>
      <c r="E42" s="270">
        <v>3.5</v>
      </c>
      <c r="F42" s="271">
        <v>67711</v>
      </c>
      <c r="G42" s="271">
        <v>19346</v>
      </c>
      <c r="H42" s="272" t="s">
        <v>773</v>
      </c>
    </row>
    <row r="43" spans="1:8" x14ac:dyDescent="0.25">
      <c r="A43" s="268" t="s">
        <v>777</v>
      </c>
      <c r="B43" s="269" t="s">
        <v>778</v>
      </c>
      <c r="C43" s="269" t="s">
        <v>700</v>
      </c>
      <c r="D43" s="269" t="s">
        <v>779</v>
      </c>
      <c r="E43" s="270">
        <v>104</v>
      </c>
      <c r="F43" s="271">
        <v>478834.72</v>
      </c>
      <c r="G43" s="271">
        <v>4604.18</v>
      </c>
      <c r="H43" s="272" t="s">
        <v>780</v>
      </c>
    </row>
    <row r="44" spans="1:8" x14ac:dyDescent="0.25">
      <c r="A44" s="268" t="s">
        <v>781</v>
      </c>
      <c r="B44" s="269" t="s">
        <v>782</v>
      </c>
      <c r="C44" s="269" t="s">
        <v>700</v>
      </c>
      <c r="D44" s="269" t="s">
        <v>783</v>
      </c>
      <c r="E44" s="270">
        <v>50</v>
      </c>
      <c r="F44" s="271">
        <v>350421</v>
      </c>
      <c r="G44" s="271">
        <v>7008.42</v>
      </c>
      <c r="H44" s="272" t="s">
        <v>784</v>
      </c>
    </row>
    <row r="45" spans="1:8" x14ac:dyDescent="0.25">
      <c r="A45" s="268" t="s">
        <v>785</v>
      </c>
      <c r="B45" s="269" t="s">
        <v>786</v>
      </c>
      <c r="C45" s="269" t="s">
        <v>700</v>
      </c>
      <c r="D45" s="269" t="s">
        <v>787</v>
      </c>
      <c r="E45" s="270">
        <v>2</v>
      </c>
      <c r="F45" s="271">
        <v>36994</v>
      </c>
      <c r="G45" s="271">
        <v>18497</v>
      </c>
      <c r="H45" s="272" t="s">
        <v>788</v>
      </c>
    </row>
    <row r="46" spans="1:8" x14ac:dyDescent="0.25">
      <c r="A46" s="268" t="s">
        <v>1899</v>
      </c>
      <c r="B46" s="269" t="s">
        <v>1900</v>
      </c>
      <c r="C46" s="269" t="s">
        <v>700</v>
      </c>
      <c r="D46" s="269" t="s">
        <v>1901</v>
      </c>
      <c r="E46" s="270">
        <v>3</v>
      </c>
      <c r="F46" s="271">
        <v>305561.61</v>
      </c>
      <c r="G46" s="271">
        <v>101853.87</v>
      </c>
      <c r="H46" s="272" t="s">
        <v>1902</v>
      </c>
    </row>
    <row r="47" spans="1:8" x14ac:dyDescent="0.25">
      <c r="A47" s="268" t="s">
        <v>801</v>
      </c>
      <c r="B47" s="269" t="s">
        <v>802</v>
      </c>
      <c r="C47" s="269" t="s">
        <v>700</v>
      </c>
      <c r="D47" s="269" t="s">
        <v>803</v>
      </c>
      <c r="E47" s="270">
        <v>0.7</v>
      </c>
      <c r="F47" s="271">
        <v>15035.3</v>
      </c>
      <c r="G47" s="271">
        <v>21479</v>
      </c>
      <c r="H47" s="272" t="s">
        <v>804</v>
      </c>
    </row>
    <row r="48" spans="1:8" x14ac:dyDescent="0.25">
      <c r="A48" s="268" t="s">
        <v>801</v>
      </c>
      <c r="B48" s="269" t="s">
        <v>802</v>
      </c>
      <c r="C48" s="269" t="s">
        <v>700</v>
      </c>
      <c r="D48" s="269" t="s">
        <v>805</v>
      </c>
      <c r="E48" s="270">
        <v>3.7</v>
      </c>
      <c r="F48" s="271">
        <v>79472.350000000006</v>
      </c>
      <c r="G48" s="271">
        <v>21479.01</v>
      </c>
      <c r="H48" s="272" t="s">
        <v>804</v>
      </c>
    </row>
    <row r="49" spans="1:8" x14ac:dyDescent="0.25">
      <c r="A49" s="268" t="s">
        <v>806</v>
      </c>
      <c r="B49" s="269" t="s">
        <v>807</v>
      </c>
      <c r="C49" s="269" t="s">
        <v>700</v>
      </c>
      <c r="D49" s="269" t="s">
        <v>808</v>
      </c>
      <c r="E49" s="270">
        <v>129.01</v>
      </c>
      <c r="F49" s="271">
        <v>2031284.08</v>
      </c>
      <c r="G49" s="271">
        <v>15745.17</v>
      </c>
      <c r="H49" s="272" t="s">
        <v>809</v>
      </c>
    </row>
    <row r="50" spans="1:8" x14ac:dyDescent="0.25">
      <c r="A50" s="268" t="s">
        <v>810</v>
      </c>
      <c r="B50" s="269" t="s">
        <v>811</v>
      </c>
      <c r="C50" s="269" t="s">
        <v>700</v>
      </c>
      <c r="D50" s="269" t="s">
        <v>812</v>
      </c>
      <c r="E50" s="270">
        <v>39.65</v>
      </c>
      <c r="F50" s="271">
        <v>150675.76</v>
      </c>
      <c r="G50" s="271">
        <v>3800.15</v>
      </c>
      <c r="H50" s="272" t="s">
        <v>813</v>
      </c>
    </row>
    <row r="51" spans="1:8" x14ac:dyDescent="0.25">
      <c r="A51" s="268" t="s">
        <v>816</v>
      </c>
      <c r="B51" s="269" t="s">
        <v>817</v>
      </c>
      <c r="C51" s="269" t="s">
        <v>700</v>
      </c>
      <c r="D51" s="269" t="s">
        <v>818</v>
      </c>
      <c r="E51" s="270">
        <v>14</v>
      </c>
      <c r="F51" s="271">
        <v>188871.48</v>
      </c>
      <c r="G51" s="271">
        <v>13490.82</v>
      </c>
      <c r="H51" s="272" t="s">
        <v>819</v>
      </c>
    </row>
    <row r="52" spans="1:8" x14ac:dyDescent="0.25">
      <c r="A52" s="268" t="s">
        <v>816</v>
      </c>
      <c r="B52" s="269" t="s">
        <v>817</v>
      </c>
      <c r="C52" s="269" t="s">
        <v>700</v>
      </c>
      <c r="D52" s="269" t="s">
        <v>820</v>
      </c>
      <c r="E52" s="270">
        <v>13</v>
      </c>
      <c r="F52" s="271">
        <v>230954.36</v>
      </c>
      <c r="G52" s="271">
        <v>17765.72</v>
      </c>
      <c r="H52" s="272" t="s">
        <v>819</v>
      </c>
    </row>
    <row r="53" spans="1:8" x14ac:dyDescent="0.25">
      <c r="A53" s="268" t="s">
        <v>821</v>
      </c>
      <c r="B53" s="269" t="s">
        <v>822</v>
      </c>
      <c r="C53" s="269" t="s">
        <v>700</v>
      </c>
      <c r="D53" s="269" t="s">
        <v>825</v>
      </c>
      <c r="E53" s="270">
        <v>5.98</v>
      </c>
      <c r="F53" s="271">
        <v>340354.69</v>
      </c>
      <c r="G53" s="271">
        <v>56915.5</v>
      </c>
      <c r="H53" s="272" t="s">
        <v>826</v>
      </c>
    </row>
    <row r="54" spans="1:8" x14ac:dyDescent="0.25">
      <c r="A54" s="268" t="s">
        <v>821</v>
      </c>
      <c r="B54" s="269" t="s">
        <v>822</v>
      </c>
      <c r="C54" s="269" t="s">
        <v>700</v>
      </c>
      <c r="D54" s="269" t="s">
        <v>1903</v>
      </c>
      <c r="E54" s="270">
        <v>0.18</v>
      </c>
      <c r="F54" s="271">
        <v>7683.59</v>
      </c>
      <c r="G54" s="271">
        <v>42686.61</v>
      </c>
      <c r="H54" s="272" t="s">
        <v>826</v>
      </c>
    </row>
    <row r="55" spans="1:8" x14ac:dyDescent="0.25">
      <c r="A55" s="268" t="s">
        <v>827</v>
      </c>
      <c r="B55" s="269" t="s">
        <v>828</v>
      </c>
      <c r="C55" s="269" t="s">
        <v>700</v>
      </c>
      <c r="D55" s="269" t="s">
        <v>829</v>
      </c>
      <c r="E55" s="270">
        <v>29.83</v>
      </c>
      <c r="F55" s="271">
        <v>543569.06000000006</v>
      </c>
      <c r="G55" s="271">
        <v>18222.23</v>
      </c>
      <c r="H55" s="272" t="s">
        <v>830</v>
      </c>
    </row>
    <row r="56" spans="1:8" x14ac:dyDescent="0.25">
      <c r="A56" s="268" t="s">
        <v>827</v>
      </c>
      <c r="B56" s="269" t="s">
        <v>828</v>
      </c>
      <c r="C56" s="269" t="s">
        <v>700</v>
      </c>
      <c r="D56" s="269" t="s">
        <v>831</v>
      </c>
      <c r="E56" s="270">
        <v>66.87</v>
      </c>
      <c r="F56" s="271">
        <v>14905.24</v>
      </c>
      <c r="G56" s="271">
        <v>222.9</v>
      </c>
      <c r="H56" s="272" t="s">
        <v>832</v>
      </c>
    </row>
    <row r="57" spans="1:8" x14ac:dyDescent="0.25">
      <c r="A57" s="268" t="s">
        <v>827</v>
      </c>
      <c r="B57" s="269" t="s">
        <v>828</v>
      </c>
      <c r="C57" s="269" t="s">
        <v>700</v>
      </c>
      <c r="D57" s="269" t="s">
        <v>833</v>
      </c>
      <c r="E57" s="270">
        <v>95.32</v>
      </c>
      <c r="F57" s="271">
        <v>53044.31</v>
      </c>
      <c r="G57" s="271">
        <v>556.49</v>
      </c>
      <c r="H57" s="272" t="s">
        <v>832</v>
      </c>
    </row>
    <row r="58" spans="1:8" x14ac:dyDescent="0.25">
      <c r="A58" s="268" t="s">
        <v>827</v>
      </c>
      <c r="B58" s="269" t="s">
        <v>828</v>
      </c>
      <c r="C58" s="269" t="s">
        <v>700</v>
      </c>
      <c r="D58" s="269" t="s">
        <v>834</v>
      </c>
      <c r="E58" s="270">
        <v>142.85</v>
      </c>
      <c r="F58" s="271">
        <v>309386.59999999998</v>
      </c>
      <c r="G58" s="271">
        <v>2165.81</v>
      </c>
      <c r="H58" s="272" t="s">
        <v>832</v>
      </c>
    </row>
    <row r="59" spans="1:8" x14ac:dyDescent="0.25">
      <c r="A59" s="268" t="s">
        <v>827</v>
      </c>
      <c r="B59" s="269" t="s">
        <v>828</v>
      </c>
      <c r="C59" s="269" t="s">
        <v>700</v>
      </c>
      <c r="D59" s="269" t="s">
        <v>835</v>
      </c>
      <c r="E59" s="270">
        <v>2.64</v>
      </c>
      <c r="F59" s="271">
        <v>585.80999999999995</v>
      </c>
      <c r="G59" s="271">
        <v>221.9</v>
      </c>
      <c r="H59" s="272" t="s">
        <v>836</v>
      </c>
    </row>
    <row r="60" spans="1:8" x14ac:dyDescent="0.25">
      <c r="A60" s="268" t="s">
        <v>827</v>
      </c>
      <c r="B60" s="269" t="s">
        <v>828</v>
      </c>
      <c r="C60" s="269" t="s">
        <v>700</v>
      </c>
      <c r="D60" s="269" t="s">
        <v>837</v>
      </c>
      <c r="E60" s="270">
        <v>12.72</v>
      </c>
      <c r="F60" s="271">
        <v>7029.7</v>
      </c>
      <c r="G60" s="271">
        <v>552.65</v>
      </c>
      <c r="H60" s="272" t="s">
        <v>836</v>
      </c>
    </row>
    <row r="61" spans="1:8" x14ac:dyDescent="0.25">
      <c r="A61" s="268" t="s">
        <v>827</v>
      </c>
      <c r="B61" s="269" t="s">
        <v>828</v>
      </c>
      <c r="C61" s="269" t="s">
        <v>700</v>
      </c>
      <c r="D61" s="269" t="s">
        <v>838</v>
      </c>
      <c r="E61" s="270">
        <v>11.46</v>
      </c>
      <c r="F61" s="271">
        <v>19344.66</v>
      </c>
      <c r="G61" s="271">
        <v>1688.02</v>
      </c>
      <c r="H61" s="272" t="s">
        <v>836</v>
      </c>
    </row>
    <row r="62" spans="1:8" x14ac:dyDescent="0.25">
      <c r="A62" s="268" t="s">
        <v>839</v>
      </c>
      <c r="B62" s="269" t="s">
        <v>840</v>
      </c>
      <c r="C62" s="269" t="s">
        <v>700</v>
      </c>
      <c r="D62" s="269" t="s">
        <v>844</v>
      </c>
      <c r="E62" s="270">
        <v>4</v>
      </c>
      <c r="F62" s="271">
        <v>3514.28</v>
      </c>
      <c r="G62" s="271">
        <v>878.57</v>
      </c>
      <c r="H62" s="272" t="s">
        <v>845</v>
      </c>
    </row>
    <row r="63" spans="1:8" x14ac:dyDescent="0.25">
      <c r="A63" s="268" t="s">
        <v>839</v>
      </c>
      <c r="B63" s="269" t="s">
        <v>840</v>
      </c>
      <c r="C63" s="269" t="s">
        <v>700</v>
      </c>
      <c r="D63" s="269" t="s">
        <v>846</v>
      </c>
      <c r="E63" s="270">
        <v>4</v>
      </c>
      <c r="F63" s="271">
        <v>5460.4</v>
      </c>
      <c r="G63" s="271">
        <v>1365.1</v>
      </c>
      <c r="H63" s="272" t="s">
        <v>845</v>
      </c>
    </row>
    <row r="64" spans="1:8" x14ac:dyDescent="0.25">
      <c r="A64" s="268" t="s">
        <v>839</v>
      </c>
      <c r="B64" s="269" t="s">
        <v>840</v>
      </c>
      <c r="C64" s="269" t="s">
        <v>700</v>
      </c>
      <c r="D64" s="269" t="s">
        <v>847</v>
      </c>
      <c r="E64" s="270">
        <v>57</v>
      </c>
      <c r="F64" s="271">
        <v>50078.49</v>
      </c>
      <c r="G64" s="271">
        <v>878.57</v>
      </c>
      <c r="H64" s="272" t="s">
        <v>848</v>
      </c>
    </row>
    <row r="65" spans="1:8" x14ac:dyDescent="0.25">
      <c r="A65" s="268" t="s">
        <v>839</v>
      </c>
      <c r="B65" s="269" t="s">
        <v>840</v>
      </c>
      <c r="C65" s="269" t="s">
        <v>700</v>
      </c>
      <c r="D65" s="269" t="s">
        <v>849</v>
      </c>
      <c r="E65" s="270">
        <v>324</v>
      </c>
      <c r="F65" s="271">
        <v>442292.4</v>
      </c>
      <c r="G65" s="271">
        <v>1365.1</v>
      </c>
      <c r="H65" s="272" t="s">
        <v>848</v>
      </c>
    </row>
    <row r="66" spans="1:8" x14ac:dyDescent="0.25">
      <c r="A66" s="268" t="s">
        <v>850</v>
      </c>
      <c r="B66" s="269" t="s">
        <v>851</v>
      </c>
      <c r="C66" s="269" t="s">
        <v>700</v>
      </c>
      <c r="D66" s="269" t="s">
        <v>852</v>
      </c>
      <c r="E66" s="270">
        <v>55</v>
      </c>
      <c r="F66" s="271">
        <v>1019110.95</v>
      </c>
      <c r="G66" s="271">
        <v>18529.29</v>
      </c>
      <c r="H66" s="272" t="s">
        <v>853</v>
      </c>
    </row>
    <row r="67" spans="1:8" x14ac:dyDescent="0.25">
      <c r="A67" s="268" t="s">
        <v>850</v>
      </c>
      <c r="B67" s="269" t="s">
        <v>851</v>
      </c>
      <c r="C67" s="269" t="s">
        <v>700</v>
      </c>
      <c r="D67" s="269" t="s">
        <v>854</v>
      </c>
      <c r="E67" s="270">
        <v>2</v>
      </c>
      <c r="F67" s="271">
        <v>92247.7</v>
      </c>
      <c r="G67" s="271">
        <v>46123.85</v>
      </c>
      <c r="H67" s="272" t="s">
        <v>853</v>
      </c>
    </row>
    <row r="68" spans="1:8" x14ac:dyDescent="0.25">
      <c r="A68" s="268" t="s">
        <v>855</v>
      </c>
      <c r="B68" s="269" t="s">
        <v>856</v>
      </c>
      <c r="C68" s="269" t="s">
        <v>700</v>
      </c>
      <c r="D68" s="269" t="s">
        <v>857</v>
      </c>
      <c r="E68" s="270">
        <v>28</v>
      </c>
      <c r="F68" s="271">
        <v>1633235.89</v>
      </c>
      <c r="G68" s="271">
        <v>58329.85</v>
      </c>
      <c r="H68" s="272" t="s">
        <v>858</v>
      </c>
    </row>
    <row r="69" spans="1:8" x14ac:dyDescent="0.25">
      <c r="A69" s="268" t="s">
        <v>855</v>
      </c>
      <c r="B69" s="269" t="s">
        <v>856</v>
      </c>
      <c r="C69" s="269" t="s">
        <v>700</v>
      </c>
      <c r="D69" s="269" t="s">
        <v>859</v>
      </c>
      <c r="E69" s="270">
        <v>9</v>
      </c>
      <c r="F69" s="271">
        <v>621600.18999999994</v>
      </c>
      <c r="G69" s="271">
        <v>69066.69</v>
      </c>
      <c r="H69" s="272" t="s">
        <v>858</v>
      </c>
    </row>
    <row r="70" spans="1:8" x14ac:dyDescent="0.25">
      <c r="A70" s="268" t="s">
        <v>864</v>
      </c>
      <c r="B70" s="269" t="s">
        <v>865</v>
      </c>
      <c r="C70" s="269" t="s">
        <v>700</v>
      </c>
      <c r="D70" s="269" t="s">
        <v>866</v>
      </c>
      <c r="E70" s="270">
        <v>1</v>
      </c>
      <c r="F70" s="271">
        <v>9380.7999999999993</v>
      </c>
      <c r="G70" s="271">
        <v>9380.7999999999993</v>
      </c>
      <c r="H70" s="272" t="s">
        <v>867</v>
      </c>
    </row>
    <row r="71" spans="1:8" x14ac:dyDescent="0.25">
      <c r="A71" s="268" t="s">
        <v>872</v>
      </c>
      <c r="B71" s="269" t="s">
        <v>873</v>
      </c>
      <c r="C71" s="269" t="s">
        <v>700</v>
      </c>
      <c r="D71" s="269" t="s">
        <v>874</v>
      </c>
      <c r="E71" s="270">
        <v>31</v>
      </c>
      <c r="F71" s="271">
        <v>2929500</v>
      </c>
      <c r="G71" s="271">
        <v>94500</v>
      </c>
      <c r="H71" s="272" t="s">
        <v>875</v>
      </c>
    </row>
    <row r="72" spans="1:8" x14ac:dyDescent="0.25">
      <c r="A72" s="268" t="s">
        <v>876</v>
      </c>
      <c r="B72" s="269" t="s">
        <v>877</v>
      </c>
      <c r="C72" s="269" t="s">
        <v>700</v>
      </c>
      <c r="D72" s="269" t="s">
        <v>878</v>
      </c>
      <c r="E72" s="270">
        <v>5</v>
      </c>
      <c r="F72" s="271">
        <v>380000</v>
      </c>
      <c r="G72" s="271">
        <v>76000</v>
      </c>
      <c r="H72" s="272" t="s">
        <v>879</v>
      </c>
    </row>
    <row r="73" spans="1:8" x14ac:dyDescent="0.25">
      <c r="A73" s="268" t="s">
        <v>876</v>
      </c>
      <c r="B73" s="269" t="s">
        <v>877</v>
      </c>
      <c r="C73" s="269" t="s">
        <v>700</v>
      </c>
      <c r="D73" s="269" t="s">
        <v>880</v>
      </c>
      <c r="E73" s="270">
        <v>3</v>
      </c>
      <c r="F73" s="271">
        <v>342000</v>
      </c>
      <c r="G73" s="271">
        <v>114000</v>
      </c>
      <c r="H73" s="272" t="s">
        <v>879</v>
      </c>
    </row>
    <row r="74" spans="1:8" x14ac:dyDescent="0.25">
      <c r="A74" s="268" t="s">
        <v>881</v>
      </c>
      <c r="B74" s="269" t="s">
        <v>882</v>
      </c>
      <c r="C74" s="269" t="s">
        <v>700</v>
      </c>
      <c r="D74" s="269" t="s">
        <v>883</v>
      </c>
      <c r="E74" s="270">
        <v>54</v>
      </c>
      <c r="F74" s="271">
        <v>1436905.44</v>
      </c>
      <c r="G74" s="271">
        <v>26609.360000000001</v>
      </c>
      <c r="H74" s="272" t="s">
        <v>884</v>
      </c>
    </row>
    <row r="75" spans="1:8" x14ac:dyDescent="0.25">
      <c r="A75" s="268" t="s">
        <v>889</v>
      </c>
      <c r="B75" s="269" t="s">
        <v>890</v>
      </c>
      <c r="C75" s="269" t="s">
        <v>700</v>
      </c>
      <c r="D75" s="269" t="s">
        <v>891</v>
      </c>
      <c r="E75" s="270">
        <v>8</v>
      </c>
      <c r="F75" s="271">
        <v>545841.84</v>
      </c>
      <c r="G75" s="271">
        <v>68230.23</v>
      </c>
      <c r="H75" s="272" t="s">
        <v>892</v>
      </c>
    </row>
    <row r="76" spans="1:8" x14ac:dyDescent="0.25">
      <c r="A76" s="268" t="s">
        <v>893</v>
      </c>
      <c r="B76" s="269" t="s">
        <v>894</v>
      </c>
      <c r="C76" s="269" t="s">
        <v>700</v>
      </c>
      <c r="D76" s="269" t="s">
        <v>895</v>
      </c>
      <c r="E76" s="270">
        <v>39</v>
      </c>
      <c r="F76" s="271">
        <v>2718841.2</v>
      </c>
      <c r="G76" s="271">
        <v>69713.88</v>
      </c>
      <c r="H76" s="272" t="s">
        <v>896</v>
      </c>
    </row>
    <row r="77" spans="1:8" x14ac:dyDescent="0.25">
      <c r="A77" s="268" t="s">
        <v>901</v>
      </c>
      <c r="B77" s="269" t="s">
        <v>902</v>
      </c>
      <c r="C77" s="269" t="s">
        <v>700</v>
      </c>
      <c r="D77" s="269" t="s">
        <v>903</v>
      </c>
      <c r="E77" s="270">
        <v>8</v>
      </c>
      <c r="F77" s="271">
        <v>6911.04</v>
      </c>
      <c r="G77" s="271">
        <v>863.88</v>
      </c>
      <c r="H77" s="272" t="s">
        <v>904</v>
      </c>
    </row>
    <row r="78" spans="1:8" x14ac:dyDescent="0.25">
      <c r="A78" s="268" t="s">
        <v>901</v>
      </c>
      <c r="B78" s="269" t="s">
        <v>902</v>
      </c>
      <c r="C78" s="269" t="s">
        <v>700</v>
      </c>
      <c r="D78" s="269" t="s">
        <v>905</v>
      </c>
      <c r="E78" s="270">
        <v>6</v>
      </c>
      <c r="F78" s="271">
        <v>19800.3</v>
      </c>
      <c r="G78" s="271">
        <v>3300.05</v>
      </c>
      <c r="H78" s="272" t="s">
        <v>904</v>
      </c>
    </row>
    <row r="79" spans="1:8" x14ac:dyDescent="0.25">
      <c r="A79" s="268" t="s">
        <v>906</v>
      </c>
      <c r="B79" s="269" t="s">
        <v>907</v>
      </c>
      <c r="C79" s="269" t="s">
        <v>700</v>
      </c>
      <c r="D79" s="269" t="s">
        <v>908</v>
      </c>
      <c r="E79" s="270">
        <v>27</v>
      </c>
      <c r="F79" s="271">
        <v>38871.9</v>
      </c>
      <c r="G79" s="271">
        <v>1439.7</v>
      </c>
      <c r="H79" s="272" t="s">
        <v>909</v>
      </c>
    </row>
    <row r="80" spans="1:8" x14ac:dyDescent="0.25">
      <c r="A80" s="268" t="s">
        <v>910</v>
      </c>
      <c r="B80" s="269" t="s">
        <v>911</v>
      </c>
      <c r="C80" s="269" t="s">
        <v>700</v>
      </c>
      <c r="D80" s="269" t="s">
        <v>912</v>
      </c>
      <c r="E80" s="270">
        <v>9</v>
      </c>
      <c r="F80" s="271">
        <v>278100</v>
      </c>
      <c r="G80" s="271">
        <v>30900</v>
      </c>
      <c r="H80" s="272" t="s">
        <v>913</v>
      </c>
    </row>
    <row r="81" spans="1:8" x14ac:dyDescent="0.25">
      <c r="A81" s="268" t="s">
        <v>910</v>
      </c>
      <c r="B81" s="269" t="s">
        <v>911</v>
      </c>
      <c r="C81" s="269" t="s">
        <v>700</v>
      </c>
      <c r="D81" s="269" t="s">
        <v>914</v>
      </c>
      <c r="E81" s="270">
        <v>9</v>
      </c>
      <c r="F81" s="271">
        <v>278100</v>
      </c>
      <c r="G81" s="271">
        <v>30900</v>
      </c>
      <c r="H81" s="272" t="s">
        <v>913</v>
      </c>
    </row>
    <row r="82" spans="1:8" x14ac:dyDescent="0.25">
      <c r="A82" s="268" t="s">
        <v>910</v>
      </c>
      <c r="B82" s="269" t="s">
        <v>911</v>
      </c>
      <c r="C82" s="269" t="s">
        <v>700</v>
      </c>
      <c r="D82" s="269" t="s">
        <v>915</v>
      </c>
      <c r="E82" s="270">
        <v>21</v>
      </c>
      <c r="F82" s="271">
        <v>648900</v>
      </c>
      <c r="G82" s="271">
        <v>30900</v>
      </c>
      <c r="H82" s="272" t="s">
        <v>913</v>
      </c>
    </row>
    <row r="83" spans="1:8" x14ac:dyDescent="0.25">
      <c r="A83" s="268" t="s">
        <v>916</v>
      </c>
      <c r="B83" s="269" t="s">
        <v>917</v>
      </c>
      <c r="C83" s="269" t="s">
        <v>700</v>
      </c>
      <c r="D83" s="269" t="s">
        <v>918</v>
      </c>
      <c r="E83" s="270">
        <v>71</v>
      </c>
      <c r="F83" s="271">
        <v>2208100</v>
      </c>
      <c r="G83" s="271">
        <v>31100</v>
      </c>
      <c r="H83" s="272" t="s">
        <v>919</v>
      </c>
    </row>
    <row r="84" spans="1:8" x14ac:dyDescent="0.25">
      <c r="A84" s="268" t="s">
        <v>920</v>
      </c>
      <c r="B84" s="269" t="s">
        <v>921</v>
      </c>
      <c r="C84" s="269" t="s">
        <v>700</v>
      </c>
      <c r="D84" s="269" t="s">
        <v>1904</v>
      </c>
      <c r="E84" s="270">
        <v>5</v>
      </c>
      <c r="F84" s="271">
        <v>43305.3</v>
      </c>
      <c r="G84" s="271">
        <v>8661.06</v>
      </c>
      <c r="H84" s="272" t="s">
        <v>923</v>
      </c>
    </row>
    <row r="85" spans="1:8" x14ac:dyDescent="0.25">
      <c r="A85" s="268" t="s">
        <v>920</v>
      </c>
      <c r="B85" s="269" t="s">
        <v>921</v>
      </c>
      <c r="C85" s="269" t="s">
        <v>700</v>
      </c>
      <c r="D85" s="269" t="s">
        <v>1847</v>
      </c>
      <c r="E85" s="270">
        <v>7</v>
      </c>
      <c r="F85" s="271">
        <v>87559.14</v>
      </c>
      <c r="G85" s="271">
        <v>12508.45</v>
      </c>
      <c r="H85" s="272" t="s">
        <v>923</v>
      </c>
    </row>
    <row r="86" spans="1:8" x14ac:dyDescent="0.25">
      <c r="A86" s="268" t="s">
        <v>920</v>
      </c>
      <c r="B86" s="269" t="s">
        <v>921</v>
      </c>
      <c r="C86" s="269" t="s">
        <v>700</v>
      </c>
      <c r="D86" s="269" t="s">
        <v>922</v>
      </c>
      <c r="E86" s="270">
        <v>81</v>
      </c>
      <c r="F86" s="271">
        <v>1216498.83</v>
      </c>
      <c r="G86" s="271">
        <v>15018.5</v>
      </c>
      <c r="H86" s="272" t="s">
        <v>923</v>
      </c>
    </row>
    <row r="87" spans="1:8" x14ac:dyDescent="0.25">
      <c r="A87" s="268" t="s">
        <v>924</v>
      </c>
      <c r="B87" s="269" t="s">
        <v>925</v>
      </c>
      <c r="C87" s="269" t="s">
        <v>700</v>
      </c>
      <c r="D87" s="269" t="s">
        <v>928</v>
      </c>
      <c r="E87" s="270">
        <v>4</v>
      </c>
      <c r="F87" s="271">
        <v>49376.04</v>
      </c>
      <c r="G87" s="271">
        <v>12344.01</v>
      </c>
      <c r="H87" s="272" t="s">
        <v>929</v>
      </c>
    </row>
    <row r="88" spans="1:8" x14ac:dyDescent="0.25">
      <c r="A88" s="268" t="s">
        <v>924</v>
      </c>
      <c r="B88" s="269" t="s">
        <v>925</v>
      </c>
      <c r="C88" s="269" t="s">
        <v>700</v>
      </c>
      <c r="D88" s="269" t="s">
        <v>930</v>
      </c>
      <c r="E88" s="270">
        <v>18</v>
      </c>
      <c r="F88" s="271">
        <v>456777.68</v>
      </c>
      <c r="G88" s="271">
        <v>25376.54</v>
      </c>
      <c r="H88" s="272" t="s">
        <v>929</v>
      </c>
    </row>
    <row r="89" spans="1:8" x14ac:dyDescent="0.25">
      <c r="A89" s="268" t="s">
        <v>939</v>
      </c>
      <c r="B89" s="269" t="s">
        <v>940</v>
      </c>
      <c r="C89" s="269" t="s">
        <v>700</v>
      </c>
      <c r="D89" s="269" t="s">
        <v>941</v>
      </c>
      <c r="E89" s="270">
        <v>38</v>
      </c>
      <c r="F89" s="271">
        <v>2355977.2000000002</v>
      </c>
      <c r="G89" s="271">
        <v>61999.4</v>
      </c>
      <c r="H89" s="272" t="s">
        <v>942</v>
      </c>
    </row>
    <row r="90" spans="1:8" x14ac:dyDescent="0.25">
      <c r="A90" s="268" t="s">
        <v>943</v>
      </c>
      <c r="B90" s="269" t="s">
        <v>944</v>
      </c>
      <c r="C90" s="269" t="s">
        <v>700</v>
      </c>
      <c r="D90" s="269" t="s">
        <v>945</v>
      </c>
      <c r="E90" s="270">
        <v>42</v>
      </c>
      <c r="F90" s="271">
        <v>634410</v>
      </c>
      <c r="G90" s="271">
        <v>15105</v>
      </c>
      <c r="H90" s="272" t="s">
        <v>946</v>
      </c>
    </row>
    <row r="91" spans="1:8" x14ac:dyDescent="0.25">
      <c r="A91" s="268" t="s">
        <v>943</v>
      </c>
      <c r="B91" s="269" t="s">
        <v>944</v>
      </c>
      <c r="C91" s="269" t="s">
        <v>700</v>
      </c>
      <c r="D91" s="269" t="s">
        <v>947</v>
      </c>
      <c r="E91" s="270">
        <v>6</v>
      </c>
      <c r="F91" s="271">
        <v>338658</v>
      </c>
      <c r="G91" s="271">
        <v>56443</v>
      </c>
      <c r="H91" s="272" t="s">
        <v>946</v>
      </c>
    </row>
    <row r="92" spans="1:8" x14ac:dyDescent="0.25">
      <c r="A92" s="268" t="s">
        <v>948</v>
      </c>
      <c r="B92" s="269" t="s">
        <v>949</v>
      </c>
      <c r="C92" s="269" t="s">
        <v>700</v>
      </c>
      <c r="D92" s="269" t="s">
        <v>950</v>
      </c>
      <c r="E92" s="270">
        <v>62</v>
      </c>
      <c r="F92" s="271">
        <v>8386656.5599999996</v>
      </c>
      <c r="G92" s="271">
        <v>135268.65</v>
      </c>
      <c r="H92" s="272" t="s">
        <v>951</v>
      </c>
    </row>
    <row r="93" spans="1:8" x14ac:dyDescent="0.25">
      <c r="A93" s="268" t="s">
        <v>948</v>
      </c>
      <c r="B93" s="269" t="s">
        <v>949</v>
      </c>
      <c r="C93" s="269" t="s">
        <v>700</v>
      </c>
      <c r="D93" s="269" t="s">
        <v>952</v>
      </c>
      <c r="E93" s="270">
        <v>12</v>
      </c>
      <c r="F93" s="271">
        <v>1016874.96</v>
      </c>
      <c r="G93" s="271">
        <v>84739.58</v>
      </c>
      <c r="H93" s="272" t="s">
        <v>951</v>
      </c>
    </row>
    <row r="94" spans="1:8" x14ac:dyDescent="0.25">
      <c r="A94" s="268" t="s">
        <v>953</v>
      </c>
      <c r="B94" s="269" t="s">
        <v>954</v>
      </c>
      <c r="C94" s="269" t="s">
        <v>700</v>
      </c>
      <c r="D94" s="269" t="s">
        <v>955</v>
      </c>
      <c r="E94" s="270">
        <v>10</v>
      </c>
      <c r="F94" s="271">
        <v>1259130</v>
      </c>
      <c r="G94" s="271">
        <v>125913</v>
      </c>
      <c r="H94" s="272" t="s">
        <v>956</v>
      </c>
    </row>
    <row r="95" spans="1:8" x14ac:dyDescent="0.25">
      <c r="A95" s="268" t="s">
        <v>957</v>
      </c>
      <c r="B95" s="269" t="s">
        <v>958</v>
      </c>
      <c r="C95" s="269" t="s">
        <v>700</v>
      </c>
      <c r="D95" s="269" t="s">
        <v>959</v>
      </c>
      <c r="E95" s="270">
        <v>2</v>
      </c>
      <c r="F95" s="271">
        <v>157110.68</v>
      </c>
      <c r="G95" s="271">
        <v>78555.34</v>
      </c>
      <c r="H95" s="272" t="s">
        <v>960</v>
      </c>
    </row>
    <row r="96" spans="1:8" x14ac:dyDescent="0.25">
      <c r="A96" s="268" t="s">
        <v>961</v>
      </c>
      <c r="B96" s="269" t="s">
        <v>962</v>
      </c>
      <c r="C96" s="269" t="s">
        <v>700</v>
      </c>
      <c r="D96" s="269" t="s">
        <v>963</v>
      </c>
      <c r="E96" s="270">
        <v>17</v>
      </c>
      <c r="F96" s="271">
        <v>156431.67000000001</v>
      </c>
      <c r="G96" s="271">
        <v>9201.86</v>
      </c>
      <c r="H96" s="272" t="s">
        <v>964</v>
      </c>
    </row>
    <row r="97" spans="1:8" x14ac:dyDescent="0.25">
      <c r="A97" s="268" t="s">
        <v>961</v>
      </c>
      <c r="B97" s="269" t="s">
        <v>962</v>
      </c>
      <c r="C97" s="269" t="s">
        <v>700</v>
      </c>
      <c r="D97" s="269" t="s">
        <v>965</v>
      </c>
      <c r="E97" s="270">
        <v>18</v>
      </c>
      <c r="F97" s="271">
        <v>320532.76</v>
      </c>
      <c r="G97" s="271">
        <v>17807.38</v>
      </c>
      <c r="H97" s="272" t="s">
        <v>964</v>
      </c>
    </row>
    <row r="98" spans="1:8" x14ac:dyDescent="0.25">
      <c r="A98" s="268" t="s">
        <v>961</v>
      </c>
      <c r="B98" s="269" t="s">
        <v>962</v>
      </c>
      <c r="C98" s="269" t="s">
        <v>700</v>
      </c>
      <c r="D98" s="269" t="s">
        <v>966</v>
      </c>
      <c r="E98" s="270">
        <v>5</v>
      </c>
      <c r="F98" s="271">
        <v>209409.1</v>
      </c>
      <c r="G98" s="271">
        <v>41881.82</v>
      </c>
      <c r="H98" s="272" t="s">
        <v>964</v>
      </c>
    </row>
    <row r="99" spans="1:8" x14ac:dyDescent="0.25">
      <c r="A99" s="268" t="s">
        <v>974</v>
      </c>
      <c r="B99" s="269" t="s">
        <v>975</v>
      </c>
      <c r="C99" s="269" t="s">
        <v>700</v>
      </c>
      <c r="D99" s="269" t="s">
        <v>978</v>
      </c>
      <c r="E99" s="270">
        <v>1</v>
      </c>
      <c r="F99" s="271">
        <v>67281.56</v>
      </c>
      <c r="G99" s="271">
        <v>67281.56</v>
      </c>
      <c r="H99" s="272" t="s">
        <v>977</v>
      </c>
    </row>
    <row r="100" spans="1:8" x14ac:dyDescent="0.25">
      <c r="A100" s="268" t="s">
        <v>979</v>
      </c>
      <c r="B100" s="269" t="s">
        <v>980</v>
      </c>
      <c r="C100" s="269" t="s">
        <v>700</v>
      </c>
      <c r="D100" s="269" t="s">
        <v>981</v>
      </c>
      <c r="E100" s="270">
        <v>3</v>
      </c>
      <c r="F100" s="271">
        <v>159561.81</v>
      </c>
      <c r="G100" s="271">
        <v>53187.27</v>
      </c>
      <c r="H100" s="272" t="s">
        <v>982</v>
      </c>
    </row>
    <row r="101" spans="1:8" x14ac:dyDescent="0.25">
      <c r="A101" s="268" t="s">
        <v>983</v>
      </c>
      <c r="B101" s="269" t="s">
        <v>984</v>
      </c>
      <c r="C101" s="269" t="s">
        <v>700</v>
      </c>
      <c r="D101" s="269" t="s">
        <v>985</v>
      </c>
      <c r="E101" s="270">
        <v>27</v>
      </c>
      <c r="F101" s="271">
        <v>2376000</v>
      </c>
      <c r="G101" s="271">
        <v>88000</v>
      </c>
      <c r="H101" s="272" t="s">
        <v>986</v>
      </c>
    </row>
    <row r="102" spans="1:8" x14ac:dyDescent="0.25">
      <c r="A102" s="268" t="s">
        <v>983</v>
      </c>
      <c r="B102" s="269" t="s">
        <v>984</v>
      </c>
      <c r="C102" s="269" t="s">
        <v>700</v>
      </c>
      <c r="D102" s="269" t="s">
        <v>987</v>
      </c>
      <c r="E102" s="270">
        <v>41</v>
      </c>
      <c r="F102" s="271">
        <v>3608000</v>
      </c>
      <c r="G102" s="271">
        <v>88000</v>
      </c>
      <c r="H102" s="272" t="s">
        <v>986</v>
      </c>
    </row>
    <row r="103" spans="1:8" x14ac:dyDescent="0.25">
      <c r="A103" s="268" t="s">
        <v>983</v>
      </c>
      <c r="B103" s="269" t="s">
        <v>984</v>
      </c>
      <c r="C103" s="269" t="s">
        <v>700</v>
      </c>
      <c r="D103" s="269" t="s">
        <v>988</v>
      </c>
      <c r="E103" s="270">
        <v>6</v>
      </c>
      <c r="F103" s="271">
        <v>528000</v>
      </c>
      <c r="G103" s="271">
        <v>88000</v>
      </c>
      <c r="H103" s="272" t="s">
        <v>986</v>
      </c>
    </row>
    <row r="104" spans="1:8" x14ac:dyDescent="0.25">
      <c r="A104" s="268" t="s">
        <v>989</v>
      </c>
      <c r="B104" s="269" t="s">
        <v>990</v>
      </c>
      <c r="C104" s="269" t="s">
        <v>700</v>
      </c>
      <c r="D104" s="269" t="s">
        <v>991</v>
      </c>
      <c r="E104" s="270">
        <v>6</v>
      </c>
      <c r="F104" s="271">
        <v>184029.12</v>
      </c>
      <c r="G104" s="271">
        <v>30671.52</v>
      </c>
      <c r="H104" s="272" t="s">
        <v>992</v>
      </c>
    </row>
    <row r="105" spans="1:8" x14ac:dyDescent="0.25">
      <c r="A105" s="268" t="s">
        <v>989</v>
      </c>
      <c r="B105" s="269" t="s">
        <v>990</v>
      </c>
      <c r="C105" s="269" t="s">
        <v>700</v>
      </c>
      <c r="D105" s="269" t="s">
        <v>993</v>
      </c>
      <c r="E105" s="270">
        <v>25</v>
      </c>
      <c r="F105" s="271">
        <v>780945</v>
      </c>
      <c r="G105" s="271">
        <v>31237.8</v>
      </c>
      <c r="H105" s="272" t="s">
        <v>992</v>
      </c>
    </row>
    <row r="106" spans="1:8" x14ac:dyDescent="0.25">
      <c r="A106" s="268" t="s">
        <v>994</v>
      </c>
      <c r="B106" s="269" t="s">
        <v>995</v>
      </c>
      <c r="C106" s="269" t="s">
        <v>700</v>
      </c>
      <c r="D106" s="269" t="s">
        <v>996</v>
      </c>
      <c r="E106" s="270">
        <v>34</v>
      </c>
      <c r="F106" s="271">
        <v>872455.64</v>
      </c>
      <c r="G106" s="271">
        <v>25660.46</v>
      </c>
      <c r="H106" s="272" t="s">
        <v>997</v>
      </c>
    </row>
    <row r="107" spans="1:8" x14ac:dyDescent="0.25">
      <c r="A107" s="268" t="s">
        <v>994</v>
      </c>
      <c r="B107" s="269" t="s">
        <v>995</v>
      </c>
      <c r="C107" s="269" t="s">
        <v>700</v>
      </c>
      <c r="D107" s="269" t="s">
        <v>998</v>
      </c>
      <c r="E107" s="270">
        <v>37</v>
      </c>
      <c r="F107" s="271">
        <v>1424155.53</v>
      </c>
      <c r="G107" s="271">
        <v>38490.69</v>
      </c>
      <c r="H107" s="272" t="s">
        <v>997</v>
      </c>
    </row>
    <row r="108" spans="1:8" x14ac:dyDescent="0.25">
      <c r="A108" s="268" t="s">
        <v>1848</v>
      </c>
      <c r="B108" s="269" t="s">
        <v>1849</v>
      </c>
      <c r="C108" s="269" t="s">
        <v>700</v>
      </c>
      <c r="D108" s="269" t="s">
        <v>1850</v>
      </c>
      <c r="E108" s="270">
        <v>11</v>
      </c>
      <c r="F108" s="271">
        <v>878928.79</v>
      </c>
      <c r="G108" s="271">
        <v>79902.62</v>
      </c>
      <c r="H108" s="272" t="s">
        <v>1851</v>
      </c>
    </row>
    <row r="109" spans="1:8" x14ac:dyDescent="0.25">
      <c r="A109" s="268" t="s">
        <v>999</v>
      </c>
      <c r="B109" s="269" t="s">
        <v>1000</v>
      </c>
      <c r="C109" s="269" t="s">
        <v>700</v>
      </c>
      <c r="D109" s="269" t="s">
        <v>1001</v>
      </c>
      <c r="E109" s="270">
        <v>141.03</v>
      </c>
      <c r="F109" s="271">
        <v>957099.36</v>
      </c>
      <c r="G109" s="271">
        <v>6786.49</v>
      </c>
      <c r="H109" s="272" t="s">
        <v>1002</v>
      </c>
    </row>
    <row r="110" spans="1:8" x14ac:dyDescent="0.25">
      <c r="A110" s="268" t="s">
        <v>999</v>
      </c>
      <c r="B110" s="269" t="s">
        <v>1000</v>
      </c>
      <c r="C110" s="269" t="s">
        <v>700</v>
      </c>
      <c r="D110" s="269" t="s">
        <v>1003</v>
      </c>
      <c r="E110" s="270">
        <v>188.1</v>
      </c>
      <c r="F110" s="271">
        <v>3192030.66</v>
      </c>
      <c r="G110" s="271">
        <v>16969.86</v>
      </c>
      <c r="H110" s="272" t="s">
        <v>1002</v>
      </c>
    </row>
    <row r="111" spans="1:8" x14ac:dyDescent="0.25">
      <c r="A111" s="268" t="s">
        <v>1004</v>
      </c>
      <c r="B111" s="269" t="s">
        <v>1005</v>
      </c>
      <c r="C111" s="269" t="s">
        <v>700</v>
      </c>
      <c r="D111" s="269" t="s">
        <v>1006</v>
      </c>
      <c r="E111" s="270">
        <v>34</v>
      </c>
      <c r="F111" s="271">
        <v>2164521.6</v>
      </c>
      <c r="G111" s="271">
        <v>63662.400000000001</v>
      </c>
      <c r="H111" s="272" t="s">
        <v>1007</v>
      </c>
    </row>
    <row r="112" spans="1:8" x14ac:dyDescent="0.25">
      <c r="A112" s="268" t="s">
        <v>1008</v>
      </c>
      <c r="B112" s="269" t="s">
        <v>1009</v>
      </c>
      <c r="C112" s="269" t="s">
        <v>700</v>
      </c>
      <c r="D112" s="269" t="s">
        <v>1013</v>
      </c>
      <c r="E112" s="270">
        <v>92</v>
      </c>
      <c r="F112" s="271">
        <v>6155550.71</v>
      </c>
      <c r="G112" s="271">
        <v>66908.160000000003</v>
      </c>
      <c r="H112" s="272" t="s">
        <v>1011</v>
      </c>
    </row>
    <row r="113" spans="1:8" x14ac:dyDescent="0.25">
      <c r="A113" s="268" t="s">
        <v>1019</v>
      </c>
      <c r="B113" s="269" t="s">
        <v>1020</v>
      </c>
      <c r="C113" s="269" t="s">
        <v>700</v>
      </c>
      <c r="D113" s="269" t="s">
        <v>1905</v>
      </c>
      <c r="E113" s="270">
        <v>11.43</v>
      </c>
      <c r="F113" s="271">
        <v>90237.79</v>
      </c>
      <c r="G113" s="271">
        <v>7894.82</v>
      </c>
      <c r="H113" s="272" t="s">
        <v>1022</v>
      </c>
    </row>
    <row r="114" spans="1:8" x14ac:dyDescent="0.25">
      <c r="A114" s="268" t="s">
        <v>1019</v>
      </c>
      <c r="B114" s="269" t="s">
        <v>1020</v>
      </c>
      <c r="C114" s="269" t="s">
        <v>700</v>
      </c>
      <c r="D114" s="269" t="s">
        <v>1021</v>
      </c>
      <c r="E114" s="270">
        <v>157</v>
      </c>
      <c r="F114" s="271">
        <v>3718466.5</v>
      </c>
      <c r="G114" s="271">
        <v>23684.5</v>
      </c>
      <c r="H114" s="272" t="s">
        <v>1022</v>
      </c>
    </row>
    <row r="115" spans="1:8" x14ac:dyDescent="0.25">
      <c r="A115" s="268" t="s">
        <v>1019</v>
      </c>
      <c r="B115" s="269" t="s">
        <v>1020</v>
      </c>
      <c r="C115" s="269" t="s">
        <v>700</v>
      </c>
      <c r="D115" s="269" t="s">
        <v>1023</v>
      </c>
      <c r="E115" s="270">
        <v>375.79</v>
      </c>
      <c r="F115" s="271">
        <v>2966793.66</v>
      </c>
      <c r="G115" s="271">
        <v>7894.82</v>
      </c>
      <c r="H115" s="272" t="s">
        <v>1024</v>
      </c>
    </row>
    <row r="116" spans="1:8" x14ac:dyDescent="0.25">
      <c r="A116" s="268" t="s">
        <v>1025</v>
      </c>
      <c r="B116" s="269" t="s">
        <v>1026</v>
      </c>
      <c r="C116" s="269" t="s">
        <v>700</v>
      </c>
      <c r="D116" s="269" t="s">
        <v>1027</v>
      </c>
      <c r="E116" s="270">
        <v>105</v>
      </c>
      <c r="F116" s="271">
        <v>4313134.99</v>
      </c>
      <c r="G116" s="271">
        <v>41077.480000000003</v>
      </c>
      <c r="H116" s="272" t="s">
        <v>1028</v>
      </c>
    </row>
    <row r="117" spans="1:8" x14ac:dyDescent="0.25">
      <c r="A117" s="268" t="s">
        <v>1029</v>
      </c>
      <c r="B117" s="269" t="s">
        <v>1030</v>
      </c>
      <c r="C117" s="269" t="s">
        <v>700</v>
      </c>
      <c r="D117" s="269" t="s">
        <v>1031</v>
      </c>
      <c r="E117" s="270">
        <v>4.45</v>
      </c>
      <c r="F117" s="271">
        <v>171782.27</v>
      </c>
      <c r="G117" s="271">
        <v>38602.76</v>
      </c>
      <c r="H117" s="272" t="s">
        <v>1032</v>
      </c>
    </row>
    <row r="118" spans="1:8" x14ac:dyDescent="0.25">
      <c r="A118" s="268" t="s">
        <v>1029</v>
      </c>
      <c r="B118" s="269" t="s">
        <v>1030</v>
      </c>
      <c r="C118" s="269" t="s">
        <v>700</v>
      </c>
      <c r="D118" s="269" t="s">
        <v>1033</v>
      </c>
      <c r="E118" s="270">
        <v>3.08</v>
      </c>
      <c r="F118" s="271">
        <v>190234.41</v>
      </c>
      <c r="G118" s="271">
        <v>61764.42</v>
      </c>
      <c r="H118" s="272" t="s">
        <v>1032</v>
      </c>
    </row>
    <row r="119" spans="1:8" x14ac:dyDescent="0.25">
      <c r="A119" s="268" t="s">
        <v>1034</v>
      </c>
      <c r="B119" s="269" t="s">
        <v>1035</v>
      </c>
      <c r="C119" s="269" t="s">
        <v>700</v>
      </c>
      <c r="D119" s="269" t="s">
        <v>1036</v>
      </c>
      <c r="E119" s="270">
        <v>159.13999999999999</v>
      </c>
      <c r="F119" s="271">
        <v>690950.88</v>
      </c>
      <c r="G119" s="271">
        <v>4341.78</v>
      </c>
      <c r="H119" s="272" t="s">
        <v>1037</v>
      </c>
    </row>
    <row r="120" spans="1:8" x14ac:dyDescent="0.25">
      <c r="A120" s="268" t="s">
        <v>1034</v>
      </c>
      <c r="B120" s="269" t="s">
        <v>1035</v>
      </c>
      <c r="C120" s="269" t="s">
        <v>700</v>
      </c>
      <c r="D120" s="269" t="s">
        <v>1038</v>
      </c>
      <c r="E120" s="270">
        <v>45.49</v>
      </c>
      <c r="F120" s="271">
        <v>965144.52</v>
      </c>
      <c r="G120" s="271">
        <v>21216.63</v>
      </c>
      <c r="H120" s="272" t="s">
        <v>1037</v>
      </c>
    </row>
    <row r="121" spans="1:8" x14ac:dyDescent="0.25">
      <c r="A121" s="268" t="s">
        <v>1039</v>
      </c>
      <c r="B121" s="269" t="s">
        <v>1040</v>
      </c>
      <c r="C121" s="269" t="s">
        <v>700</v>
      </c>
      <c r="D121" s="269" t="s">
        <v>1041</v>
      </c>
      <c r="E121" s="270">
        <v>322.25</v>
      </c>
      <c r="F121" s="271">
        <v>2914870.21</v>
      </c>
      <c r="G121" s="271">
        <v>9045.3700000000008</v>
      </c>
      <c r="H121" s="272" t="s">
        <v>1042</v>
      </c>
    </row>
    <row r="122" spans="1:8" x14ac:dyDescent="0.25">
      <c r="A122" s="268" t="s">
        <v>1043</v>
      </c>
      <c r="B122" s="269" t="s">
        <v>1044</v>
      </c>
      <c r="C122" s="269" t="s">
        <v>700</v>
      </c>
      <c r="D122" s="269" t="s">
        <v>1045</v>
      </c>
      <c r="E122" s="270">
        <v>84.69</v>
      </c>
      <c r="F122" s="271">
        <v>577633.24</v>
      </c>
      <c r="G122" s="271">
        <v>6820.56</v>
      </c>
      <c r="H122" s="272" t="s">
        <v>1046</v>
      </c>
    </row>
    <row r="123" spans="1:8" x14ac:dyDescent="0.25">
      <c r="A123" s="268" t="s">
        <v>1043</v>
      </c>
      <c r="B123" s="269" t="s">
        <v>1044</v>
      </c>
      <c r="C123" s="269" t="s">
        <v>700</v>
      </c>
      <c r="D123" s="269" t="s">
        <v>1047</v>
      </c>
      <c r="E123" s="270">
        <v>220.97</v>
      </c>
      <c r="F123" s="271">
        <v>3765918.76</v>
      </c>
      <c r="G123" s="271">
        <v>17042.669999999998</v>
      </c>
      <c r="H123" s="272" t="s">
        <v>1046</v>
      </c>
    </row>
    <row r="124" spans="1:8" x14ac:dyDescent="0.25">
      <c r="A124" s="268" t="s">
        <v>1043</v>
      </c>
      <c r="B124" s="269" t="s">
        <v>1044</v>
      </c>
      <c r="C124" s="269" t="s">
        <v>700</v>
      </c>
      <c r="D124" s="269" t="s">
        <v>1048</v>
      </c>
      <c r="E124" s="270">
        <v>318.52999999999997</v>
      </c>
      <c r="F124" s="271">
        <v>13030785.17</v>
      </c>
      <c r="G124" s="271">
        <v>40909.129999999997</v>
      </c>
      <c r="H124" s="272" t="s">
        <v>1046</v>
      </c>
    </row>
    <row r="125" spans="1:8" x14ac:dyDescent="0.25">
      <c r="A125" s="268" t="s">
        <v>1049</v>
      </c>
      <c r="B125" s="269" t="s">
        <v>1050</v>
      </c>
      <c r="C125" s="269" t="s">
        <v>700</v>
      </c>
      <c r="D125" s="269" t="s">
        <v>1051</v>
      </c>
      <c r="E125" s="270">
        <v>411</v>
      </c>
      <c r="F125" s="271">
        <v>16165468.859999999</v>
      </c>
      <c r="G125" s="271">
        <v>39332.04</v>
      </c>
      <c r="H125" s="272" t="s">
        <v>1052</v>
      </c>
    </row>
    <row r="126" spans="1:8" x14ac:dyDescent="0.25">
      <c r="A126" s="268" t="s">
        <v>1053</v>
      </c>
      <c r="B126" s="269" t="s">
        <v>1054</v>
      </c>
      <c r="C126" s="269" t="s">
        <v>700</v>
      </c>
      <c r="D126" s="269" t="s">
        <v>1055</v>
      </c>
      <c r="E126" s="270">
        <v>139</v>
      </c>
      <c r="F126" s="271">
        <v>5452448.75</v>
      </c>
      <c r="G126" s="271">
        <v>39226.25</v>
      </c>
      <c r="H126" s="272" t="s">
        <v>1056</v>
      </c>
    </row>
    <row r="127" spans="1:8" x14ac:dyDescent="0.25">
      <c r="A127" s="268" t="s">
        <v>1057</v>
      </c>
      <c r="B127" s="269" t="s">
        <v>1058</v>
      </c>
      <c r="C127" s="269" t="s">
        <v>700</v>
      </c>
      <c r="D127" s="269" t="s">
        <v>1059</v>
      </c>
      <c r="E127" s="270">
        <v>84</v>
      </c>
      <c r="F127" s="271">
        <v>995316</v>
      </c>
      <c r="G127" s="271">
        <v>11849</v>
      </c>
      <c r="H127" s="272" t="s">
        <v>1060</v>
      </c>
    </row>
    <row r="128" spans="1:8" x14ac:dyDescent="0.25">
      <c r="A128" s="268" t="s">
        <v>1061</v>
      </c>
      <c r="B128" s="269" t="s">
        <v>1062</v>
      </c>
      <c r="C128" s="269" t="s">
        <v>700</v>
      </c>
      <c r="D128" s="269" t="s">
        <v>1063</v>
      </c>
      <c r="E128" s="270">
        <v>8</v>
      </c>
      <c r="F128" s="271">
        <v>308293.76000000001</v>
      </c>
      <c r="G128" s="271">
        <v>38536.720000000001</v>
      </c>
      <c r="H128" s="272" t="s">
        <v>1064</v>
      </c>
    </row>
    <row r="129" spans="1:8" x14ac:dyDescent="0.25">
      <c r="A129" s="268" t="s">
        <v>1061</v>
      </c>
      <c r="B129" s="269" t="s">
        <v>1062</v>
      </c>
      <c r="C129" s="269" t="s">
        <v>700</v>
      </c>
      <c r="D129" s="269" t="s">
        <v>1906</v>
      </c>
      <c r="E129" s="270">
        <v>7.5</v>
      </c>
      <c r="F129" s="271">
        <v>200314.1</v>
      </c>
      <c r="G129" s="271">
        <v>26708.55</v>
      </c>
      <c r="H129" s="272" t="s">
        <v>1064</v>
      </c>
    </row>
    <row r="130" spans="1:8" x14ac:dyDescent="0.25">
      <c r="A130" s="268" t="s">
        <v>1065</v>
      </c>
      <c r="B130" s="269" t="s">
        <v>1066</v>
      </c>
      <c r="C130" s="269" t="s">
        <v>700</v>
      </c>
      <c r="D130" s="269" t="s">
        <v>1067</v>
      </c>
      <c r="E130" s="270">
        <v>4</v>
      </c>
      <c r="F130" s="271">
        <v>409216.4</v>
      </c>
      <c r="G130" s="271">
        <v>102304.1</v>
      </c>
      <c r="H130" s="272" t="s">
        <v>1068</v>
      </c>
    </row>
    <row r="131" spans="1:8" x14ac:dyDescent="0.25">
      <c r="A131" s="268" t="s">
        <v>1069</v>
      </c>
      <c r="B131" s="269" t="s">
        <v>1070</v>
      </c>
      <c r="C131" s="269" t="s">
        <v>700</v>
      </c>
      <c r="D131" s="269" t="s">
        <v>1071</v>
      </c>
      <c r="E131" s="270">
        <v>100.79</v>
      </c>
      <c r="F131" s="271">
        <v>387639.74</v>
      </c>
      <c r="G131" s="271">
        <v>3846.01</v>
      </c>
      <c r="H131" s="272" t="s">
        <v>1072</v>
      </c>
    </row>
    <row r="132" spans="1:8" x14ac:dyDescent="0.25">
      <c r="A132" s="268" t="s">
        <v>1069</v>
      </c>
      <c r="B132" s="269" t="s">
        <v>1070</v>
      </c>
      <c r="C132" s="269" t="s">
        <v>700</v>
      </c>
      <c r="D132" s="269" t="s">
        <v>1073</v>
      </c>
      <c r="E132" s="270">
        <v>73.78</v>
      </c>
      <c r="F132" s="271">
        <v>1146418.3799999999</v>
      </c>
      <c r="G132" s="271">
        <v>15538.34</v>
      </c>
      <c r="H132" s="272" t="s">
        <v>1072</v>
      </c>
    </row>
    <row r="133" spans="1:8" x14ac:dyDescent="0.25">
      <c r="A133" s="268" t="s">
        <v>1078</v>
      </c>
      <c r="B133" s="269" t="s">
        <v>1079</v>
      </c>
      <c r="C133" s="269" t="s">
        <v>700</v>
      </c>
      <c r="D133" s="269" t="s">
        <v>1080</v>
      </c>
      <c r="E133" s="270">
        <v>73.739999999999995</v>
      </c>
      <c r="F133" s="271">
        <v>4183176.57</v>
      </c>
      <c r="G133" s="271">
        <v>56728.73</v>
      </c>
      <c r="H133" s="272" t="s">
        <v>1081</v>
      </c>
    </row>
    <row r="134" spans="1:8" x14ac:dyDescent="0.25">
      <c r="A134" s="268" t="s">
        <v>1082</v>
      </c>
      <c r="B134" s="269" t="s">
        <v>1083</v>
      </c>
      <c r="C134" s="269" t="s">
        <v>700</v>
      </c>
      <c r="D134" s="269" t="s">
        <v>1084</v>
      </c>
      <c r="E134" s="270">
        <v>48.3</v>
      </c>
      <c r="F134" s="271">
        <v>3150670.36</v>
      </c>
      <c r="G134" s="271">
        <v>65231.27</v>
      </c>
      <c r="H134" s="272" t="s">
        <v>1085</v>
      </c>
    </row>
    <row r="135" spans="1:8" x14ac:dyDescent="0.25">
      <c r="A135" s="268" t="s">
        <v>1086</v>
      </c>
      <c r="B135" s="269" t="s">
        <v>1087</v>
      </c>
      <c r="C135" s="269" t="s">
        <v>700</v>
      </c>
      <c r="D135" s="269" t="s">
        <v>1090</v>
      </c>
      <c r="E135" s="270">
        <v>16</v>
      </c>
      <c r="F135" s="271">
        <v>304673.44</v>
      </c>
      <c r="G135" s="271">
        <v>19042.09</v>
      </c>
      <c r="H135" s="272" t="s">
        <v>1089</v>
      </c>
    </row>
    <row r="136" spans="1:8" x14ac:dyDescent="0.25">
      <c r="A136" s="268" t="s">
        <v>1095</v>
      </c>
      <c r="B136" s="269" t="s">
        <v>1096</v>
      </c>
      <c r="C136" s="269" t="s">
        <v>700</v>
      </c>
      <c r="D136" s="269" t="s">
        <v>1097</v>
      </c>
      <c r="E136" s="270">
        <v>4</v>
      </c>
      <c r="F136" s="271">
        <v>82108</v>
      </c>
      <c r="G136" s="271">
        <v>20527</v>
      </c>
      <c r="H136" s="272" t="s">
        <v>1098</v>
      </c>
    </row>
    <row r="137" spans="1:8" x14ac:dyDescent="0.25">
      <c r="A137" s="268" t="s">
        <v>1103</v>
      </c>
      <c r="B137" s="269" t="s">
        <v>1104</v>
      </c>
      <c r="C137" s="269" t="s">
        <v>700</v>
      </c>
      <c r="D137" s="269" t="s">
        <v>1105</v>
      </c>
      <c r="E137" s="270">
        <v>76.83</v>
      </c>
      <c r="F137" s="271">
        <v>169770.66</v>
      </c>
      <c r="G137" s="271">
        <v>2209.69</v>
      </c>
      <c r="H137" s="272" t="s">
        <v>1106</v>
      </c>
    </row>
    <row r="138" spans="1:8" x14ac:dyDescent="0.25">
      <c r="A138" s="268" t="s">
        <v>1107</v>
      </c>
      <c r="B138" s="269" t="s">
        <v>1108</v>
      </c>
      <c r="C138" s="269" t="s">
        <v>700</v>
      </c>
      <c r="D138" s="269" t="s">
        <v>1109</v>
      </c>
      <c r="E138" s="270">
        <v>70.069999999999993</v>
      </c>
      <c r="F138" s="271">
        <v>1429893.77</v>
      </c>
      <c r="G138" s="271">
        <v>20406.650000000001</v>
      </c>
      <c r="H138" s="272" t="s">
        <v>1110</v>
      </c>
    </row>
    <row r="139" spans="1:8" x14ac:dyDescent="0.25">
      <c r="A139" s="268" t="s">
        <v>1107</v>
      </c>
      <c r="B139" s="269" t="s">
        <v>1108</v>
      </c>
      <c r="C139" s="269" t="s">
        <v>700</v>
      </c>
      <c r="D139" s="269" t="s">
        <v>1111</v>
      </c>
      <c r="E139" s="270">
        <v>38.119999999999997</v>
      </c>
      <c r="F139" s="271">
        <v>143169.97</v>
      </c>
      <c r="G139" s="271">
        <v>3755.77</v>
      </c>
      <c r="H139" s="272" t="s">
        <v>1110</v>
      </c>
    </row>
    <row r="140" spans="1:8" x14ac:dyDescent="0.25">
      <c r="A140" s="268" t="s">
        <v>1107</v>
      </c>
      <c r="B140" s="269" t="s">
        <v>1108</v>
      </c>
      <c r="C140" s="269" t="s">
        <v>700</v>
      </c>
      <c r="D140" s="269" t="s">
        <v>1112</v>
      </c>
      <c r="E140" s="270">
        <v>16.73</v>
      </c>
      <c r="F140" s="271">
        <v>177249.57</v>
      </c>
      <c r="G140" s="271">
        <v>10594.71</v>
      </c>
      <c r="H140" s="272" t="s">
        <v>1110</v>
      </c>
    </row>
    <row r="141" spans="1:8" x14ac:dyDescent="0.25">
      <c r="A141" s="268" t="s">
        <v>1113</v>
      </c>
      <c r="B141" s="269" t="s">
        <v>1114</v>
      </c>
      <c r="C141" s="269" t="s">
        <v>700</v>
      </c>
      <c r="D141" s="269" t="s">
        <v>1115</v>
      </c>
      <c r="E141" s="270">
        <v>28</v>
      </c>
      <c r="F141" s="271">
        <v>2269463.31</v>
      </c>
      <c r="G141" s="271">
        <v>81052.259999999995</v>
      </c>
      <c r="H141" s="272" t="s">
        <v>1116</v>
      </c>
    </row>
    <row r="142" spans="1:8" x14ac:dyDescent="0.25">
      <c r="A142" s="268" t="s">
        <v>1117</v>
      </c>
      <c r="B142" s="269" t="s">
        <v>1118</v>
      </c>
      <c r="C142" s="269" t="s">
        <v>700</v>
      </c>
      <c r="D142" s="269" t="s">
        <v>1119</v>
      </c>
      <c r="E142" s="270">
        <v>125</v>
      </c>
      <c r="F142" s="271">
        <v>6949750</v>
      </c>
      <c r="G142" s="271">
        <v>55598</v>
      </c>
      <c r="H142" s="272" t="s">
        <v>1120</v>
      </c>
    </row>
    <row r="143" spans="1:8" x14ac:dyDescent="0.25">
      <c r="A143" s="268" t="s">
        <v>1121</v>
      </c>
      <c r="B143" s="269" t="s">
        <v>1122</v>
      </c>
      <c r="C143" s="269" t="s">
        <v>700</v>
      </c>
      <c r="D143" s="269" t="s">
        <v>1123</v>
      </c>
      <c r="E143" s="270">
        <v>14</v>
      </c>
      <c r="F143" s="271">
        <v>1343383.3</v>
      </c>
      <c r="G143" s="271">
        <v>95955.95</v>
      </c>
      <c r="H143" s="272" t="s">
        <v>1124</v>
      </c>
    </row>
    <row r="144" spans="1:8" x14ac:dyDescent="0.25">
      <c r="A144" s="268" t="s">
        <v>1125</v>
      </c>
      <c r="B144" s="269" t="s">
        <v>1126</v>
      </c>
      <c r="C144" s="269" t="s">
        <v>700</v>
      </c>
      <c r="D144" s="269" t="s">
        <v>1127</v>
      </c>
      <c r="E144" s="270">
        <v>6.05</v>
      </c>
      <c r="F144" s="271">
        <v>409771.06</v>
      </c>
      <c r="G144" s="271">
        <v>67730.75</v>
      </c>
      <c r="H144" s="272" t="s">
        <v>1128</v>
      </c>
    </row>
    <row r="145" spans="1:8" x14ac:dyDescent="0.25">
      <c r="A145" s="268" t="s">
        <v>1129</v>
      </c>
      <c r="B145" s="269" t="s">
        <v>1130</v>
      </c>
      <c r="C145" s="269" t="s">
        <v>700</v>
      </c>
      <c r="D145" s="269" t="s">
        <v>1131</v>
      </c>
      <c r="E145" s="270">
        <v>35.68</v>
      </c>
      <c r="F145" s="271">
        <v>354623.14</v>
      </c>
      <c r="G145" s="271">
        <v>9938.99</v>
      </c>
      <c r="H145" s="272" t="s">
        <v>1132</v>
      </c>
    </row>
    <row r="146" spans="1:8" x14ac:dyDescent="0.25">
      <c r="A146" s="268" t="s">
        <v>1133</v>
      </c>
      <c r="B146" s="269" t="s">
        <v>1134</v>
      </c>
      <c r="C146" s="269" t="s">
        <v>700</v>
      </c>
      <c r="D146" s="269" t="s">
        <v>1135</v>
      </c>
      <c r="E146" s="270">
        <v>11.37</v>
      </c>
      <c r="F146" s="271">
        <v>92121.52</v>
      </c>
      <c r="G146" s="271">
        <v>8102.16</v>
      </c>
      <c r="H146" s="272" t="s">
        <v>1136</v>
      </c>
    </row>
    <row r="147" spans="1:8" x14ac:dyDescent="0.25">
      <c r="A147" s="268" t="s">
        <v>1133</v>
      </c>
      <c r="B147" s="269" t="s">
        <v>1134</v>
      </c>
      <c r="C147" s="269" t="s">
        <v>700</v>
      </c>
      <c r="D147" s="269" t="s">
        <v>1137</v>
      </c>
      <c r="E147" s="270">
        <v>26.27</v>
      </c>
      <c r="F147" s="271">
        <v>425687.44</v>
      </c>
      <c r="G147" s="271">
        <v>16204.32</v>
      </c>
      <c r="H147" s="272" t="s">
        <v>1136</v>
      </c>
    </row>
    <row r="148" spans="1:8" x14ac:dyDescent="0.25">
      <c r="A148" s="268" t="s">
        <v>1138</v>
      </c>
      <c r="B148" s="269" t="s">
        <v>1139</v>
      </c>
      <c r="C148" s="269" t="s">
        <v>700</v>
      </c>
      <c r="D148" s="269" t="s">
        <v>1140</v>
      </c>
      <c r="E148" s="270">
        <v>4.71</v>
      </c>
      <c r="F148" s="271">
        <v>7757.64</v>
      </c>
      <c r="G148" s="271">
        <v>1647.06</v>
      </c>
      <c r="H148" s="272" t="s">
        <v>1141</v>
      </c>
    </row>
    <row r="149" spans="1:8" x14ac:dyDescent="0.25">
      <c r="A149" s="268" t="s">
        <v>1138</v>
      </c>
      <c r="B149" s="269" t="s">
        <v>1139</v>
      </c>
      <c r="C149" s="269" t="s">
        <v>700</v>
      </c>
      <c r="D149" s="269" t="s">
        <v>1142</v>
      </c>
      <c r="E149" s="270">
        <v>4.1399999999999997</v>
      </c>
      <c r="F149" s="271">
        <v>17043.419999999998</v>
      </c>
      <c r="G149" s="271">
        <v>4116.7700000000004</v>
      </c>
      <c r="H149" s="272" t="s">
        <v>1141</v>
      </c>
    </row>
    <row r="150" spans="1:8" x14ac:dyDescent="0.25">
      <c r="A150" s="268" t="s">
        <v>1138</v>
      </c>
      <c r="B150" s="269" t="s">
        <v>1139</v>
      </c>
      <c r="C150" s="269" t="s">
        <v>700</v>
      </c>
      <c r="D150" s="269" t="s">
        <v>1143</v>
      </c>
      <c r="E150" s="270">
        <v>2</v>
      </c>
      <c r="F150" s="271">
        <v>16467.099999999999</v>
      </c>
      <c r="G150" s="271">
        <v>8233.5499999999993</v>
      </c>
      <c r="H150" s="272" t="s">
        <v>1141</v>
      </c>
    </row>
    <row r="151" spans="1:8" x14ac:dyDescent="0.25">
      <c r="A151" s="268" t="s">
        <v>1138</v>
      </c>
      <c r="B151" s="269" t="s">
        <v>1139</v>
      </c>
      <c r="C151" s="269" t="s">
        <v>700</v>
      </c>
      <c r="D151" s="269" t="s">
        <v>1144</v>
      </c>
      <c r="E151" s="270">
        <v>3.86</v>
      </c>
      <c r="F151" s="271">
        <v>63513.64</v>
      </c>
      <c r="G151" s="271">
        <v>16454.310000000001</v>
      </c>
      <c r="H151" s="272" t="s">
        <v>1141</v>
      </c>
    </row>
    <row r="152" spans="1:8" x14ac:dyDescent="0.25">
      <c r="A152" s="268" t="s">
        <v>1138</v>
      </c>
      <c r="B152" s="269" t="s">
        <v>1139</v>
      </c>
      <c r="C152" s="269" t="s">
        <v>700</v>
      </c>
      <c r="D152" s="269" t="s">
        <v>1145</v>
      </c>
      <c r="E152" s="270">
        <v>53</v>
      </c>
      <c r="F152" s="271">
        <v>6059894.9699999997</v>
      </c>
      <c r="G152" s="271">
        <v>114337.64</v>
      </c>
      <c r="H152" s="272" t="s">
        <v>1141</v>
      </c>
    </row>
    <row r="153" spans="1:8" x14ac:dyDescent="0.25">
      <c r="A153" s="268" t="s">
        <v>1146</v>
      </c>
      <c r="B153" s="269" t="s">
        <v>1147</v>
      </c>
      <c r="C153" s="269" t="s">
        <v>700</v>
      </c>
      <c r="D153" s="269" t="s">
        <v>1907</v>
      </c>
      <c r="E153" s="270">
        <v>1</v>
      </c>
      <c r="F153" s="271">
        <v>101552.51</v>
      </c>
      <c r="G153" s="271">
        <v>101552.51</v>
      </c>
      <c r="H153" s="272" t="s">
        <v>1149</v>
      </c>
    </row>
    <row r="154" spans="1:8" x14ac:dyDescent="0.25">
      <c r="A154" s="268" t="s">
        <v>1146</v>
      </c>
      <c r="B154" s="269" t="s">
        <v>1147</v>
      </c>
      <c r="C154" s="269" t="s">
        <v>700</v>
      </c>
      <c r="D154" s="269" t="s">
        <v>1148</v>
      </c>
      <c r="E154" s="270">
        <v>68</v>
      </c>
      <c r="F154" s="271">
        <v>4112038.88</v>
      </c>
      <c r="G154" s="271">
        <v>60471.16</v>
      </c>
      <c r="H154" s="272" t="s">
        <v>1149</v>
      </c>
    </row>
    <row r="155" spans="1:8" x14ac:dyDescent="0.25">
      <c r="A155" s="268" t="s">
        <v>1150</v>
      </c>
      <c r="B155" s="269" t="s">
        <v>1151</v>
      </c>
      <c r="C155" s="269" t="s">
        <v>700</v>
      </c>
      <c r="D155" s="269" t="s">
        <v>1152</v>
      </c>
      <c r="E155" s="270">
        <v>34</v>
      </c>
      <c r="F155" s="271">
        <v>1301233.28</v>
      </c>
      <c r="G155" s="271">
        <v>38271.57</v>
      </c>
      <c r="H155" s="272" t="s">
        <v>1153</v>
      </c>
    </row>
    <row r="156" spans="1:8" x14ac:dyDescent="0.25">
      <c r="A156" s="268" t="s">
        <v>1154</v>
      </c>
      <c r="B156" s="269" t="s">
        <v>1155</v>
      </c>
      <c r="C156" s="269" t="s">
        <v>700</v>
      </c>
      <c r="D156" s="269" t="s">
        <v>1156</v>
      </c>
      <c r="E156" s="270">
        <v>37</v>
      </c>
      <c r="F156" s="271">
        <v>1376004.47</v>
      </c>
      <c r="G156" s="271">
        <v>37189.31</v>
      </c>
      <c r="H156" s="272" t="s">
        <v>1157</v>
      </c>
    </row>
    <row r="157" spans="1:8" x14ac:dyDescent="0.25">
      <c r="A157" s="268" t="s">
        <v>1158</v>
      </c>
      <c r="B157" s="269" t="s">
        <v>1159</v>
      </c>
      <c r="C157" s="269" t="s">
        <v>700</v>
      </c>
      <c r="D157" s="269" t="s">
        <v>1160</v>
      </c>
      <c r="E157" s="270">
        <v>15</v>
      </c>
      <c r="F157" s="271">
        <v>520650</v>
      </c>
      <c r="G157" s="271">
        <v>34710</v>
      </c>
      <c r="H157" s="272" t="s">
        <v>1161</v>
      </c>
    </row>
    <row r="158" spans="1:8" x14ac:dyDescent="0.25">
      <c r="A158" s="268" t="s">
        <v>1162</v>
      </c>
      <c r="B158" s="269" t="s">
        <v>1163</v>
      </c>
      <c r="C158" s="269" t="s">
        <v>700</v>
      </c>
      <c r="D158" s="269" t="s">
        <v>1164</v>
      </c>
      <c r="E158" s="270">
        <v>48</v>
      </c>
      <c r="F158" s="271">
        <v>1657584</v>
      </c>
      <c r="G158" s="271">
        <v>34533</v>
      </c>
      <c r="H158" s="272" t="s">
        <v>1165</v>
      </c>
    </row>
    <row r="159" spans="1:8" x14ac:dyDescent="0.25">
      <c r="A159" s="268" t="s">
        <v>1162</v>
      </c>
      <c r="B159" s="269" t="s">
        <v>1163</v>
      </c>
      <c r="C159" s="269" t="s">
        <v>700</v>
      </c>
      <c r="D159" s="269" t="s">
        <v>1166</v>
      </c>
      <c r="E159" s="270">
        <v>89</v>
      </c>
      <c r="F159" s="271">
        <v>1377752.04</v>
      </c>
      <c r="G159" s="271">
        <v>15480.36</v>
      </c>
      <c r="H159" s="272" t="s">
        <v>1167</v>
      </c>
    </row>
    <row r="160" spans="1:8" x14ac:dyDescent="0.25">
      <c r="A160" s="268" t="s">
        <v>1162</v>
      </c>
      <c r="B160" s="269" t="s">
        <v>1163</v>
      </c>
      <c r="C160" s="269" t="s">
        <v>700</v>
      </c>
      <c r="D160" s="269" t="s">
        <v>1168</v>
      </c>
      <c r="E160" s="270">
        <v>36</v>
      </c>
      <c r="F160" s="271">
        <v>559221.36</v>
      </c>
      <c r="G160" s="271">
        <v>15533.93</v>
      </c>
      <c r="H160" s="272" t="s">
        <v>1169</v>
      </c>
    </row>
    <row r="161" spans="1:8" x14ac:dyDescent="0.25">
      <c r="A161" s="268" t="s">
        <v>1170</v>
      </c>
      <c r="B161" s="269" t="s">
        <v>1171</v>
      </c>
      <c r="C161" s="269" t="s">
        <v>700</v>
      </c>
      <c r="D161" s="269" t="s">
        <v>1172</v>
      </c>
      <c r="E161" s="270">
        <v>105</v>
      </c>
      <c r="F161" s="271">
        <v>1317955.8</v>
      </c>
      <c r="G161" s="271">
        <v>12551.96</v>
      </c>
      <c r="H161" s="272" t="s">
        <v>1173</v>
      </c>
    </row>
    <row r="162" spans="1:8" x14ac:dyDescent="0.25">
      <c r="A162" s="268" t="s">
        <v>1170</v>
      </c>
      <c r="B162" s="269" t="s">
        <v>1171</v>
      </c>
      <c r="C162" s="269" t="s">
        <v>700</v>
      </c>
      <c r="D162" s="269" t="s">
        <v>1174</v>
      </c>
      <c r="E162" s="270">
        <v>6</v>
      </c>
      <c r="F162" s="271">
        <v>37655.82</v>
      </c>
      <c r="G162" s="271">
        <v>6275.97</v>
      </c>
      <c r="H162" s="272" t="s">
        <v>1175</v>
      </c>
    </row>
    <row r="163" spans="1:8" x14ac:dyDescent="0.25">
      <c r="A163" s="268" t="s">
        <v>1170</v>
      </c>
      <c r="B163" s="269" t="s">
        <v>1171</v>
      </c>
      <c r="C163" s="269" t="s">
        <v>700</v>
      </c>
      <c r="D163" s="269" t="s">
        <v>1176</v>
      </c>
      <c r="E163" s="270">
        <v>114</v>
      </c>
      <c r="F163" s="271">
        <v>1430922.3</v>
      </c>
      <c r="G163" s="271">
        <v>12551.95</v>
      </c>
      <c r="H163" s="272" t="s">
        <v>1175</v>
      </c>
    </row>
    <row r="164" spans="1:8" x14ac:dyDescent="0.25">
      <c r="A164" s="268" t="s">
        <v>1170</v>
      </c>
      <c r="B164" s="269" t="s">
        <v>1171</v>
      </c>
      <c r="C164" s="269" t="s">
        <v>700</v>
      </c>
      <c r="D164" s="269" t="s">
        <v>1177</v>
      </c>
      <c r="E164" s="270">
        <v>145</v>
      </c>
      <c r="F164" s="271">
        <v>1820034.2</v>
      </c>
      <c r="G164" s="271">
        <v>12551.96</v>
      </c>
      <c r="H164" s="272" t="s">
        <v>1173</v>
      </c>
    </row>
    <row r="165" spans="1:8" x14ac:dyDescent="0.25">
      <c r="A165" s="268" t="s">
        <v>1170</v>
      </c>
      <c r="B165" s="269" t="s">
        <v>1171</v>
      </c>
      <c r="C165" s="269" t="s">
        <v>700</v>
      </c>
      <c r="D165" s="269" t="s">
        <v>1178</v>
      </c>
      <c r="E165" s="270">
        <v>15</v>
      </c>
      <c r="F165" s="271">
        <v>94139.55</v>
      </c>
      <c r="G165" s="271">
        <v>6275.97</v>
      </c>
      <c r="H165" s="272" t="s">
        <v>1175</v>
      </c>
    </row>
    <row r="166" spans="1:8" x14ac:dyDescent="0.25">
      <c r="A166" s="268" t="s">
        <v>1170</v>
      </c>
      <c r="B166" s="269" t="s">
        <v>1171</v>
      </c>
      <c r="C166" s="269" t="s">
        <v>700</v>
      </c>
      <c r="D166" s="269" t="s">
        <v>1179</v>
      </c>
      <c r="E166" s="270">
        <v>128</v>
      </c>
      <c r="F166" s="271">
        <v>1606649.6</v>
      </c>
      <c r="G166" s="271">
        <v>12551.95</v>
      </c>
      <c r="H166" s="272" t="s">
        <v>1175</v>
      </c>
    </row>
    <row r="167" spans="1:8" x14ac:dyDescent="0.25">
      <c r="A167" s="268" t="s">
        <v>1180</v>
      </c>
      <c r="B167" s="269" t="s">
        <v>1181</v>
      </c>
      <c r="C167" s="269" t="s">
        <v>700</v>
      </c>
      <c r="D167" s="269" t="s">
        <v>1182</v>
      </c>
      <c r="E167" s="270">
        <v>36</v>
      </c>
      <c r="F167" s="271">
        <v>451868.04</v>
      </c>
      <c r="G167" s="271">
        <v>12551.89</v>
      </c>
      <c r="H167" s="272" t="s">
        <v>1183</v>
      </c>
    </row>
    <row r="168" spans="1:8" x14ac:dyDescent="0.25">
      <c r="A168" s="268" t="s">
        <v>1180</v>
      </c>
      <c r="B168" s="269" t="s">
        <v>1181</v>
      </c>
      <c r="C168" s="269" t="s">
        <v>700</v>
      </c>
      <c r="D168" s="269" t="s">
        <v>1184</v>
      </c>
      <c r="E168" s="270">
        <v>60</v>
      </c>
      <c r="F168" s="271">
        <v>753113.4</v>
      </c>
      <c r="G168" s="271">
        <v>12551.89</v>
      </c>
      <c r="H168" s="272" t="s">
        <v>1185</v>
      </c>
    </row>
    <row r="169" spans="1:8" x14ac:dyDescent="0.25">
      <c r="A169" s="268" t="s">
        <v>1186</v>
      </c>
      <c r="B169" s="269" t="s">
        <v>1187</v>
      </c>
      <c r="C169" s="269" t="s">
        <v>700</v>
      </c>
      <c r="D169" s="269" t="s">
        <v>1188</v>
      </c>
      <c r="E169" s="270">
        <v>3</v>
      </c>
      <c r="F169" s="271">
        <v>37655.760000000002</v>
      </c>
      <c r="G169" s="271">
        <v>12551.92</v>
      </c>
      <c r="H169" s="272" t="s">
        <v>1189</v>
      </c>
    </row>
    <row r="170" spans="1:8" x14ac:dyDescent="0.25">
      <c r="A170" s="268" t="s">
        <v>1186</v>
      </c>
      <c r="B170" s="269" t="s">
        <v>1187</v>
      </c>
      <c r="C170" s="269" t="s">
        <v>700</v>
      </c>
      <c r="D170" s="269" t="s">
        <v>1190</v>
      </c>
      <c r="E170" s="270">
        <v>93</v>
      </c>
      <c r="F170" s="271">
        <v>3501978.24</v>
      </c>
      <c r="G170" s="271">
        <v>37655.68</v>
      </c>
      <c r="H170" s="272" t="s">
        <v>1189</v>
      </c>
    </row>
    <row r="171" spans="1:8" x14ac:dyDescent="0.25">
      <c r="A171" s="268" t="s">
        <v>1191</v>
      </c>
      <c r="B171" s="269" t="s">
        <v>1192</v>
      </c>
      <c r="C171" s="269" t="s">
        <v>700</v>
      </c>
      <c r="D171" s="269" t="s">
        <v>1193</v>
      </c>
      <c r="E171" s="270">
        <v>44</v>
      </c>
      <c r="F171" s="271">
        <v>1278399.8700000001</v>
      </c>
      <c r="G171" s="271">
        <v>29054.54</v>
      </c>
      <c r="H171" s="272" t="s">
        <v>1194</v>
      </c>
    </row>
    <row r="172" spans="1:8" x14ac:dyDescent="0.25">
      <c r="A172" s="268" t="s">
        <v>1191</v>
      </c>
      <c r="B172" s="269" t="s">
        <v>1192</v>
      </c>
      <c r="C172" s="269" t="s">
        <v>700</v>
      </c>
      <c r="D172" s="269" t="s">
        <v>1195</v>
      </c>
      <c r="E172" s="270">
        <v>90</v>
      </c>
      <c r="F172" s="271">
        <v>2609473.6800000002</v>
      </c>
      <c r="G172" s="271">
        <v>28994.15</v>
      </c>
      <c r="H172" s="272" t="s">
        <v>1194</v>
      </c>
    </row>
    <row r="173" spans="1:8" x14ac:dyDescent="0.25">
      <c r="A173" s="268" t="s">
        <v>1908</v>
      </c>
      <c r="B173" s="269" t="s">
        <v>1909</v>
      </c>
      <c r="C173" s="269" t="s">
        <v>700</v>
      </c>
      <c r="D173" s="269" t="s">
        <v>1910</v>
      </c>
      <c r="E173" s="270">
        <v>33</v>
      </c>
      <c r="F173" s="271">
        <v>211398.66</v>
      </c>
      <c r="G173" s="271">
        <v>6406.02</v>
      </c>
      <c r="H173" s="272" t="s">
        <v>1911</v>
      </c>
    </row>
    <row r="174" spans="1:8" x14ac:dyDescent="0.25">
      <c r="A174" s="268" t="s">
        <v>1196</v>
      </c>
      <c r="B174" s="269" t="s">
        <v>1197</v>
      </c>
      <c r="C174" s="269" t="s">
        <v>700</v>
      </c>
      <c r="D174" s="269" t="s">
        <v>1198</v>
      </c>
      <c r="E174" s="270">
        <v>13</v>
      </c>
      <c r="F174" s="271">
        <v>160492.01999999999</v>
      </c>
      <c r="G174" s="271">
        <v>12345.54</v>
      </c>
      <c r="H174" s="272" t="s">
        <v>1199</v>
      </c>
    </row>
    <row r="175" spans="1:8" x14ac:dyDescent="0.25">
      <c r="A175" s="268" t="s">
        <v>1200</v>
      </c>
      <c r="B175" s="269" t="s">
        <v>1201</v>
      </c>
      <c r="C175" s="269" t="s">
        <v>700</v>
      </c>
      <c r="D175" s="269" t="s">
        <v>1202</v>
      </c>
      <c r="E175" s="270">
        <v>343</v>
      </c>
      <c r="F175" s="271">
        <v>7003434.9800000004</v>
      </c>
      <c r="G175" s="271">
        <v>20418.18</v>
      </c>
      <c r="H175" s="272" t="s">
        <v>1203</v>
      </c>
    </row>
    <row r="176" spans="1:8" x14ac:dyDescent="0.25">
      <c r="A176" s="268" t="s">
        <v>1204</v>
      </c>
      <c r="B176" s="269" t="s">
        <v>1205</v>
      </c>
      <c r="C176" s="269" t="s">
        <v>700</v>
      </c>
      <c r="D176" s="269" t="s">
        <v>1206</v>
      </c>
      <c r="E176" s="270">
        <v>37</v>
      </c>
      <c r="F176" s="271">
        <v>689305.93</v>
      </c>
      <c r="G176" s="271">
        <v>18629.89</v>
      </c>
      <c r="H176" s="272" t="s">
        <v>1207</v>
      </c>
    </row>
    <row r="177" spans="1:8" x14ac:dyDescent="0.25">
      <c r="A177" s="268" t="s">
        <v>1204</v>
      </c>
      <c r="B177" s="269" t="s">
        <v>1205</v>
      </c>
      <c r="C177" s="269" t="s">
        <v>700</v>
      </c>
      <c r="D177" s="269" t="s">
        <v>1208</v>
      </c>
      <c r="E177" s="270">
        <v>18</v>
      </c>
      <c r="F177" s="271">
        <v>653693.22</v>
      </c>
      <c r="G177" s="271">
        <v>36316.29</v>
      </c>
      <c r="H177" s="272" t="s">
        <v>1207</v>
      </c>
    </row>
    <row r="178" spans="1:8" x14ac:dyDescent="0.25">
      <c r="A178" s="268" t="s">
        <v>1209</v>
      </c>
      <c r="B178" s="269" t="s">
        <v>1210</v>
      </c>
      <c r="C178" s="269" t="s">
        <v>700</v>
      </c>
      <c r="D178" s="269" t="s">
        <v>1211</v>
      </c>
      <c r="E178" s="270">
        <v>372</v>
      </c>
      <c r="F178" s="271">
        <v>4733592.12</v>
      </c>
      <c r="G178" s="271">
        <v>12724.71</v>
      </c>
      <c r="H178" s="272" t="s">
        <v>1212</v>
      </c>
    </row>
    <row r="179" spans="1:8" x14ac:dyDescent="0.25">
      <c r="A179" s="268" t="s">
        <v>1213</v>
      </c>
      <c r="B179" s="269" t="s">
        <v>1214</v>
      </c>
      <c r="C179" s="269" t="s">
        <v>700</v>
      </c>
      <c r="D179" s="269" t="s">
        <v>1215</v>
      </c>
      <c r="E179" s="270">
        <v>18</v>
      </c>
      <c r="F179" s="271">
        <v>185350.86</v>
      </c>
      <c r="G179" s="271">
        <v>10297.27</v>
      </c>
      <c r="H179" s="272" t="s">
        <v>1216</v>
      </c>
    </row>
    <row r="180" spans="1:8" x14ac:dyDescent="0.25">
      <c r="A180" s="268" t="s">
        <v>1218</v>
      </c>
      <c r="B180" s="269" t="s">
        <v>1219</v>
      </c>
      <c r="C180" s="269" t="s">
        <v>700</v>
      </c>
      <c r="D180" s="269" t="s">
        <v>1220</v>
      </c>
      <c r="E180" s="270">
        <v>56</v>
      </c>
      <c r="F180" s="271">
        <v>2216617.2000000002</v>
      </c>
      <c r="G180" s="271">
        <v>39582.449999999997</v>
      </c>
      <c r="H180" s="272" t="s">
        <v>1221</v>
      </c>
    </row>
    <row r="181" spans="1:8" x14ac:dyDescent="0.25">
      <c r="A181" s="268" t="s">
        <v>1218</v>
      </c>
      <c r="B181" s="269" t="s">
        <v>1219</v>
      </c>
      <c r="C181" s="269" t="s">
        <v>700</v>
      </c>
      <c r="D181" s="269" t="s">
        <v>1912</v>
      </c>
      <c r="E181" s="270">
        <v>25</v>
      </c>
      <c r="F181" s="271">
        <v>247387.75</v>
      </c>
      <c r="G181" s="271">
        <v>9895.51</v>
      </c>
      <c r="H181" s="272" t="s">
        <v>1221</v>
      </c>
    </row>
    <row r="182" spans="1:8" x14ac:dyDescent="0.25">
      <c r="A182" s="268" t="s">
        <v>1226</v>
      </c>
      <c r="B182" s="269" t="s">
        <v>1227</v>
      </c>
      <c r="C182" s="269" t="s">
        <v>700</v>
      </c>
      <c r="D182" s="269" t="s">
        <v>1228</v>
      </c>
      <c r="E182" s="270">
        <v>84</v>
      </c>
      <c r="F182" s="271">
        <v>6720000</v>
      </c>
      <c r="G182" s="271">
        <v>80000</v>
      </c>
      <c r="H182" s="272" t="s">
        <v>1229</v>
      </c>
    </row>
    <row r="183" spans="1:8" x14ac:dyDescent="0.25">
      <c r="A183" s="268" t="s">
        <v>1230</v>
      </c>
      <c r="B183" s="269" t="s">
        <v>1231</v>
      </c>
      <c r="C183" s="269" t="s">
        <v>700</v>
      </c>
      <c r="D183" s="269" t="s">
        <v>1232</v>
      </c>
      <c r="E183" s="270">
        <v>10</v>
      </c>
      <c r="F183" s="271">
        <v>173254.5</v>
      </c>
      <c r="G183" s="271">
        <v>17325.45</v>
      </c>
      <c r="H183" s="272" t="s">
        <v>1233</v>
      </c>
    </row>
    <row r="184" spans="1:8" x14ac:dyDescent="0.25">
      <c r="A184" s="268" t="s">
        <v>1230</v>
      </c>
      <c r="B184" s="269" t="s">
        <v>1231</v>
      </c>
      <c r="C184" s="269" t="s">
        <v>700</v>
      </c>
      <c r="D184" s="269" t="s">
        <v>1234</v>
      </c>
      <c r="E184" s="270">
        <v>30</v>
      </c>
      <c r="F184" s="271">
        <v>631957.07999999996</v>
      </c>
      <c r="G184" s="271">
        <v>21065.24</v>
      </c>
      <c r="H184" s="272" t="s">
        <v>1233</v>
      </c>
    </row>
    <row r="185" spans="1:8" x14ac:dyDescent="0.25">
      <c r="A185" s="268" t="s">
        <v>1240</v>
      </c>
      <c r="B185" s="269" t="s">
        <v>1241</v>
      </c>
      <c r="C185" s="269" t="s">
        <v>700</v>
      </c>
      <c r="D185" s="269" t="s">
        <v>1242</v>
      </c>
      <c r="E185" s="270">
        <v>7</v>
      </c>
      <c r="F185" s="271">
        <v>279491.53000000003</v>
      </c>
      <c r="G185" s="271">
        <v>39927.360000000001</v>
      </c>
      <c r="H185" s="272" t="s">
        <v>1243</v>
      </c>
    </row>
    <row r="186" spans="1:8" x14ac:dyDescent="0.25">
      <c r="A186" s="268" t="s">
        <v>1240</v>
      </c>
      <c r="B186" s="269" t="s">
        <v>1241</v>
      </c>
      <c r="C186" s="269" t="s">
        <v>700</v>
      </c>
      <c r="D186" s="269" t="s">
        <v>1244</v>
      </c>
      <c r="E186" s="270">
        <v>5</v>
      </c>
      <c r="F186" s="271">
        <v>769230.8</v>
      </c>
      <c r="G186" s="271">
        <v>153846.16</v>
      </c>
      <c r="H186" s="272" t="s">
        <v>1243</v>
      </c>
    </row>
    <row r="187" spans="1:8" x14ac:dyDescent="0.25">
      <c r="A187" s="268" t="s">
        <v>1240</v>
      </c>
      <c r="B187" s="269" t="s">
        <v>1241</v>
      </c>
      <c r="C187" s="269" t="s">
        <v>700</v>
      </c>
      <c r="D187" s="269" t="s">
        <v>1245</v>
      </c>
      <c r="E187" s="270">
        <v>2</v>
      </c>
      <c r="F187" s="271">
        <v>523103.01</v>
      </c>
      <c r="G187" s="271">
        <v>261551.51</v>
      </c>
      <c r="H187" s="272" t="s">
        <v>1243</v>
      </c>
    </row>
    <row r="188" spans="1:8" x14ac:dyDescent="0.25">
      <c r="A188" s="268" t="s">
        <v>1246</v>
      </c>
      <c r="B188" s="269" t="s">
        <v>1247</v>
      </c>
      <c r="C188" s="269" t="s">
        <v>700</v>
      </c>
      <c r="D188" s="269" t="s">
        <v>1248</v>
      </c>
      <c r="E188" s="270">
        <v>30</v>
      </c>
      <c r="F188" s="271">
        <v>703607.1</v>
      </c>
      <c r="G188" s="271">
        <v>23453.57</v>
      </c>
      <c r="H188" s="272" t="s">
        <v>1249</v>
      </c>
    </row>
    <row r="189" spans="1:8" x14ac:dyDescent="0.25">
      <c r="A189" s="268" t="s">
        <v>1246</v>
      </c>
      <c r="B189" s="269" t="s">
        <v>1247</v>
      </c>
      <c r="C189" s="269" t="s">
        <v>700</v>
      </c>
      <c r="D189" s="269" t="s">
        <v>1250</v>
      </c>
      <c r="E189" s="270">
        <v>32</v>
      </c>
      <c r="F189" s="271">
        <v>700480</v>
      </c>
      <c r="G189" s="271">
        <v>21890</v>
      </c>
      <c r="H189" s="272" t="s">
        <v>1249</v>
      </c>
    </row>
    <row r="190" spans="1:8" x14ac:dyDescent="0.25">
      <c r="A190" s="268" t="s">
        <v>1251</v>
      </c>
      <c r="B190" s="269" t="s">
        <v>1252</v>
      </c>
      <c r="C190" s="269" t="s">
        <v>700</v>
      </c>
      <c r="D190" s="269" t="s">
        <v>1253</v>
      </c>
      <c r="E190" s="270">
        <v>66</v>
      </c>
      <c r="F190" s="271">
        <v>1099120.33</v>
      </c>
      <c r="G190" s="271">
        <v>16653.34</v>
      </c>
      <c r="H190" s="272" t="s">
        <v>1254</v>
      </c>
    </row>
    <row r="191" spans="1:8" x14ac:dyDescent="0.25">
      <c r="A191" s="268" t="s">
        <v>1251</v>
      </c>
      <c r="B191" s="269" t="s">
        <v>1252</v>
      </c>
      <c r="C191" s="269" t="s">
        <v>700</v>
      </c>
      <c r="D191" s="269" t="s">
        <v>1255</v>
      </c>
      <c r="E191" s="270">
        <v>2</v>
      </c>
      <c r="F191" s="271">
        <v>96803.08</v>
      </c>
      <c r="G191" s="271">
        <v>48401.54</v>
      </c>
      <c r="H191" s="272" t="s">
        <v>1254</v>
      </c>
    </row>
    <row r="192" spans="1:8" x14ac:dyDescent="0.25">
      <c r="A192" s="268" t="s">
        <v>1256</v>
      </c>
      <c r="B192" s="269" t="s">
        <v>1257</v>
      </c>
      <c r="C192" s="269" t="s">
        <v>700</v>
      </c>
      <c r="D192" s="269" t="s">
        <v>1258</v>
      </c>
      <c r="E192" s="270">
        <v>4</v>
      </c>
      <c r="F192" s="271">
        <v>64681.68</v>
      </c>
      <c r="G192" s="271">
        <v>16170.42</v>
      </c>
      <c r="H192" s="272" t="s">
        <v>1259</v>
      </c>
    </row>
    <row r="193" spans="1:8" x14ac:dyDescent="0.25">
      <c r="A193" s="268" t="s">
        <v>1260</v>
      </c>
      <c r="B193" s="269" t="s">
        <v>1261</v>
      </c>
      <c r="C193" s="269" t="s">
        <v>700</v>
      </c>
      <c r="D193" s="269" t="s">
        <v>1262</v>
      </c>
      <c r="E193" s="270">
        <v>5</v>
      </c>
      <c r="F193" s="271">
        <v>55024.85</v>
      </c>
      <c r="G193" s="271">
        <v>11004.97</v>
      </c>
      <c r="H193" s="272" t="s">
        <v>1263</v>
      </c>
    </row>
    <row r="194" spans="1:8" x14ac:dyDescent="0.25">
      <c r="A194" s="268" t="s">
        <v>1260</v>
      </c>
      <c r="B194" s="269" t="s">
        <v>1261</v>
      </c>
      <c r="C194" s="269" t="s">
        <v>700</v>
      </c>
      <c r="D194" s="269" t="s">
        <v>1264</v>
      </c>
      <c r="E194" s="270">
        <v>30</v>
      </c>
      <c r="F194" s="271">
        <v>419140.2</v>
      </c>
      <c r="G194" s="271">
        <v>13971.34</v>
      </c>
      <c r="H194" s="272" t="s">
        <v>1263</v>
      </c>
    </row>
    <row r="195" spans="1:8" x14ac:dyDescent="0.25">
      <c r="A195" s="268" t="s">
        <v>1265</v>
      </c>
      <c r="B195" s="269" t="s">
        <v>1266</v>
      </c>
      <c r="C195" s="269" t="s">
        <v>700</v>
      </c>
      <c r="D195" s="269" t="s">
        <v>1267</v>
      </c>
      <c r="E195" s="270">
        <v>121</v>
      </c>
      <c r="F195" s="271">
        <v>3075417.07</v>
      </c>
      <c r="G195" s="271">
        <v>25416.67</v>
      </c>
      <c r="H195" s="272" t="s">
        <v>1268</v>
      </c>
    </row>
    <row r="196" spans="1:8" x14ac:dyDescent="0.25">
      <c r="A196" s="268" t="s">
        <v>1269</v>
      </c>
      <c r="B196" s="269" t="s">
        <v>1270</v>
      </c>
      <c r="C196" s="269" t="s">
        <v>700</v>
      </c>
      <c r="D196" s="269" t="s">
        <v>1273</v>
      </c>
      <c r="E196" s="270">
        <v>100</v>
      </c>
      <c r="F196" s="271">
        <v>1059556</v>
      </c>
      <c r="G196" s="271">
        <v>10595.56</v>
      </c>
      <c r="H196" s="272" t="s">
        <v>1272</v>
      </c>
    </row>
    <row r="197" spans="1:8" x14ac:dyDescent="0.25">
      <c r="A197" s="268" t="s">
        <v>1269</v>
      </c>
      <c r="B197" s="269" t="s">
        <v>1270</v>
      </c>
      <c r="C197" s="269" t="s">
        <v>700</v>
      </c>
      <c r="D197" s="269" t="s">
        <v>1274</v>
      </c>
      <c r="E197" s="270">
        <v>2</v>
      </c>
      <c r="F197" s="271">
        <v>10595.56</v>
      </c>
      <c r="G197" s="271">
        <v>5297.78</v>
      </c>
      <c r="H197" s="272" t="s">
        <v>1272</v>
      </c>
    </row>
    <row r="198" spans="1:8" x14ac:dyDescent="0.25">
      <c r="A198" s="268" t="s">
        <v>1269</v>
      </c>
      <c r="B198" s="269" t="s">
        <v>1270</v>
      </c>
      <c r="C198" s="269" t="s">
        <v>700</v>
      </c>
      <c r="D198" s="269" t="s">
        <v>1275</v>
      </c>
      <c r="E198" s="270">
        <v>140</v>
      </c>
      <c r="F198" s="271">
        <v>1483378.4</v>
      </c>
      <c r="G198" s="271">
        <v>10595.56</v>
      </c>
      <c r="H198" s="272" t="s">
        <v>1272</v>
      </c>
    </row>
    <row r="199" spans="1:8" x14ac:dyDescent="0.25">
      <c r="A199" s="268" t="s">
        <v>1277</v>
      </c>
      <c r="B199" s="269" t="s">
        <v>1278</v>
      </c>
      <c r="C199" s="269" t="s">
        <v>700</v>
      </c>
      <c r="D199" s="269" t="s">
        <v>1279</v>
      </c>
      <c r="E199" s="270">
        <v>25</v>
      </c>
      <c r="F199" s="271">
        <v>128431.25</v>
      </c>
      <c r="G199" s="271">
        <v>5137.25</v>
      </c>
      <c r="H199" s="272" t="s">
        <v>1280</v>
      </c>
    </row>
    <row r="200" spans="1:8" x14ac:dyDescent="0.25">
      <c r="A200" s="268" t="s">
        <v>1277</v>
      </c>
      <c r="B200" s="269" t="s">
        <v>1278</v>
      </c>
      <c r="C200" s="269" t="s">
        <v>700</v>
      </c>
      <c r="D200" s="269" t="s">
        <v>1281</v>
      </c>
      <c r="E200" s="270">
        <v>886</v>
      </c>
      <c r="F200" s="271">
        <v>4551603.5</v>
      </c>
      <c r="G200" s="271">
        <v>5137.25</v>
      </c>
      <c r="H200" s="272" t="s">
        <v>1282</v>
      </c>
    </row>
    <row r="201" spans="1:8" x14ac:dyDescent="0.25">
      <c r="A201" s="268" t="s">
        <v>1277</v>
      </c>
      <c r="B201" s="269" t="s">
        <v>1278</v>
      </c>
      <c r="C201" s="269" t="s">
        <v>700</v>
      </c>
      <c r="D201" s="269" t="s">
        <v>1283</v>
      </c>
      <c r="E201" s="270">
        <v>358</v>
      </c>
      <c r="F201" s="271">
        <v>1839135.5</v>
      </c>
      <c r="G201" s="271">
        <v>5137.25</v>
      </c>
      <c r="H201" s="272" t="s">
        <v>1284</v>
      </c>
    </row>
    <row r="202" spans="1:8" x14ac:dyDescent="0.25">
      <c r="A202" s="268" t="s">
        <v>1277</v>
      </c>
      <c r="B202" s="269" t="s">
        <v>1278</v>
      </c>
      <c r="C202" s="269" t="s">
        <v>700</v>
      </c>
      <c r="D202" s="269" t="s">
        <v>1285</v>
      </c>
      <c r="E202" s="270">
        <v>29.5</v>
      </c>
      <c r="F202" s="271">
        <v>312571.96999999997</v>
      </c>
      <c r="G202" s="271">
        <v>10595.66</v>
      </c>
      <c r="H202" s="272" t="s">
        <v>1286</v>
      </c>
    </row>
    <row r="203" spans="1:8" x14ac:dyDescent="0.25">
      <c r="A203" s="268" t="s">
        <v>1287</v>
      </c>
      <c r="B203" s="269" t="s">
        <v>1288</v>
      </c>
      <c r="C203" s="269" t="s">
        <v>700</v>
      </c>
      <c r="D203" s="269" t="s">
        <v>1289</v>
      </c>
      <c r="E203" s="270">
        <v>79.5</v>
      </c>
      <c r="F203" s="271">
        <v>842364.51</v>
      </c>
      <c r="G203" s="271">
        <v>10595.78</v>
      </c>
      <c r="H203" s="272" t="s">
        <v>1290</v>
      </c>
    </row>
    <row r="204" spans="1:8" x14ac:dyDescent="0.25">
      <c r="A204" s="268" t="s">
        <v>1287</v>
      </c>
      <c r="B204" s="269" t="s">
        <v>1288</v>
      </c>
      <c r="C204" s="269" t="s">
        <v>700</v>
      </c>
      <c r="D204" s="269" t="s">
        <v>1291</v>
      </c>
      <c r="E204" s="270">
        <v>19</v>
      </c>
      <c r="F204" s="271">
        <v>201319.82</v>
      </c>
      <c r="G204" s="271">
        <v>10595.78</v>
      </c>
      <c r="H204" s="272" t="s">
        <v>1290</v>
      </c>
    </row>
    <row r="205" spans="1:8" x14ac:dyDescent="0.25">
      <c r="A205" s="268" t="s">
        <v>1287</v>
      </c>
      <c r="B205" s="269" t="s">
        <v>1288</v>
      </c>
      <c r="C205" s="269" t="s">
        <v>700</v>
      </c>
      <c r="D205" s="269" t="s">
        <v>1292</v>
      </c>
      <c r="E205" s="270">
        <v>3</v>
      </c>
      <c r="F205" s="271">
        <v>17786.28</v>
      </c>
      <c r="G205" s="271">
        <v>5928.76</v>
      </c>
      <c r="H205" s="272" t="s">
        <v>1290</v>
      </c>
    </row>
    <row r="206" spans="1:8" x14ac:dyDescent="0.25">
      <c r="A206" s="268" t="s">
        <v>1287</v>
      </c>
      <c r="B206" s="269" t="s">
        <v>1288</v>
      </c>
      <c r="C206" s="269" t="s">
        <v>700</v>
      </c>
      <c r="D206" s="269" t="s">
        <v>1293</v>
      </c>
      <c r="E206" s="270">
        <v>63</v>
      </c>
      <c r="F206" s="271">
        <v>667534.14</v>
      </c>
      <c r="G206" s="271">
        <v>10595.78</v>
      </c>
      <c r="H206" s="272" t="s">
        <v>1294</v>
      </c>
    </row>
    <row r="207" spans="1:8" x14ac:dyDescent="0.25">
      <c r="A207" s="268" t="s">
        <v>1287</v>
      </c>
      <c r="B207" s="269" t="s">
        <v>1288</v>
      </c>
      <c r="C207" s="269" t="s">
        <v>700</v>
      </c>
      <c r="D207" s="269" t="s">
        <v>1295</v>
      </c>
      <c r="E207" s="270">
        <v>824</v>
      </c>
      <c r="F207" s="271">
        <v>8730922.7200000007</v>
      </c>
      <c r="G207" s="271">
        <v>10595.78</v>
      </c>
      <c r="H207" s="272" t="s">
        <v>1294</v>
      </c>
    </row>
    <row r="208" spans="1:8" x14ac:dyDescent="0.25">
      <c r="A208" s="268" t="s">
        <v>1287</v>
      </c>
      <c r="B208" s="269" t="s">
        <v>1288</v>
      </c>
      <c r="C208" s="269" t="s">
        <v>700</v>
      </c>
      <c r="D208" s="269" t="s">
        <v>1299</v>
      </c>
      <c r="E208" s="270">
        <v>24</v>
      </c>
      <c r="F208" s="271">
        <v>208337.28</v>
      </c>
      <c r="G208" s="271">
        <v>8680.7199999999993</v>
      </c>
      <c r="H208" s="272" t="s">
        <v>1298</v>
      </c>
    </row>
    <row r="209" spans="1:8" x14ac:dyDescent="0.25">
      <c r="A209" s="268" t="s">
        <v>1300</v>
      </c>
      <c r="B209" s="269" t="s">
        <v>1301</v>
      </c>
      <c r="C209" s="269" t="s">
        <v>700</v>
      </c>
      <c r="D209" s="269" t="s">
        <v>1302</v>
      </c>
      <c r="E209" s="270">
        <v>86</v>
      </c>
      <c r="F209" s="271">
        <v>911224.18</v>
      </c>
      <c r="G209" s="271">
        <v>10595.63</v>
      </c>
      <c r="H209" s="272" t="s">
        <v>1303</v>
      </c>
    </row>
    <row r="210" spans="1:8" x14ac:dyDescent="0.25">
      <c r="A210" s="268" t="s">
        <v>1300</v>
      </c>
      <c r="B210" s="269" t="s">
        <v>1301</v>
      </c>
      <c r="C210" s="269" t="s">
        <v>700</v>
      </c>
      <c r="D210" s="269" t="s">
        <v>1304</v>
      </c>
      <c r="E210" s="270">
        <v>3</v>
      </c>
      <c r="F210" s="271">
        <v>31786.89</v>
      </c>
      <c r="G210" s="271">
        <v>10595.63</v>
      </c>
      <c r="H210" s="272" t="s">
        <v>1303</v>
      </c>
    </row>
    <row r="211" spans="1:8" x14ac:dyDescent="0.25">
      <c r="A211" s="268" t="s">
        <v>1305</v>
      </c>
      <c r="B211" s="269" t="s">
        <v>1306</v>
      </c>
      <c r="C211" s="269" t="s">
        <v>700</v>
      </c>
      <c r="D211" s="269" t="s">
        <v>1307</v>
      </c>
      <c r="E211" s="270">
        <v>34</v>
      </c>
      <c r="F211" s="271">
        <v>391352.92</v>
      </c>
      <c r="G211" s="271">
        <v>11510.38</v>
      </c>
      <c r="H211" s="272" t="s">
        <v>1308</v>
      </c>
    </row>
    <row r="212" spans="1:8" x14ac:dyDescent="0.25">
      <c r="A212" s="268" t="s">
        <v>1309</v>
      </c>
      <c r="B212" s="269" t="s">
        <v>1310</v>
      </c>
      <c r="C212" s="269" t="s">
        <v>700</v>
      </c>
      <c r="D212" s="269" t="s">
        <v>1311</v>
      </c>
      <c r="E212" s="270">
        <v>105</v>
      </c>
      <c r="F212" s="271">
        <v>603144.15</v>
      </c>
      <c r="G212" s="271">
        <v>5744.23</v>
      </c>
      <c r="H212" s="272" t="s">
        <v>1312</v>
      </c>
    </row>
    <row r="213" spans="1:8" x14ac:dyDescent="0.25">
      <c r="A213" s="268" t="s">
        <v>1313</v>
      </c>
      <c r="B213" s="269" t="s">
        <v>1314</v>
      </c>
      <c r="C213" s="269" t="s">
        <v>700</v>
      </c>
      <c r="D213" s="269" t="s">
        <v>1315</v>
      </c>
      <c r="E213" s="270">
        <v>10</v>
      </c>
      <c r="F213" s="271">
        <v>618069.30000000005</v>
      </c>
      <c r="G213" s="271">
        <v>61806.93</v>
      </c>
      <c r="H213" s="272" t="s">
        <v>1316</v>
      </c>
    </row>
    <row r="214" spans="1:8" x14ac:dyDescent="0.25">
      <c r="A214" s="268" t="s">
        <v>1313</v>
      </c>
      <c r="B214" s="269" t="s">
        <v>1314</v>
      </c>
      <c r="C214" s="269" t="s">
        <v>700</v>
      </c>
      <c r="D214" s="269" t="s">
        <v>1317</v>
      </c>
      <c r="E214" s="270">
        <v>36</v>
      </c>
      <c r="F214" s="271">
        <v>1720822.86</v>
      </c>
      <c r="G214" s="271">
        <v>47800.639999999999</v>
      </c>
      <c r="H214" s="272" t="s">
        <v>1316</v>
      </c>
    </row>
    <row r="215" spans="1:8" x14ac:dyDescent="0.25">
      <c r="A215" s="268" t="s">
        <v>1313</v>
      </c>
      <c r="B215" s="269" t="s">
        <v>1314</v>
      </c>
      <c r="C215" s="269" t="s">
        <v>700</v>
      </c>
      <c r="D215" s="269" t="s">
        <v>1318</v>
      </c>
      <c r="E215" s="270">
        <v>10</v>
      </c>
      <c r="F215" s="271">
        <v>617093.9</v>
      </c>
      <c r="G215" s="271">
        <v>61709.39</v>
      </c>
      <c r="H215" s="272" t="s">
        <v>1316</v>
      </c>
    </row>
    <row r="216" spans="1:8" x14ac:dyDescent="0.25">
      <c r="A216" s="268" t="s">
        <v>1319</v>
      </c>
      <c r="B216" s="269" t="s">
        <v>1320</v>
      </c>
      <c r="C216" s="269" t="s">
        <v>700</v>
      </c>
      <c r="D216" s="269" t="s">
        <v>1321</v>
      </c>
      <c r="E216" s="270">
        <v>25</v>
      </c>
      <c r="F216" s="271">
        <v>480450.5</v>
      </c>
      <c r="G216" s="271">
        <v>19218.02</v>
      </c>
      <c r="H216" s="272" t="s">
        <v>1322</v>
      </c>
    </row>
    <row r="217" spans="1:8" x14ac:dyDescent="0.25">
      <c r="A217" s="268" t="s">
        <v>1319</v>
      </c>
      <c r="B217" s="269" t="s">
        <v>1320</v>
      </c>
      <c r="C217" s="269" t="s">
        <v>700</v>
      </c>
      <c r="D217" s="269" t="s">
        <v>1323</v>
      </c>
      <c r="E217" s="270">
        <v>43</v>
      </c>
      <c r="F217" s="271">
        <v>826374.86</v>
      </c>
      <c r="G217" s="271">
        <v>19218.02</v>
      </c>
      <c r="H217" s="272" t="s">
        <v>1322</v>
      </c>
    </row>
    <row r="218" spans="1:8" x14ac:dyDescent="0.25">
      <c r="A218" s="268" t="s">
        <v>1319</v>
      </c>
      <c r="B218" s="269" t="s">
        <v>1320</v>
      </c>
      <c r="C218" s="269" t="s">
        <v>700</v>
      </c>
      <c r="D218" s="269" t="s">
        <v>1324</v>
      </c>
      <c r="E218" s="270">
        <v>9.75</v>
      </c>
      <c r="F218" s="271">
        <v>99933.68</v>
      </c>
      <c r="G218" s="271">
        <v>10249.61</v>
      </c>
      <c r="H218" s="272" t="s">
        <v>1322</v>
      </c>
    </row>
    <row r="219" spans="1:8" x14ac:dyDescent="0.25">
      <c r="A219" s="268" t="s">
        <v>1319</v>
      </c>
      <c r="B219" s="269" t="s">
        <v>1320</v>
      </c>
      <c r="C219" s="269" t="s">
        <v>700</v>
      </c>
      <c r="D219" s="269" t="s">
        <v>1913</v>
      </c>
      <c r="E219" s="270">
        <v>2</v>
      </c>
      <c r="F219" s="271">
        <v>51248</v>
      </c>
      <c r="G219" s="271">
        <v>25624</v>
      </c>
      <c r="H219" s="272" t="s">
        <v>1322</v>
      </c>
    </row>
    <row r="220" spans="1:8" x14ac:dyDescent="0.25">
      <c r="A220" s="268" t="s">
        <v>1319</v>
      </c>
      <c r="B220" s="269" t="s">
        <v>1320</v>
      </c>
      <c r="C220" s="269" t="s">
        <v>700</v>
      </c>
      <c r="D220" s="269" t="s">
        <v>1325</v>
      </c>
      <c r="E220" s="270">
        <v>1.75</v>
      </c>
      <c r="F220" s="271">
        <v>89684.07</v>
      </c>
      <c r="G220" s="271">
        <v>51248.04</v>
      </c>
      <c r="H220" s="272" t="s">
        <v>1322</v>
      </c>
    </row>
    <row r="221" spans="1:8" x14ac:dyDescent="0.25">
      <c r="A221" s="268" t="s">
        <v>1326</v>
      </c>
      <c r="B221" s="269" t="s">
        <v>1327</v>
      </c>
      <c r="C221" s="269" t="s">
        <v>700</v>
      </c>
      <c r="D221" s="269" t="s">
        <v>1328</v>
      </c>
      <c r="E221" s="270">
        <v>2</v>
      </c>
      <c r="F221" s="271">
        <v>52456.1</v>
      </c>
      <c r="G221" s="271">
        <v>26228.05</v>
      </c>
      <c r="H221" s="272" t="s">
        <v>1329</v>
      </c>
    </row>
    <row r="222" spans="1:8" x14ac:dyDescent="0.25">
      <c r="A222" s="268" t="s">
        <v>1326</v>
      </c>
      <c r="B222" s="269" t="s">
        <v>1327</v>
      </c>
      <c r="C222" s="269" t="s">
        <v>700</v>
      </c>
      <c r="D222" s="269" t="s">
        <v>1330</v>
      </c>
      <c r="E222" s="270">
        <v>36</v>
      </c>
      <c r="F222" s="271">
        <v>941787</v>
      </c>
      <c r="G222" s="271">
        <v>26160.75</v>
      </c>
      <c r="H222" s="272" t="s">
        <v>1331</v>
      </c>
    </row>
    <row r="223" spans="1:8" x14ac:dyDescent="0.25">
      <c r="A223" s="268" t="s">
        <v>1326</v>
      </c>
      <c r="B223" s="269" t="s">
        <v>1327</v>
      </c>
      <c r="C223" s="269" t="s">
        <v>700</v>
      </c>
      <c r="D223" s="269" t="s">
        <v>1332</v>
      </c>
      <c r="E223" s="270">
        <v>114</v>
      </c>
      <c r="F223" s="271">
        <v>2989997.7</v>
      </c>
      <c r="G223" s="271">
        <v>26228.05</v>
      </c>
      <c r="H223" s="272" t="s">
        <v>1331</v>
      </c>
    </row>
    <row r="224" spans="1:8" x14ac:dyDescent="0.25">
      <c r="A224" s="268" t="s">
        <v>1333</v>
      </c>
      <c r="B224" s="269" t="s">
        <v>1334</v>
      </c>
      <c r="C224" s="269" t="s">
        <v>700</v>
      </c>
      <c r="D224" s="269" t="s">
        <v>1335</v>
      </c>
      <c r="E224" s="270">
        <v>24</v>
      </c>
      <c r="F224" s="271">
        <v>569642.4</v>
      </c>
      <c r="G224" s="271">
        <v>23735.1</v>
      </c>
      <c r="H224" s="272" t="s">
        <v>1336</v>
      </c>
    </row>
    <row r="225" spans="1:8" x14ac:dyDescent="0.25">
      <c r="A225" s="268" t="s">
        <v>1337</v>
      </c>
      <c r="B225" s="269" t="s">
        <v>1338</v>
      </c>
      <c r="C225" s="269" t="s">
        <v>700</v>
      </c>
      <c r="D225" s="269" t="s">
        <v>1339</v>
      </c>
      <c r="E225" s="270">
        <v>38.5</v>
      </c>
      <c r="F225" s="271">
        <v>1696343.53</v>
      </c>
      <c r="G225" s="271">
        <v>44060.87</v>
      </c>
      <c r="H225" s="272" t="s">
        <v>1340</v>
      </c>
    </row>
    <row r="226" spans="1:8" x14ac:dyDescent="0.25">
      <c r="A226" s="268" t="s">
        <v>1337</v>
      </c>
      <c r="B226" s="269" t="s">
        <v>1338</v>
      </c>
      <c r="C226" s="269" t="s">
        <v>700</v>
      </c>
      <c r="D226" s="269" t="s">
        <v>1341</v>
      </c>
      <c r="E226" s="270">
        <v>2</v>
      </c>
      <c r="F226" s="271">
        <v>78301.78</v>
      </c>
      <c r="G226" s="271">
        <v>39150.89</v>
      </c>
      <c r="H226" s="272" t="s">
        <v>1340</v>
      </c>
    </row>
    <row r="227" spans="1:8" x14ac:dyDescent="0.25">
      <c r="A227" s="268" t="s">
        <v>1342</v>
      </c>
      <c r="B227" s="269" t="s">
        <v>1343</v>
      </c>
      <c r="C227" s="269" t="s">
        <v>700</v>
      </c>
      <c r="D227" s="269" t="s">
        <v>1344</v>
      </c>
      <c r="E227" s="270">
        <v>6</v>
      </c>
      <c r="F227" s="271">
        <v>104343.9</v>
      </c>
      <c r="G227" s="271">
        <v>17390.650000000001</v>
      </c>
      <c r="H227" s="272" t="s">
        <v>1345</v>
      </c>
    </row>
    <row r="228" spans="1:8" x14ac:dyDescent="0.25">
      <c r="A228" s="268" t="s">
        <v>1342</v>
      </c>
      <c r="B228" s="269" t="s">
        <v>1343</v>
      </c>
      <c r="C228" s="269" t="s">
        <v>700</v>
      </c>
      <c r="D228" s="269" t="s">
        <v>1346</v>
      </c>
      <c r="E228" s="270">
        <v>29</v>
      </c>
      <c r="F228" s="271">
        <v>504328.85</v>
      </c>
      <c r="G228" s="271">
        <v>17390.650000000001</v>
      </c>
      <c r="H228" s="272" t="s">
        <v>1345</v>
      </c>
    </row>
    <row r="229" spans="1:8" x14ac:dyDescent="0.25">
      <c r="A229" s="268" t="s">
        <v>1347</v>
      </c>
      <c r="B229" s="269" t="s">
        <v>1348</v>
      </c>
      <c r="C229" s="269" t="s">
        <v>700</v>
      </c>
      <c r="D229" s="269" t="s">
        <v>1349</v>
      </c>
      <c r="E229" s="270">
        <v>13</v>
      </c>
      <c r="F229" s="271">
        <v>588888.43000000005</v>
      </c>
      <c r="G229" s="271">
        <v>45299.11</v>
      </c>
      <c r="H229" s="272" t="s">
        <v>1350</v>
      </c>
    </row>
    <row r="230" spans="1:8" x14ac:dyDescent="0.25">
      <c r="A230" s="268" t="s">
        <v>1351</v>
      </c>
      <c r="B230" s="269" t="s">
        <v>1352</v>
      </c>
      <c r="C230" s="269" t="s">
        <v>700</v>
      </c>
      <c r="D230" s="269" t="s">
        <v>1353</v>
      </c>
      <c r="E230" s="270">
        <v>3</v>
      </c>
      <c r="F230" s="271">
        <v>185412.12</v>
      </c>
      <c r="G230" s="271">
        <v>61804.04</v>
      </c>
      <c r="H230" s="272" t="s">
        <v>1354</v>
      </c>
    </row>
    <row r="231" spans="1:8" x14ac:dyDescent="0.25">
      <c r="A231" s="268" t="s">
        <v>1355</v>
      </c>
      <c r="B231" s="269" t="s">
        <v>1356</v>
      </c>
      <c r="C231" s="269" t="s">
        <v>700</v>
      </c>
      <c r="D231" s="269" t="s">
        <v>1357</v>
      </c>
      <c r="E231" s="270">
        <v>5</v>
      </c>
      <c r="F231" s="271">
        <v>326000</v>
      </c>
      <c r="G231" s="271">
        <v>65200</v>
      </c>
      <c r="H231" s="272" t="s">
        <v>1358</v>
      </c>
    </row>
    <row r="232" spans="1:8" x14ac:dyDescent="0.25">
      <c r="A232" s="268" t="s">
        <v>1854</v>
      </c>
      <c r="B232" s="269" t="s">
        <v>1855</v>
      </c>
      <c r="C232" s="269" t="s">
        <v>700</v>
      </c>
      <c r="D232" s="269" t="s">
        <v>1856</v>
      </c>
      <c r="E232" s="270">
        <v>3</v>
      </c>
      <c r="F232" s="271">
        <v>130270.44</v>
      </c>
      <c r="G232" s="271">
        <v>43423.48</v>
      </c>
      <c r="H232" s="272" t="s">
        <v>1857</v>
      </c>
    </row>
    <row r="233" spans="1:8" x14ac:dyDescent="0.25">
      <c r="A233" s="268" t="s">
        <v>1914</v>
      </c>
      <c r="B233" s="269" t="s">
        <v>1915</v>
      </c>
      <c r="C233" s="269" t="s">
        <v>700</v>
      </c>
      <c r="D233" s="269" t="s">
        <v>1916</v>
      </c>
      <c r="E233" s="270">
        <v>16</v>
      </c>
      <c r="F233" s="271">
        <v>54511.6</v>
      </c>
      <c r="G233" s="271">
        <v>3406.98</v>
      </c>
      <c r="H233" s="272" t="s">
        <v>1917</v>
      </c>
    </row>
    <row r="234" spans="1:8" x14ac:dyDescent="0.25">
      <c r="A234" s="268" t="s">
        <v>1359</v>
      </c>
      <c r="B234" s="269" t="s">
        <v>1360</v>
      </c>
      <c r="C234" s="269" t="s">
        <v>700</v>
      </c>
      <c r="D234" s="269" t="s">
        <v>1361</v>
      </c>
      <c r="E234" s="270">
        <v>49</v>
      </c>
      <c r="F234" s="271">
        <v>715000.65</v>
      </c>
      <c r="G234" s="271">
        <v>14591.85</v>
      </c>
      <c r="H234" s="272" t="s">
        <v>1362</v>
      </c>
    </row>
    <row r="235" spans="1:8" x14ac:dyDescent="0.25">
      <c r="A235" s="268" t="s">
        <v>1359</v>
      </c>
      <c r="B235" s="269" t="s">
        <v>1360</v>
      </c>
      <c r="C235" s="269" t="s">
        <v>700</v>
      </c>
      <c r="D235" s="269" t="s">
        <v>1363</v>
      </c>
      <c r="E235" s="270">
        <v>14</v>
      </c>
      <c r="F235" s="271">
        <v>306428.78000000003</v>
      </c>
      <c r="G235" s="271">
        <v>21887.77</v>
      </c>
      <c r="H235" s="272" t="s">
        <v>1362</v>
      </c>
    </row>
    <row r="236" spans="1:8" x14ac:dyDescent="0.25">
      <c r="A236" s="268" t="s">
        <v>1359</v>
      </c>
      <c r="B236" s="269" t="s">
        <v>1360</v>
      </c>
      <c r="C236" s="269" t="s">
        <v>700</v>
      </c>
      <c r="D236" s="269" t="s">
        <v>1364</v>
      </c>
      <c r="E236" s="270">
        <v>5</v>
      </c>
      <c r="F236" s="271">
        <v>182398</v>
      </c>
      <c r="G236" s="271">
        <v>36479.599999999999</v>
      </c>
      <c r="H236" s="272" t="s">
        <v>1362</v>
      </c>
    </row>
    <row r="237" spans="1:8" x14ac:dyDescent="0.25">
      <c r="A237" s="268" t="s">
        <v>1359</v>
      </c>
      <c r="B237" s="269" t="s">
        <v>1360</v>
      </c>
      <c r="C237" s="269" t="s">
        <v>700</v>
      </c>
      <c r="D237" s="269" t="s">
        <v>1367</v>
      </c>
      <c r="E237" s="270">
        <v>29</v>
      </c>
      <c r="F237" s="271">
        <v>423163.65</v>
      </c>
      <c r="G237" s="271">
        <v>14591.85</v>
      </c>
      <c r="H237" s="272" t="s">
        <v>1366</v>
      </c>
    </row>
    <row r="238" spans="1:8" x14ac:dyDescent="0.25">
      <c r="A238" s="268" t="s">
        <v>1359</v>
      </c>
      <c r="B238" s="269" t="s">
        <v>1360</v>
      </c>
      <c r="C238" s="269" t="s">
        <v>700</v>
      </c>
      <c r="D238" s="269" t="s">
        <v>1368</v>
      </c>
      <c r="E238" s="270">
        <v>21</v>
      </c>
      <c r="F238" s="271">
        <v>459643.17</v>
      </c>
      <c r="G238" s="271">
        <v>21887.77</v>
      </c>
      <c r="H238" s="272" t="s">
        <v>1366</v>
      </c>
    </row>
    <row r="239" spans="1:8" x14ac:dyDescent="0.25">
      <c r="A239" s="268" t="s">
        <v>1359</v>
      </c>
      <c r="B239" s="269" t="s">
        <v>1360</v>
      </c>
      <c r="C239" s="269" t="s">
        <v>700</v>
      </c>
      <c r="D239" s="269" t="s">
        <v>1369</v>
      </c>
      <c r="E239" s="270">
        <v>10</v>
      </c>
      <c r="F239" s="271">
        <v>364796.01</v>
      </c>
      <c r="G239" s="271">
        <v>36479.599999999999</v>
      </c>
      <c r="H239" s="272" t="s">
        <v>1366</v>
      </c>
    </row>
    <row r="240" spans="1:8" x14ac:dyDescent="0.25">
      <c r="A240" s="268" t="s">
        <v>1370</v>
      </c>
      <c r="B240" s="269" t="s">
        <v>1371</v>
      </c>
      <c r="C240" s="269" t="s">
        <v>700</v>
      </c>
      <c r="D240" s="269" t="s">
        <v>1372</v>
      </c>
      <c r="E240" s="270">
        <v>12</v>
      </c>
      <c r="F240" s="271">
        <v>474545.04</v>
      </c>
      <c r="G240" s="271">
        <v>39545.42</v>
      </c>
      <c r="H240" s="272" t="s">
        <v>1373</v>
      </c>
    </row>
    <row r="241" spans="1:8" x14ac:dyDescent="0.25">
      <c r="A241" s="268" t="s">
        <v>1370</v>
      </c>
      <c r="B241" s="269" t="s">
        <v>1371</v>
      </c>
      <c r="C241" s="269" t="s">
        <v>700</v>
      </c>
      <c r="D241" s="269" t="s">
        <v>1376</v>
      </c>
      <c r="E241" s="270">
        <v>2</v>
      </c>
      <c r="F241" s="271">
        <v>154025.16</v>
      </c>
      <c r="G241" s="271">
        <v>77012.58</v>
      </c>
      <c r="H241" s="272" t="s">
        <v>1375</v>
      </c>
    </row>
    <row r="242" spans="1:8" x14ac:dyDescent="0.25">
      <c r="A242" s="268" t="s">
        <v>1377</v>
      </c>
      <c r="B242" s="269" t="s">
        <v>1378</v>
      </c>
      <c r="C242" s="269" t="s">
        <v>700</v>
      </c>
      <c r="D242" s="269" t="s">
        <v>1379</v>
      </c>
      <c r="E242" s="270">
        <v>5</v>
      </c>
      <c r="F242" s="271">
        <v>583571.19999999995</v>
      </c>
      <c r="G242" s="271">
        <v>116714.24000000001</v>
      </c>
      <c r="H242" s="272" t="s">
        <v>1380</v>
      </c>
    </row>
    <row r="243" spans="1:8" x14ac:dyDescent="0.25">
      <c r="A243" s="268" t="s">
        <v>1381</v>
      </c>
      <c r="B243" s="269" t="s">
        <v>1382</v>
      </c>
      <c r="C243" s="269" t="s">
        <v>700</v>
      </c>
      <c r="D243" s="269" t="s">
        <v>1383</v>
      </c>
      <c r="E243" s="270">
        <v>102</v>
      </c>
      <c r="F243" s="271">
        <v>2229521.9300000002</v>
      </c>
      <c r="G243" s="271">
        <v>21858.06</v>
      </c>
      <c r="H243" s="272" t="s">
        <v>1384</v>
      </c>
    </row>
    <row r="244" spans="1:8" x14ac:dyDescent="0.25">
      <c r="A244" s="268" t="s">
        <v>1385</v>
      </c>
      <c r="B244" s="269" t="s">
        <v>1386</v>
      </c>
      <c r="C244" s="269" t="s">
        <v>700</v>
      </c>
      <c r="D244" s="269" t="s">
        <v>1387</v>
      </c>
      <c r="E244" s="270">
        <v>276</v>
      </c>
      <c r="F244" s="271">
        <v>2548708.02</v>
      </c>
      <c r="G244" s="271">
        <v>9234.4500000000007</v>
      </c>
      <c r="H244" s="272" t="s">
        <v>1388</v>
      </c>
    </row>
    <row r="245" spans="1:8" x14ac:dyDescent="0.25">
      <c r="A245" s="268" t="s">
        <v>1389</v>
      </c>
      <c r="B245" s="269" t="s">
        <v>1390</v>
      </c>
      <c r="C245" s="269" t="s">
        <v>700</v>
      </c>
      <c r="D245" s="269" t="s">
        <v>1391</v>
      </c>
      <c r="E245" s="270">
        <v>169</v>
      </c>
      <c r="F245" s="271">
        <v>1639483.85</v>
      </c>
      <c r="G245" s="271">
        <v>9701.09</v>
      </c>
      <c r="H245" s="272" t="s">
        <v>1392</v>
      </c>
    </row>
    <row r="246" spans="1:8" x14ac:dyDescent="0.25">
      <c r="A246" s="268" t="s">
        <v>1393</v>
      </c>
      <c r="B246" s="269" t="s">
        <v>1394</v>
      </c>
      <c r="C246" s="269" t="s">
        <v>700</v>
      </c>
      <c r="D246" s="269" t="s">
        <v>1918</v>
      </c>
      <c r="E246" s="270">
        <v>21</v>
      </c>
      <c r="F246" s="271">
        <v>216072.75</v>
      </c>
      <c r="G246" s="271">
        <v>10289.18</v>
      </c>
      <c r="H246" s="272" t="s">
        <v>1396</v>
      </c>
    </row>
    <row r="247" spans="1:8" x14ac:dyDescent="0.25">
      <c r="A247" s="268" t="s">
        <v>1393</v>
      </c>
      <c r="B247" s="269" t="s">
        <v>1394</v>
      </c>
      <c r="C247" s="269" t="s">
        <v>700</v>
      </c>
      <c r="D247" s="269" t="s">
        <v>1395</v>
      </c>
      <c r="E247" s="270">
        <v>84</v>
      </c>
      <c r="F247" s="271">
        <v>856655.25</v>
      </c>
      <c r="G247" s="271">
        <v>10198.280000000001</v>
      </c>
      <c r="H247" s="272" t="s">
        <v>1396</v>
      </c>
    </row>
    <row r="248" spans="1:8" x14ac:dyDescent="0.25">
      <c r="A248" s="268" t="s">
        <v>1397</v>
      </c>
      <c r="B248" s="269" t="s">
        <v>1398</v>
      </c>
      <c r="C248" s="269" t="s">
        <v>700</v>
      </c>
      <c r="D248" s="269" t="s">
        <v>1399</v>
      </c>
      <c r="E248" s="270">
        <v>67</v>
      </c>
      <c r="F248" s="271">
        <v>1225162</v>
      </c>
      <c r="G248" s="271">
        <v>18286</v>
      </c>
      <c r="H248" s="272" t="s">
        <v>1400</v>
      </c>
    </row>
    <row r="249" spans="1:8" x14ac:dyDescent="0.25">
      <c r="A249" s="268" t="s">
        <v>1405</v>
      </c>
      <c r="B249" s="269" t="s">
        <v>1406</v>
      </c>
      <c r="C249" s="269" t="s">
        <v>700</v>
      </c>
      <c r="D249" s="269" t="s">
        <v>1407</v>
      </c>
      <c r="E249" s="270">
        <v>99</v>
      </c>
      <c r="F249" s="271">
        <v>643558.41</v>
      </c>
      <c r="G249" s="271">
        <v>6500.59</v>
      </c>
      <c r="H249" s="272" t="s">
        <v>1408</v>
      </c>
    </row>
    <row r="250" spans="1:8" x14ac:dyDescent="0.25">
      <c r="A250" s="268" t="s">
        <v>1409</v>
      </c>
      <c r="B250" s="269" t="s">
        <v>1410</v>
      </c>
      <c r="C250" s="269" t="s">
        <v>700</v>
      </c>
      <c r="D250" s="269" t="s">
        <v>1411</v>
      </c>
      <c r="E250" s="270">
        <v>52</v>
      </c>
      <c r="F250" s="271">
        <v>214630</v>
      </c>
      <c r="G250" s="271">
        <v>4127.5</v>
      </c>
      <c r="H250" s="272" t="s">
        <v>1412</v>
      </c>
    </row>
    <row r="251" spans="1:8" x14ac:dyDescent="0.25">
      <c r="A251" s="268" t="s">
        <v>1919</v>
      </c>
      <c r="B251" s="269" t="s">
        <v>1920</v>
      </c>
      <c r="C251" s="269" t="s">
        <v>700</v>
      </c>
      <c r="D251" s="269" t="s">
        <v>1921</v>
      </c>
      <c r="E251" s="270">
        <v>21</v>
      </c>
      <c r="F251" s="271">
        <v>4054928.5</v>
      </c>
      <c r="G251" s="271">
        <v>193091.83</v>
      </c>
      <c r="H251" s="272" t="s">
        <v>1922</v>
      </c>
    </row>
    <row r="252" spans="1:8" x14ac:dyDescent="0.25">
      <c r="A252" s="268" t="s">
        <v>1413</v>
      </c>
      <c r="B252" s="269" t="s">
        <v>1414</v>
      </c>
      <c r="C252" s="269" t="s">
        <v>700</v>
      </c>
      <c r="D252" s="269" t="s">
        <v>1415</v>
      </c>
      <c r="E252" s="270">
        <v>15</v>
      </c>
      <c r="F252" s="271">
        <v>124645.43</v>
      </c>
      <c r="G252" s="271">
        <v>8309.7000000000007</v>
      </c>
      <c r="H252" s="272" t="s">
        <v>1416</v>
      </c>
    </row>
    <row r="253" spans="1:8" x14ac:dyDescent="0.25">
      <c r="A253" s="268" t="s">
        <v>1413</v>
      </c>
      <c r="B253" s="269" t="s">
        <v>1414</v>
      </c>
      <c r="C253" s="269" t="s">
        <v>700</v>
      </c>
      <c r="D253" s="269" t="s">
        <v>1923</v>
      </c>
      <c r="E253" s="270">
        <v>2</v>
      </c>
      <c r="F253" s="271">
        <v>9276.94</v>
      </c>
      <c r="G253" s="271">
        <v>4638.47</v>
      </c>
      <c r="H253" s="272" t="s">
        <v>1416</v>
      </c>
    </row>
    <row r="254" spans="1:8" x14ac:dyDescent="0.25">
      <c r="A254" s="268" t="s">
        <v>1413</v>
      </c>
      <c r="B254" s="269" t="s">
        <v>1414</v>
      </c>
      <c r="C254" s="269" t="s">
        <v>700</v>
      </c>
      <c r="D254" s="269" t="s">
        <v>1417</v>
      </c>
      <c r="E254" s="270">
        <v>200</v>
      </c>
      <c r="F254" s="271">
        <v>1498519.03</v>
      </c>
      <c r="G254" s="271">
        <v>7492.6</v>
      </c>
      <c r="H254" s="272" t="s">
        <v>1416</v>
      </c>
    </row>
    <row r="255" spans="1:8" x14ac:dyDescent="0.25">
      <c r="A255" s="268" t="s">
        <v>1418</v>
      </c>
      <c r="B255" s="269" t="s">
        <v>1419</v>
      </c>
      <c r="C255" s="269" t="s">
        <v>700</v>
      </c>
      <c r="D255" s="269" t="s">
        <v>1924</v>
      </c>
      <c r="E255" s="270">
        <v>1</v>
      </c>
      <c r="F255" s="271">
        <v>20896.12</v>
      </c>
      <c r="G255" s="271">
        <v>20896.12</v>
      </c>
      <c r="H255" s="272" t="s">
        <v>1421</v>
      </c>
    </row>
    <row r="256" spans="1:8" x14ac:dyDescent="0.25">
      <c r="A256" s="268" t="s">
        <v>1418</v>
      </c>
      <c r="B256" s="269" t="s">
        <v>1419</v>
      </c>
      <c r="C256" s="269" t="s">
        <v>700</v>
      </c>
      <c r="D256" s="269" t="s">
        <v>1420</v>
      </c>
      <c r="E256" s="270">
        <v>101</v>
      </c>
      <c r="F256" s="271">
        <v>2110508.12</v>
      </c>
      <c r="G256" s="271">
        <v>20896.12</v>
      </c>
      <c r="H256" s="272" t="s">
        <v>1421</v>
      </c>
    </row>
    <row r="257" spans="1:8" x14ac:dyDescent="0.25">
      <c r="A257" s="268" t="s">
        <v>1418</v>
      </c>
      <c r="B257" s="269" t="s">
        <v>1419</v>
      </c>
      <c r="C257" s="269" t="s">
        <v>700</v>
      </c>
      <c r="D257" s="269" t="s">
        <v>1925</v>
      </c>
      <c r="E257" s="270">
        <v>2</v>
      </c>
      <c r="F257" s="271">
        <v>41792.239999999998</v>
      </c>
      <c r="G257" s="271">
        <v>20896.12</v>
      </c>
      <c r="H257" s="272" t="s">
        <v>1421</v>
      </c>
    </row>
    <row r="258" spans="1:8" x14ac:dyDescent="0.25">
      <c r="A258" s="268" t="s">
        <v>1422</v>
      </c>
      <c r="B258" s="269" t="s">
        <v>1423</v>
      </c>
      <c r="C258" s="269" t="s">
        <v>700</v>
      </c>
      <c r="D258" s="269" t="s">
        <v>1424</v>
      </c>
      <c r="E258" s="270">
        <v>24</v>
      </c>
      <c r="F258" s="271">
        <v>942857.04</v>
      </c>
      <c r="G258" s="271">
        <v>39285.71</v>
      </c>
      <c r="H258" s="272" t="s">
        <v>1425</v>
      </c>
    </row>
    <row r="259" spans="1:8" x14ac:dyDescent="0.25">
      <c r="A259" s="268" t="s">
        <v>1426</v>
      </c>
      <c r="B259" s="269" t="s">
        <v>1427</v>
      </c>
      <c r="C259" s="269" t="s">
        <v>700</v>
      </c>
      <c r="D259" s="269" t="s">
        <v>1428</v>
      </c>
      <c r="E259" s="270">
        <v>15</v>
      </c>
      <c r="F259" s="271">
        <v>364993.71</v>
      </c>
      <c r="G259" s="271">
        <v>24332.91</v>
      </c>
      <c r="H259" s="272" t="s">
        <v>1429</v>
      </c>
    </row>
    <row r="260" spans="1:8" x14ac:dyDescent="0.25">
      <c r="A260" s="268" t="s">
        <v>1430</v>
      </c>
      <c r="B260" s="269" t="s">
        <v>1431</v>
      </c>
      <c r="C260" s="269" t="s">
        <v>700</v>
      </c>
      <c r="D260" s="269" t="s">
        <v>1432</v>
      </c>
      <c r="E260" s="270">
        <v>331</v>
      </c>
      <c r="F260" s="271">
        <v>2844110.88</v>
      </c>
      <c r="G260" s="271">
        <v>8592.48</v>
      </c>
      <c r="H260" s="272" t="s">
        <v>1433</v>
      </c>
    </row>
    <row r="261" spans="1:8" x14ac:dyDescent="0.25">
      <c r="A261" s="268" t="s">
        <v>1133</v>
      </c>
      <c r="B261" s="269" t="s">
        <v>1434</v>
      </c>
      <c r="C261" s="269" t="s">
        <v>700</v>
      </c>
      <c r="D261" s="269" t="s">
        <v>1435</v>
      </c>
      <c r="E261" s="270">
        <v>351</v>
      </c>
      <c r="F261" s="271">
        <v>4861804.88</v>
      </c>
      <c r="G261" s="271">
        <v>13851.3</v>
      </c>
      <c r="H261" s="272" t="s">
        <v>1436</v>
      </c>
    </row>
    <row r="262" spans="1:8" x14ac:dyDescent="0.25">
      <c r="A262" s="268" t="s">
        <v>1437</v>
      </c>
      <c r="B262" s="269" t="s">
        <v>1438</v>
      </c>
      <c r="C262" s="269" t="s">
        <v>700</v>
      </c>
      <c r="D262" s="269" t="s">
        <v>1439</v>
      </c>
      <c r="E262" s="270">
        <v>99</v>
      </c>
      <c r="F262" s="271">
        <v>850653.8</v>
      </c>
      <c r="G262" s="271">
        <v>8592.4599999999991</v>
      </c>
      <c r="H262" s="272" t="s">
        <v>1440</v>
      </c>
    </row>
    <row r="263" spans="1:8" x14ac:dyDescent="0.25">
      <c r="A263" s="268" t="s">
        <v>1441</v>
      </c>
      <c r="B263" s="269" t="s">
        <v>1442</v>
      </c>
      <c r="C263" s="269" t="s">
        <v>700</v>
      </c>
      <c r="D263" s="269" t="s">
        <v>1443</v>
      </c>
      <c r="E263" s="270">
        <v>26</v>
      </c>
      <c r="F263" s="271">
        <v>422713.2</v>
      </c>
      <c r="G263" s="271">
        <v>16258.2</v>
      </c>
      <c r="H263" s="272" t="s">
        <v>1444</v>
      </c>
    </row>
    <row r="264" spans="1:8" x14ac:dyDescent="0.25">
      <c r="A264" s="268" t="s">
        <v>1445</v>
      </c>
      <c r="B264" s="269" t="s">
        <v>1446</v>
      </c>
      <c r="C264" s="269" t="s">
        <v>700</v>
      </c>
      <c r="D264" s="269" t="s">
        <v>1449</v>
      </c>
      <c r="E264" s="270">
        <v>49</v>
      </c>
      <c r="F264" s="271">
        <v>586161.52</v>
      </c>
      <c r="G264" s="271">
        <v>11962.48</v>
      </c>
      <c r="H264" s="272" t="s">
        <v>1450</v>
      </c>
    </row>
    <row r="265" spans="1:8" x14ac:dyDescent="0.25">
      <c r="A265" s="273" t="s">
        <v>310</v>
      </c>
      <c r="B265" s="274"/>
      <c r="C265" s="274"/>
      <c r="D265" s="274"/>
      <c r="E265" s="275"/>
      <c r="F265" s="276">
        <v>296925344.75999999</v>
      </c>
      <c r="G265" s="277"/>
      <c r="H265" s="277"/>
    </row>
  </sheetData>
  <hyperlinks>
    <hyperlink ref="D4" location="'Rekapitulace'!B5" display="&lt;&lt;&lt; Zpět na rekapitulaci" xr:uid="{00000000-0004-0000-4C00-000000000000}"/>
  </hyperlinks>
  <pageMargins left="0.7" right="0.7" top="0.78740157499999996" bottom="0.78740157499999996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H16"/>
  <sheetViews>
    <sheetView showGridLines="0" workbookViewId="0"/>
  </sheetViews>
  <sheetFormatPr defaultColWidth="12.140625" defaultRowHeight="15" customHeight="1" x14ac:dyDescent="0.25"/>
  <cols>
    <col min="1" max="1" width="33.42578125" customWidth="1"/>
    <col min="2" max="2" width="13.7109375" customWidth="1"/>
    <col min="3" max="3" width="11.85546875" customWidth="1"/>
    <col min="4" max="4" width="13.7109375" customWidth="1"/>
    <col min="5" max="5" width="16.42578125" customWidth="1"/>
    <col min="6" max="7" width="14.42578125" customWidth="1"/>
    <col min="8" max="8" width="36.5703125" customWidth="1"/>
  </cols>
  <sheetData>
    <row r="1" spans="1:8" x14ac:dyDescent="0.25">
      <c r="A1" s="17" t="s">
        <v>1</v>
      </c>
      <c r="B1" s="18" t="s">
        <v>1926</v>
      </c>
    </row>
    <row r="2" spans="1:8" x14ac:dyDescent="0.25">
      <c r="A2" s="17" t="s">
        <v>0</v>
      </c>
      <c r="B2" s="18" t="s">
        <v>110</v>
      </c>
    </row>
    <row r="3" spans="1:8" x14ac:dyDescent="0.25">
      <c r="A3" s="17" t="s">
        <v>2</v>
      </c>
      <c r="B3" s="18" t="s">
        <v>21</v>
      </c>
    </row>
    <row r="4" spans="1:8" x14ac:dyDescent="0.25">
      <c r="A4" s="17" t="s">
        <v>315</v>
      </c>
      <c r="B4" s="18" t="s">
        <v>26</v>
      </c>
      <c r="D4" s="19" t="s">
        <v>316</v>
      </c>
    </row>
    <row r="5" spans="1:8" x14ac:dyDescent="0.25">
      <c r="A5" s="17" t="s">
        <v>317</v>
      </c>
      <c r="B5" s="18" t="s">
        <v>318</v>
      </c>
    </row>
    <row r="6" spans="1:8" x14ac:dyDescent="0.25">
      <c r="A6" s="17" t="s">
        <v>319</v>
      </c>
      <c r="B6" s="18" t="s">
        <v>320</v>
      </c>
    </row>
    <row r="7" spans="1:8" x14ac:dyDescent="0.25">
      <c r="A7" s="17" t="s">
        <v>321</v>
      </c>
      <c r="B7" s="20">
        <v>3232073</v>
      </c>
    </row>
    <row r="8" spans="1:8" x14ac:dyDescent="0.25">
      <c r="A8" s="17" t="s">
        <v>322</v>
      </c>
      <c r="B8" s="18" t="s">
        <v>323</v>
      </c>
    </row>
    <row r="9" spans="1:8" x14ac:dyDescent="0.25">
      <c r="A9" s="17" t="s">
        <v>324</v>
      </c>
      <c r="B9" s="18" t="s">
        <v>323</v>
      </c>
    </row>
    <row r="11" spans="1:8" x14ac:dyDescent="0.25">
      <c r="A11" s="265" t="s">
        <v>692</v>
      </c>
      <c r="B11" s="266" t="s">
        <v>693</v>
      </c>
      <c r="C11" s="266" t="s">
        <v>326</v>
      </c>
      <c r="D11" s="266" t="s">
        <v>694</v>
      </c>
      <c r="E11" s="266" t="s">
        <v>695</v>
      </c>
      <c r="F11" s="266" t="s">
        <v>696</v>
      </c>
      <c r="G11" s="266" t="s">
        <v>697</v>
      </c>
      <c r="H11" s="267" t="s">
        <v>1</v>
      </c>
    </row>
    <row r="12" spans="1:8" x14ac:dyDescent="0.25">
      <c r="A12" s="268" t="s">
        <v>793</v>
      </c>
      <c r="B12" s="269" t="s">
        <v>794</v>
      </c>
      <c r="C12" s="269" t="s">
        <v>700</v>
      </c>
      <c r="D12" s="269" t="s">
        <v>795</v>
      </c>
      <c r="E12" s="270">
        <v>4</v>
      </c>
      <c r="F12" s="271">
        <v>707520</v>
      </c>
      <c r="G12" s="271">
        <v>176880</v>
      </c>
      <c r="H12" s="272" t="s">
        <v>796</v>
      </c>
    </row>
    <row r="13" spans="1:8" x14ac:dyDescent="0.25">
      <c r="A13" s="268" t="s">
        <v>797</v>
      </c>
      <c r="B13" s="269" t="s">
        <v>798</v>
      </c>
      <c r="C13" s="269" t="s">
        <v>700</v>
      </c>
      <c r="D13" s="269" t="s">
        <v>799</v>
      </c>
      <c r="E13" s="270">
        <v>4</v>
      </c>
      <c r="F13" s="271">
        <v>1066000</v>
      </c>
      <c r="G13" s="271">
        <v>266500</v>
      </c>
      <c r="H13" s="272" t="s">
        <v>800</v>
      </c>
    </row>
    <row r="14" spans="1:8" x14ac:dyDescent="0.25">
      <c r="A14" s="268" t="s">
        <v>1463</v>
      </c>
      <c r="B14" s="269" t="s">
        <v>1464</v>
      </c>
      <c r="C14" s="269" t="s">
        <v>700</v>
      </c>
      <c r="D14" s="269" t="s">
        <v>1465</v>
      </c>
      <c r="E14" s="270">
        <v>29</v>
      </c>
      <c r="F14" s="271">
        <v>334945.94</v>
      </c>
      <c r="G14" s="271">
        <v>11549.86</v>
      </c>
      <c r="H14" s="272" t="s">
        <v>1466</v>
      </c>
    </row>
    <row r="15" spans="1:8" x14ac:dyDescent="0.25">
      <c r="A15" s="268" t="s">
        <v>1463</v>
      </c>
      <c r="B15" s="269" t="s">
        <v>1464</v>
      </c>
      <c r="C15" s="269" t="s">
        <v>700</v>
      </c>
      <c r="D15" s="269" t="s">
        <v>1467</v>
      </c>
      <c r="E15" s="270">
        <v>54</v>
      </c>
      <c r="F15" s="271">
        <v>1123607.1599999999</v>
      </c>
      <c r="G15" s="271">
        <v>20807.54</v>
      </c>
      <c r="H15" s="272" t="s">
        <v>1466</v>
      </c>
    </row>
    <row r="16" spans="1:8" x14ac:dyDescent="0.25">
      <c r="A16" s="273" t="s">
        <v>310</v>
      </c>
      <c r="B16" s="274"/>
      <c r="C16" s="274"/>
      <c r="D16" s="274"/>
      <c r="E16" s="275"/>
      <c r="F16" s="276">
        <v>3232073.1</v>
      </c>
      <c r="G16" s="277"/>
      <c r="H16" s="277"/>
    </row>
  </sheetData>
  <hyperlinks>
    <hyperlink ref="D4" location="'Rekapitulace'!B5" display="&lt;&lt;&lt; Zpět na rekapitulaci" xr:uid="{00000000-0004-0000-4D00-000000000000}"/>
  </hyperlinks>
  <pageMargins left="0.7" right="0.7" top="0.78740157499999996" bottom="0.78740157499999996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H28"/>
  <sheetViews>
    <sheetView showGridLines="0" workbookViewId="0"/>
  </sheetViews>
  <sheetFormatPr defaultColWidth="12.140625" defaultRowHeight="15" customHeight="1" x14ac:dyDescent="0.25"/>
  <cols>
    <col min="1" max="1" width="33.42578125" customWidth="1"/>
    <col min="2" max="2" width="13.7109375" customWidth="1"/>
    <col min="3" max="3" width="11.85546875" customWidth="1"/>
    <col min="4" max="4" width="13.7109375" customWidth="1"/>
    <col min="5" max="5" width="16.42578125" customWidth="1"/>
    <col min="6" max="7" width="14.42578125" customWidth="1"/>
    <col min="8" max="8" width="36.5703125" customWidth="1"/>
  </cols>
  <sheetData>
    <row r="1" spans="1:8" x14ac:dyDescent="0.25">
      <c r="A1" s="17" t="s">
        <v>1</v>
      </c>
      <c r="B1" s="18" t="s">
        <v>1927</v>
      </c>
    </row>
    <row r="2" spans="1:8" x14ac:dyDescent="0.25">
      <c r="A2" s="17" t="s">
        <v>0</v>
      </c>
      <c r="B2" s="18" t="s">
        <v>110</v>
      </c>
    </row>
    <row r="3" spans="1:8" x14ac:dyDescent="0.25">
      <c r="A3" s="17" t="s">
        <v>2</v>
      </c>
      <c r="B3" s="18" t="s">
        <v>21</v>
      </c>
    </row>
    <row r="4" spans="1:8" x14ac:dyDescent="0.25">
      <c r="A4" s="17" t="s">
        <v>315</v>
      </c>
      <c r="B4" s="18" t="s">
        <v>26</v>
      </c>
      <c r="D4" s="19" t="s">
        <v>316</v>
      </c>
    </row>
    <row r="5" spans="1:8" x14ac:dyDescent="0.25">
      <c r="A5" s="17" t="s">
        <v>317</v>
      </c>
      <c r="B5" s="18" t="s">
        <v>318</v>
      </c>
    </row>
    <row r="6" spans="1:8" x14ac:dyDescent="0.25">
      <c r="A6" s="17" t="s">
        <v>319</v>
      </c>
      <c r="B6" s="20">
        <v>12597765</v>
      </c>
    </row>
    <row r="7" spans="1:8" x14ac:dyDescent="0.25">
      <c r="A7" s="17" t="s">
        <v>321</v>
      </c>
      <c r="B7" s="20">
        <v>12597765</v>
      </c>
    </row>
    <row r="8" spans="1:8" x14ac:dyDescent="0.25">
      <c r="A8" s="17" t="s">
        <v>322</v>
      </c>
      <c r="B8" s="18" t="s">
        <v>323</v>
      </c>
    </row>
    <row r="9" spans="1:8" x14ac:dyDescent="0.25">
      <c r="A9" s="17" t="s">
        <v>324</v>
      </c>
      <c r="B9" s="18" t="s">
        <v>323</v>
      </c>
    </row>
    <row r="11" spans="1:8" x14ac:dyDescent="0.25">
      <c r="A11" s="265" t="s">
        <v>692</v>
      </c>
      <c r="B11" s="266" t="s">
        <v>693</v>
      </c>
      <c r="C11" s="266" t="s">
        <v>326</v>
      </c>
      <c r="D11" s="266" t="s">
        <v>694</v>
      </c>
      <c r="E11" s="266" t="s">
        <v>695</v>
      </c>
      <c r="F11" s="266" t="s">
        <v>696</v>
      </c>
      <c r="G11" s="266" t="s">
        <v>697</v>
      </c>
      <c r="H11" s="267" t="s">
        <v>1</v>
      </c>
    </row>
    <row r="12" spans="1:8" x14ac:dyDescent="0.25">
      <c r="A12" s="268" t="s">
        <v>1469</v>
      </c>
      <c r="B12" s="269" t="s">
        <v>1469</v>
      </c>
      <c r="C12" s="269" t="s">
        <v>700</v>
      </c>
      <c r="D12" s="269" t="s">
        <v>1470</v>
      </c>
      <c r="E12" s="270">
        <v>7.6</v>
      </c>
      <c r="F12" s="271">
        <v>78656.39</v>
      </c>
      <c r="G12" s="271">
        <v>10349.52</v>
      </c>
      <c r="H12" s="272" t="s">
        <v>1470</v>
      </c>
    </row>
    <row r="13" spans="1:8" x14ac:dyDescent="0.25">
      <c r="A13" s="268" t="s">
        <v>1475</v>
      </c>
      <c r="B13" s="269" t="s">
        <v>1476</v>
      </c>
      <c r="C13" s="269" t="s">
        <v>700</v>
      </c>
      <c r="D13" s="269" t="s">
        <v>1477</v>
      </c>
      <c r="E13" s="270">
        <v>10</v>
      </c>
      <c r="F13" s="271">
        <v>216230</v>
      </c>
      <c r="G13" s="271">
        <v>21623</v>
      </c>
      <c r="H13" s="272" t="s">
        <v>1478</v>
      </c>
    </row>
    <row r="14" spans="1:8" x14ac:dyDescent="0.25">
      <c r="A14" s="268" t="s">
        <v>1483</v>
      </c>
      <c r="B14" s="269" t="s">
        <v>1484</v>
      </c>
      <c r="C14" s="269" t="s">
        <v>700</v>
      </c>
      <c r="D14" s="269" t="s">
        <v>1485</v>
      </c>
      <c r="E14" s="270">
        <v>6</v>
      </c>
      <c r="F14" s="271">
        <v>427828.8</v>
      </c>
      <c r="G14" s="271">
        <v>71304.800000000003</v>
      </c>
      <c r="H14" s="272" t="s">
        <v>1486</v>
      </c>
    </row>
    <row r="15" spans="1:8" x14ac:dyDescent="0.25">
      <c r="A15" s="268" t="s">
        <v>1928</v>
      </c>
      <c r="B15" s="269" t="s">
        <v>1929</v>
      </c>
      <c r="C15" s="269" t="s">
        <v>700</v>
      </c>
      <c r="D15" s="269" t="s">
        <v>1930</v>
      </c>
      <c r="E15" s="270">
        <v>18</v>
      </c>
      <c r="F15" s="271">
        <v>328486.12</v>
      </c>
      <c r="G15" s="271">
        <v>18249.23</v>
      </c>
      <c r="H15" s="272" t="s">
        <v>1931</v>
      </c>
    </row>
    <row r="16" spans="1:8" x14ac:dyDescent="0.25">
      <c r="A16" s="268" t="s">
        <v>1487</v>
      </c>
      <c r="B16" s="269" t="s">
        <v>1488</v>
      </c>
      <c r="C16" s="269" t="s">
        <v>700</v>
      </c>
      <c r="D16" s="269" t="s">
        <v>1489</v>
      </c>
      <c r="E16" s="270">
        <v>6</v>
      </c>
      <c r="F16" s="271">
        <v>654580.98</v>
      </c>
      <c r="G16" s="271">
        <v>109096.83</v>
      </c>
      <c r="H16" s="272" t="s">
        <v>1490</v>
      </c>
    </row>
    <row r="17" spans="1:8" x14ac:dyDescent="0.25">
      <c r="A17" s="268" t="s">
        <v>983</v>
      </c>
      <c r="B17" s="269" t="s">
        <v>984</v>
      </c>
      <c r="C17" s="269" t="s">
        <v>700</v>
      </c>
      <c r="D17" s="269" t="s">
        <v>1932</v>
      </c>
      <c r="E17" s="270">
        <v>8</v>
      </c>
      <c r="F17" s="271">
        <v>1264190.3999999999</v>
      </c>
      <c r="G17" s="271">
        <v>158023.79999999999</v>
      </c>
      <c r="H17" s="272" t="s">
        <v>1933</v>
      </c>
    </row>
    <row r="18" spans="1:8" x14ac:dyDescent="0.25">
      <c r="A18" s="268" t="s">
        <v>1934</v>
      </c>
      <c r="B18" s="269" t="s">
        <v>1935</v>
      </c>
      <c r="C18" s="269" t="s">
        <v>700</v>
      </c>
      <c r="D18" s="269" t="s">
        <v>1936</v>
      </c>
      <c r="E18" s="270">
        <v>6</v>
      </c>
      <c r="F18" s="271">
        <v>680460</v>
      </c>
      <c r="G18" s="271">
        <v>113410</v>
      </c>
      <c r="H18" s="272" t="s">
        <v>1937</v>
      </c>
    </row>
    <row r="19" spans="1:8" x14ac:dyDescent="0.25">
      <c r="A19" s="268" t="s">
        <v>1938</v>
      </c>
      <c r="B19" s="269" t="s">
        <v>1939</v>
      </c>
      <c r="C19" s="269" t="s">
        <v>700</v>
      </c>
      <c r="D19" s="269" t="s">
        <v>1940</v>
      </c>
      <c r="E19" s="270">
        <v>3</v>
      </c>
      <c r="F19" s="271">
        <v>302963.84000000003</v>
      </c>
      <c r="G19" s="271">
        <v>100987.95</v>
      </c>
      <c r="H19" s="272" t="s">
        <v>1941</v>
      </c>
    </row>
    <row r="20" spans="1:8" x14ac:dyDescent="0.25">
      <c r="A20" s="268" t="s">
        <v>1491</v>
      </c>
      <c r="B20" s="269" t="s">
        <v>1492</v>
      </c>
      <c r="C20" s="269" t="s">
        <v>700</v>
      </c>
      <c r="D20" s="269" t="s">
        <v>1493</v>
      </c>
      <c r="E20" s="270">
        <v>54.98</v>
      </c>
      <c r="F20" s="271">
        <v>2456779.9900000002</v>
      </c>
      <c r="G20" s="271">
        <v>44684.98</v>
      </c>
      <c r="H20" s="272" t="s">
        <v>1494</v>
      </c>
    </row>
    <row r="21" spans="1:8" x14ac:dyDescent="0.25">
      <c r="A21" s="268" t="s">
        <v>1942</v>
      </c>
      <c r="B21" s="269" t="s">
        <v>1943</v>
      </c>
      <c r="C21" s="269" t="s">
        <v>700</v>
      </c>
      <c r="D21" s="269" t="s">
        <v>1944</v>
      </c>
      <c r="E21" s="270">
        <v>1.9</v>
      </c>
      <c r="F21" s="271">
        <v>245534.55</v>
      </c>
      <c r="G21" s="271">
        <v>129228.71</v>
      </c>
      <c r="H21" s="272" t="s">
        <v>1945</v>
      </c>
    </row>
    <row r="22" spans="1:8" x14ac:dyDescent="0.25">
      <c r="A22" s="268" t="s">
        <v>1946</v>
      </c>
      <c r="B22" s="269" t="s">
        <v>1947</v>
      </c>
      <c r="C22" s="269" t="s">
        <v>700</v>
      </c>
      <c r="D22" s="269" t="s">
        <v>1948</v>
      </c>
      <c r="E22" s="270">
        <v>41</v>
      </c>
      <c r="F22" s="271">
        <v>1346805.48</v>
      </c>
      <c r="G22" s="271">
        <v>32848.910000000003</v>
      </c>
      <c r="H22" s="272" t="s">
        <v>1949</v>
      </c>
    </row>
    <row r="23" spans="1:8" x14ac:dyDescent="0.25">
      <c r="A23" s="268" t="s">
        <v>1950</v>
      </c>
      <c r="B23" s="269" t="s">
        <v>1951</v>
      </c>
      <c r="C23" s="269" t="s">
        <v>700</v>
      </c>
      <c r="D23" s="269" t="s">
        <v>1952</v>
      </c>
      <c r="E23" s="270">
        <v>4</v>
      </c>
      <c r="F23" s="271">
        <v>805412.8</v>
      </c>
      <c r="G23" s="271">
        <v>201353.2</v>
      </c>
      <c r="H23" s="272" t="s">
        <v>1953</v>
      </c>
    </row>
    <row r="24" spans="1:8" x14ac:dyDescent="0.25">
      <c r="A24" s="268" t="s">
        <v>1954</v>
      </c>
      <c r="B24" s="269" t="s">
        <v>1955</v>
      </c>
      <c r="C24" s="269" t="s">
        <v>700</v>
      </c>
      <c r="D24" s="269" t="s">
        <v>1956</v>
      </c>
      <c r="E24" s="270">
        <v>16</v>
      </c>
      <c r="F24" s="271">
        <v>5348584.07</v>
      </c>
      <c r="G24" s="271">
        <v>334286.5</v>
      </c>
      <c r="H24" s="272" t="s">
        <v>1957</v>
      </c>
    </row>
    <row r="25" spans="1:8" x14ac:dyDescent="0.25">
      <c r="A25" s="268" t="s">
        <v>1958</v>
      </c>
      <c r="B25" s="269" t="s">
        <v>1959</v>
      </c>
      <c r="C25" s="269" t="s">
        <v>700</v>
      </c>
      <c r="D25" s="269" t="s">
        <v>1960</v>
      </c>
      <c r="E25" s="270">
        <v>3</v>
      </c>
      <c r="F25" s="271">
        <v>46763.199999999997</v>
      </c>
      <c r="G25" s="271">
        <v>15587.73</v>
      </c>
      <c r="H25" s="272" t="s">
        <v>1961</v>
      </c>
    </row>
    <row r="26" spans="1:8" x14ac:dyDescent="0.25">
      <c r="A26" s="268" t="s">
        <v>1962</v>
      </c>
      <c r="B26" s="269" t="s">
        <v>1963</v>
      </c>
      <c r="C26" s="269" t="s">
        <v>700</v>
      </c>
      <c r="D26" s="269" t="s">
        <v>1964</v>
      </c>
      <c r="E26" s="270">
        <v>33</v>
      </c>
      <c r="F26" s="271">
        <v>4014714</v>
      </c>
      <c r="G26" s="271">
        <v>121658</v>
      </c>
      <c r="H26" s="272" t="s">
        <v>1965</v>
      </c>
    </row>
    <row r="27" spans="1:8" x14ac:dyDescent="0.25">
      <c r="A27" s="268" t="s">
        <v>1966</v>
      </c>
      <c r="B27" s="269" t="s">
        <v>1967</v>
      </c>
      <c r="C27" s="269" t="s">
        <v>700</v>
      </c>
      <c r="D27" s="269" t="s">
        <v>1968</v>
      </c>
      <c r="E27" s="270">
        <v>3</v>
      </c>
      <c r="F27" s="271">
        <v>57400.2</v>
      </c>
      <c r="G27" s="271">
        <v>19133.400000000001</v>
      </c>
      <c r="H27" s="272" t="s">
        <v>1969</v>
      </c>
    </row>
    <row r="28" spans="1:8" x14ac:dyDescent="0.25">
      <c r="A28" s="273" t="s">
        <v>310</v>
      </c>
      <c r="B28" s="274"/>
      <c r="C28" s="274"/>
      <c r="D28" s="274"/>
      <c r="E28" s="275"/>
      <c r="F28" s="276">
        <v>18275390.77</v>
      </c>
      <c r="G28" s="277"/>
      <c r="H28" s="277"/>
    </row>
  </sheetData>
  <hyperlinks>
    <hyperlink ref="D4" location="'Rekapitulace'!B5" display="&lt;&lt;&lt; Zpět na rekapitulaci" xr:uid="{00000000-0004-0000-4E00-000000000000}"/>
  </hyperlinks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21"/>
  <sheetViews>
    <sheetView showGridLines="0" workbookViewId="0"/>
  </sheetViews>
  <sheetFormatPr defaultColWidth="12.140625" defaultRowHeight="15" customHeight="1" x14ac:dyDescent="0.25"/>
  <cols>
    <col min="1" max="1" width="33.42578125" customWidth="1"/>
    <col min="2" max="2" width="13.7109375" customWidth="1"/>
    <col min="3" max="3" width="11.85546875" customWidth="1"/>
    <col min="4" max="4" width="13.7109375" customWidth="1"/>
    <col min="5" max="5" width="16.42578125" customWidth="1"/>
    <col min="6" max="7" width="14.42578125" customWidth="1"/>
    <col min="8" max="8" width="36.5703125" customWidth="1"/>
  </cols>
  <sheetData>
    <row r="1" spans="1:8" x14ac:dyDescent="0.25">
      <c r="A1" s="17" t="s">
        <v>1</v>
      </c>
      <c r="B1" s="18" t="s">
        <v>1468</v>
      </c>
    </row>
    <row r="2" spans="1:8" x14ac:dyDescent="0.25">
      <c r="A2" s="17" t="s">
        <v>0</v>
      </c>
      <c r="B2" s="18" t="s">
        <v>14</v>
      </c>
    </row>
    <row r="3" spans="1:8" x14ac:dyDescent="0.25">
      <c r="A3" s="17" t="s">
        <v>2</v>
      </c>
      <c r="B3" s="18" t="s">
        <v>21</v>
      </c>
    </row>
    <row r="4" spans="1:8" x14ac:dyDescent="0.25">
      <c r="A4" s="17" t="s">
        <v>315</v>
      </c>
      <c r="B4" s="18" t="s">
        <v>26</v>
      </c>
      <c r="D4" s="19" t="s">
        <v>316</v>
      </c>
    </row>
    <row r="5" spans="1:8" x14ac:dyDescent="0.25">
      <c r="A5" s="17" t="s">
        <v>317</v>
      </c>
      <c r="B5" s="18" t="s">
        <v>318</v>
      </c>
    </row>
    <row r="6" spans="1:8" x14ac:dyDescent="0.25">
      <c r="A6" s="17" t="s">
        <v>319</v>
      </c>
      <c r="B6" s="20">
        <v>35855831</v>
      </c>
    </row>
    <row r="7" spans="1:8" x14ac:dyDescent="0.25">
      <c r="A7" s="17" t="s">
        <v>321</v>
      </c>
      <c r="B7" s="20">
        <v>11077675</v>
      </c>
    </row>
    <row r="8" spans="1:8" x14ac:dyDescent="0.25">
      <c r="A8" s="17" t="s">
        <v>322</v>
      </c>
      <c r="B8" s="18" t="s">
        <v>323</v>
      </c>
    </row>
    <row r="9" spans="1:8" x14ac:dyDescent="0.25">
      <c r="A9" s="17" t="s">
        <v>324</v>
      </c>
      <c r="B9" s="18" t="s">
        <v>323</v>
      </c>
    </row>
    <row r="11" spans="1:8" x14ac:dyDescent="0.25">
      <c r="A11" s="265" t="s">
        <v>692</v>
      </c>
      <c r="B11" s="266" t="s">
        <v>693</v>
      </c>
      <c r="C11" s="266" t="s">
        <v>326</v>
      </c>
      <c r="D11" s="266" t="s">
        <v>694</v>
      </c>
      <c r="E11" s="266" t="s">
        <v>695</v>
      </c>
      <c r="F11" s="266" t="s">
        <v>696</v>
      </c>
      <c r="G11" s="266" t="s">
        <v>697</v>
      </c>
      <c r="H11" s="267" t="s">
        <v>1</v>
      </c>
    </row>
    <row r="12" spans="1:8" x14ac:dyDescent="0.25">
      <c r="A12" s="268" t="s">
        <v>1469</v>
      </c>
      <c r="B12" s="269" t="s">
        <v>1469</v>
      </c>
      <c r="C12" s="269" t="s">
        <v>700</v>
      </c>
      <c r="D12" s="269" t="s">
        <v>1470</v>
      </c>
      <c r="E12" s="270">
        <v>1</v>
      </c>
      <c r="F12" s="271">
        <v>18392</v>
      </c>
      <c r="G12" s="271">
        <v>18392</v>
      </c>
      <c r="H12" s="272" t="s">
        <v>1470</v>
      </c>
    </row>
    <row r="13" spans="1:8" x14ac:dyDescent="0.25">
      <c r="A13" s="268" t="s">
        <v>1471</v>
      </c>
      <c r="B13" s="269" t="s">
        <v>1472</v>
      </c>
      <c r="C13" s="269" t="s">
        <v>700</v>
      </c>
      <c r="D13" s="269" t="s">
        <v>1473</v>
      </c>
      <c r="E13" s="270">
        <v>12</v>
      </c>
      <c r="F13" s="271">
        <v>0</v>
      </c>
      <c r="G13" s="271">
        <v>0</v>
      </c>
      <c r="H13" s="272" t="s">
        <v>1474</v>
      </c>
    </row>
    <row r="14" spans="1:8" x14ac:dyDescent="0.25">
      <c r="A14" s="268" t="s">
        <v>1475</v>
      </c>
      <c r="B14" s="269" t="s">
        <v>1476</v>
      </c>
      <c r="C14" s="269" t="s">
        <v>700</v>
      </c>
      <c r="D14" s="269" t="s">
        <v>1477</v>
      </c>
      <c r="E14" s="270">
        <v>14</v>
      </c>
      <c r="F14" s="271">
        <v>302722</v>
      </c>
      <c r="G14" s="271">
        <v>21623</v>
      </c>
      <c r="H14" s="272" t="s">
        <v>1478</v>
      </c>
    </row>
    <row r="15" spans="1:8" x14ac:dyDescent="0.25">
      <c r="A15" s="268" t="s">
        <v>1479</v>
      </c>
      <c r="B15" s="269" t="s">
        <v>1480</v>
      </c>
      <c r="C15" s="269" t="s">
        <v>700</v>
      </c>
      <c r="D15" s="269" t="s">
        <v>1481</v>
      </c>
      <c r="E15" s="270">
        <v>2</v>
      </c>
      <c r="F15" s="271">
        <v>250761.36</v>
      </c>
      <c r="G15" s="271">
        <v>125380.68</v>
      </c>
      <c r="H15" s="272" t="s">
        <v>1482</v>
      </c>
    </row>
    <row r="16" spans="1:8" x14ac:dyDescent="0.25">
      <c r="A16" s="268" t="s">
        <v>1483</v>
      </c>
      <c r="B16" s="269" t="s">
        <v>1484</v>
      </c>
      <c r="C16" s="269" t="s">
        <v>700</v>
      </c>
      <c r="D16" s="269" t="s">
        <v>1485</v>
      </c>
      <c r="E16" s="270">
        <v>11</v>
      </c>
      <c r="F16" s="271">
        <v>784353.4</v>
      </c>
      <c r="G16" s="271">
        <v>71304.850000000006</v>
      </c>
      <c r="H16" s="272" t="s">
        <v>1486</v>
      </c>
    </row>
    <row r="17" spans="1:8" x14ac:dyDescent="0.25">
      <c r="A17" s="268" t="s">
        <v>1487</v>
      </c>
      <c r="B17" s="269" t="s">
        <v>1488</v>
      </c>
      <c r="C17" s="269" t="s">
        <v>700</v>
      </c>
      <c r="D17" s="269" t="s">
        <v>1489</v>
      </c>
      <c r="E17" s="270">
        <v>15</v>
      </c>
      <c r="F17" s="271">
        <v>1636452.49</v>
      </c>
      <c r="G17" s="271">
        <v>109096.83</v>
      </c>
      <c r="H17" s="272" t="s">
        <v>1490</v>
      </c>
    </row>
    <row r="18" spans="1:8" x14ac:dyDescent="0.25">
      <c r="A18" s="268" t="s">
        <v>1491</v>
      </c>
      <c r="B18" s="269" t="s">
        <v>1492</v>
      </c>
      <c r="C18" s="269" t="s">
        <v>700</v>
      </c>
      <c r="D18" s="269" t="s">
        <v>1493</v>
      </c>
      <c r="E18" s="270">
        <v>111.2</v>
      </c>
      <c r="F18" s="271">
        <v>4788492.21</v>
      </c>
      <c r="G18" s="271">
        <v>43061.98</v>
      </c>
      <c r="H18" s="272" t="s">
        <v>1494</v>
      </c>
    </row>
    <row r="19" spans="1:8" x14ac:dyDescent="0.25">
      <c r="A19" s="268" t="s">
        <v>1495</v>
      </c>
      <c r="B19" s="269" t="s">
        <v>1496</v>
      </c>
      <c r="C19" s="269" t="s">
        <v>700</v>
      </c>
      <c r="D19" s="269" t="s">
        <v>1497</v>
      </c>
      <c r="E19" s="270">
        <v>2</v>
      </c>
      <c r="F19" s="271">
        <v>268944</v>
      </c>
      <c r="G19" s="271">
        <v>134472</v>
      </c>
      <c r="H19" s="272" t="s">
        <v>1498</v>
      </c>
    </row>
    <row r="20" spans="1:8" x14ac:dyDescent="0.25">
      <c r="A20" s="268" t="s">
        <v>1495</v>
      </c>
      <c r="B20" s="269" t="s">
        <v>1496</v>
      </c>
      <c r="C20" s="269" t="s">
        <v>700</v>
      </c>
      <c r="D20" s="269" t="s">
        <v>1499</v>
      </c>
      <c r="E20" s="270">
        <v>15</v>
      </c>
      <c r="F20" s="271">
        <v>3027557.91</v>
      </c>
      <c r="G20" s="271">
        <v>201837.19</v>
      </c>
      <c r="H20" s="272" t="s">
        <v>1498</v>
      </c>
    </row>
    <row r="21" spans="1:8" x14ac:dyDescent="0.25">
      <c r="A21" s="273" t="s">
        <v>310</v>
      </c>
      <c r="B21" s="274"/>
      <c r="C21" s="274"/>
      <c r="D21" s="274"/>
      <c r="E21" s="275"/>
      <c r="F21" s="276">
        <v>11077675.189999999</v>
      </c>
      <c r="G21" s="277"/>
      <c r="H21" s="277"/>
    </row>
  </sheetData>
  <hyperlinks>
    <hyperlink ref="D4" location="'Rekapitulace'!B5" display="&lt;&lt;&lt; Zpět na rekapitulaci" xr:uid="{00000000-0004-0000-0700-000000000000}"/>
  </hyperlinks>
  <pageMargins left="0.7" right="0.7" top="0.78740157499999996" bottom="0.78740157499999996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H19"/>
  <sheetViews>
    <sheetView showGridLines="0" workbookViewId="0"/>
  </sheetViews>
  <sheetFormatPr defaultColWidth="12.140625" defaultRowHeight="15" customHeight="1" x14ac:dyDescent="0.25"/>
  <cols>
    <col min="1" max="1" width="33.42578125" customWidth="1"/>
    <col min="2" max="2" width="13.7109375" customWidth="1"/>
    <col min="3" max="3" width="11.85546875" customWidth="1"/>
    <col min="4" max="4" width="13.7109375" customWidth="1"/>
    <col min="5" max="5" width="16.42578125" customWidth="1"/>
    <col min="6" max="7" width="14.42578125" customWidth="1"/>
    <col min="8" max="8" width="36.5703125" customWidth="1"/>
  </cols>
  <sheetData>
    <row r="1" spans="1:8" x14ac:dyDescent="0.25">
      <c r="A1" s="17" t="s">
        <v>1</v>
      </c>
      <c r="B1" s="18" t="s">
        <v>1970</v>
      </c>
    </row>
    <row r="2" spans="1:8" x14ac:dyDescent="0.25">
      <c r="A2" s="17" t="s">
        <v>0</v>
      </c>
      <c r="B2" s="18" t="s">
        <v>110</v>
      </c>
    </row>
    <row r="3" spans="1:8" x14ac:dyDescent="0.25">
      <c r="A3" s="17" t="s">
        <v>2</v>
      </c>
      <c r="B3" s="18" t="s">
        <v>21</v>
      </c>
    </row>
    <row r="4" spans="1:8" x14ac:dyDescent="0.25">
      <c r="A4" s="17" t="s">
        <v>315</v>
      </c>
      <c r="B4" s="18" t="s">
        <v>26</v>
      </c>
      <c r="D4" s="19" t="s">
        <v>316</v>
      </c>
    </row>
    <row r="5" spans="1:8" x14ac:dyDescent="0.25">
      <c r="A5" s="17" t="s">
        <v>317</v>
      </c>
      <c r="B5" s="18" t="s">
        <v>318</v>
      </c>
    </row>
    <row r="6" spans="1:8" x14ac:dyDescent="0.25">
      <c r="A6" s="17" t="s">
        <v>319</v>
      </c>
      <c r="B6" s="20">
        <v>28571429</v>
      </c>
    </row>
    <row r="7" spans="1:8" x14ac:dyDescent="0.25">
      <c r="A7" s="17" t="s">
        <v>321</v>
      </c>
      <c r="B7" s="20">
        <v>28571429</v>
      </c>
    </row>
    <row r="8" spans="1:8" x14ac:dyDescent="0.25">
      <c r="A8" s="17" t="s">
        <v>322</v>
      </c>
      <c r="B8" s="18" t="s">
        <v>323</v>
      </c>
    </row>
    <row r="9" spans="1:8" x14ac:dyDescent="0.25">
      <c r="A9" s="17" t="s">
        <v>324</v>
      </c>
      <c r="B9" s="18" t="s">
        <v>323</v>
      </c>
    </row>
    <row r="11" spans="1:8" x14ac:dyDescent="0.25">
      <c r="A11" s="265" t="s">
        <v>692</v>
      </c>
      <c r="B11" s="266" t="s">
        <v>693</v>
      </c>
      <c r="C11" s="266" t="s">
        <v>326</v>
      </c>
      <c r="D11" s="266" t="s">
        <v>694</v>
      </c>
      <c r="E11" s="266" t="s">
        <v>695</v>
      </c>
      <c r="F11" s="266" t="s">
        <v>696</v>
      </c>
      <c r="G11" s="266" t="s">
        <v>697</v>
      </c>
      <c r="H11" s="267" t="s">
        <v>1</v>
      </c>
    </row>
    <row r="12" spans="1:8" x14ac:dyDescent="0.25">
      <c r="A12" s="268" t="s">
        <v>1501</v>
      </c>
      <c r="B12" s="269" t="s">
        <v>1502</v>
      </c>
      <c r="C12" s="269" t="s">
        <v>700</v>
      </c>
      <c r="D12" s="269" t="s">
        <v>1503</v>
      </c>
      <c r="E12" s="270">
        <v>67</v>
      </c>
      <c r="F12" s="271">
        <v>7370000</v>
      </c>
      <c r="G12" s="271">
        <v>110000</v>
      </c>
      <c r="H12" s="272" t="s">
        <v>1504</v>
      </c>
    </row>
    <row r="13" spans="1:8" x14ac:dyDescent="0.25">
      <c r="A13" s="268" t="s">
        <v>1501</v>
      </c>
      <c r="B13" s="269" t="s">
        <v>1502</v>
      </c>
      <c r="C13" s="269" t="s">
        <v>700</v>
      </c>
      <c r="D13" s="269" t="s">
        <v>1505</v>
      </c>
      <c r="E13" s="270">
        <v>6</v>
      </c>
      <c r="F13" s="271">
        <v>660000</v>
      </c>
      <c r="G13" s="271">
        <v>110000</v>
      </c>
      <c r="H13" s="272" t="s">
        <v>1504</v>
      </c>
    </row>
    <row r="14" spans="1:8" x14ac:dyDescent="0.25">
      <c r="A14" s="268" t="s">
        <v>1506</v>
      </c>
      <c r="B14" s="269" t="s">
        <v>1507</v>
      </c>
      <c r="C14" s="269" t="s">
        <v>700</v>
      </c>
      <c r="D14" s="269" t="s">
        <v>1971</v>
      </c>
      <c r="E14" s="270">
        <v>3</v>
      </c>
      <c r="F14" s="271">
        <v>742500</v>
      </c>
      <c r="G14" s="271">
        <v>247500</v>
      </c>
      <c r="H14" s="272" t="s">
        <v>1509</v>
      </c>
    </row>
    <row r="15" spans="1:8" x14ac:dyDescent="0.25">
      <c r="A15" s="268" t="s">
        <v>1506</v>
      </c>
      <c r="B15" s="269" t="s">
        <v>1507</v>
      </c>
      <c r="C15" s="269" t="s">
        <v>700</v>
      </c>
      <c r="D15" s="269" t="s">
        <v>1510</v>
      </c>
      <c r="E15" s="270">
        <v>6</v>
      </c>
      <c r="F15" s="271">
        <v>1485000</v>
      </c>
      <c r="G15" s="271">
        <v>247500</v>
      </c>
      <c r="H15" s="272" t="s">
        <v>1509</v>
      </c>
    </row>
    <row r="16" spans="1:8" x14ac:dyDescent="0.25">
      <c r="A16" s="268" t="s">
        <v>1506</v>
      </c>
      <c r="B16" s="269" t="s">
        <v>1507</v>
      </c>
      <c r="C16" s="269" t="s">
        <v>700</v>
      </c>
      <c r="D16" s="269" t="s">
        <v>1511</v>
      </c>
      <c r="E16" s="270">
        <v>14</v>
      </c>
      <c r="F16" s="271">
        <v>3465000</v>
      </c>
      <c r="G16" s="271">
        <v>247500</v>
      </c>
      <c r="H16" s="272" t="s">
        <v>1509</v>
      </c>
    </row>
    <row r="17" spans="1:8" x14ac:dyDescent="0.25">
      <c r="A17" s="268" t="s">
        <v>1516</v>
      </c>
      <c r="B17" s="269" t="s">
        <v>1517</v>
      </c>
      <c r="C17" s="269" t="s">
        <v>700</v>
      </c>
      <c r="D17" s="269" t="s">
        <v>1518</v>
      </c>
      <c r="E17" s="270">
        <v>67</v>
      </c>
      <c r="F17" s="271">
        <v>14003000</v>
      </c>
      <c r="G17" s="271">
        <v>209000</v>
      </c>
      <c r="H17" s="272" t="s">
        <v>1519</v>
      </c>
    </row>
    <row r="18" spans="1:8" x14ac:dyDescent="0.25">
      <c r="A18" s="268" t="s">
        <v>1516</v>
      </c>
      <c r="B18" s="269" t="s">
        <v>1517</v>
      </c>
      <c r="C18" s="269" t="s">
        <v>700</v>
      </c>
      <c r="D18" s="269" t="s">
        <v>1520</v>
      </c>
      <c r="E18" s="270">
        <v>6</v>
      </c>
      <c r="F18" s="271">
        <v>1254000</v>
      </c>
      <c r="G18" s="271">
        <v>209000</v>
      </c>
      <c r="H18" s="272" t="s">
        <v>1519</v>
      </c>
    </row>
    <row r="19" spans="1:8" x14ac:dyDescent="0.25">
      <c r="A19" s="273" t="s">
        <v>310</v>
      </c>
      <c r="B19" s="274"/>
      <c r="C19" s="274"/>
      <c r="D19" s="274"/>
      <c r="E19" s="275"/>
      <c r="F19" s="276">
        <v>28979500</v>
      </c>
      <c r="G19" s="277"/>
      <c r="H19" s="277"/>
    </row>
  </sheetData>
  <hyperlinks>
    <hyperlink ref="D4" location="'Rekapitulace'!B5" display="&lt;&lt;&lt; Zpět na rekapitulaci" xr:uid="{00000000-0004-0000-4F00-000000000000}"/>
  </hyperlinks>
  <pageMargins left="0.7" right="0.7" top="0.78740157499999996" bottom="0.78740157499999996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N24"/>
  <sheetViews>
    <sheetView showGridLines="0" workbookViewId="0"/>
  </sheetViews>
  <sheetFormatPr defaultColWidth="12.140625" defaultRowHeight="15" customHeight="1" x14ac:dyDescent="0.25"/>
  <cols>
    <col min="1" max="1" width="21.140625" customWidth="1"/>
    <col min="2" max="2" width="14.5703125" customWidth="1"/>
    <col min="3" max="3" width="11.28515625" customWidth="1"/>
    <col min="4" max="4" width="9.28515625" customWidth="1"/>
    <col min="5" max="5" width="8.5703125" customWidth="1"/>
    <col min="6" max="6" width="1.140625" customWidth="1"/>
    <col min="7" max="7" width="11.7109375" customWidth="1"/>
    <col min="8" max="8" width="12.7109375" customWidth="1"/>
    <col min="9" max="9" width="15.7109375" customWidth="1"/>
    <col min="10" max="10" width="1.28515625" customWidth="1"/>
    <col min="11" max="11" width="11.7109375" customWidth="1"/>
    <col min="12" max="12" width="12.7109375" customWidth="1"/>
    <col min="13" max="13" width="15.7109375" customWidth="1"/>
  </cols>
  <sheetData>
    <row r="1" spans="1:14" x14ac:dyDescent="0.25">
      <c r="A1" s="17" t="s">
        <v>1</v>
      </c>
      <c r="B1" s="18" t="s">
        <v>1972</v>
      </c>
    </row>
    <row r="2" spans="1:14" x14ac:dyDescent="0.25">
      <c r="A2" s="17" t="s">
        <v>0</v>
      </c>
      <c r="B2" s="18" t="s">
        <v>110</v>
      </c>
    </row>
    <row r="3" spans="1:14" x14ac:dyDescent="0.25">
      <c r="A3" s="17" t="s">
        <v>2</v>
      </c>
      <c r="B3" s="18" t="s">
        <v>21</v>
      </c>
    </row>
    <row r="4" spans="1:14" x14ac:dyDescent="0.25">
      <c r="A4" s="17" t="s">
        <v>315</v>
      </c>
      <c r="B4" s="18" t="s">
        <v>31</v>
      </c>
      <c r="D4" s="19" t="s">
        <v>316</v>
      </c>
    </row>
    <row r="5" spans="1:14" x14ac:dyDescent="0.25">
      <c r="A5" s="17" t="s">
        <v>317</v>
      </c>
      <c r="B5" s="18" t="s">
        <v>318</v>
      </c>
    </row>
    <row r="6" spans="1:14" x14ac:dyDescent="0.25">
      <c r="A6" s="17" t="s">
        <v>319</v>
      </c>
      <c r="B6" s="18" t="s">
        <v>320</v>
      </c>
    </row>
    <row r="7" spans="1:14" x14ac:dyDescent="0.25">
      <c r="A7" s="17" t="s">
        <v>321</v>
      </c>
      <c r="B7" s="20">
        <v>63198</v>
      </c>
    </row>
    <row r="8" spans="1:14" x14ac:dyDescent="0.25">
      <c r="A8" s="17" t="s">
        <v>322</v>
      </c>
      <c r="B8" s="18" t="s">
        <v>323</v>
      </c>
    </row>
    <row r="9" spans="1:14" x14ac:dyDescent="0.25">
      <c r="A9" s="17" t="s">
        <v>324</v>
      </c>
      <c r="B9" s="18" t="s">
        <v>323</v>
      </c>
    </row>
    <row r="11" spans="1:14" ht="15" customHeight="1" x14ac:dyDescent="0.25">
      <c r="A11" s="278"/>
      <c r="B11" s="279"/>
      <c r="C11" s="280"/>
      <c r="D11" s="280"/>
      <c r="E11" s="280"/>
      <c r="F11" s="280"/>
      <c r="G11" s="280"/>
      <c r="H11" s="280"/>
      <c r="I11" s="280"/>
      <c r="J11" s="280"/>
      <c r="K11" s="280"/>
      <c r="L11" s="280"/>
      <c r="M11" s="280"/>
      <c r="N11" s="281"/>
    </row>
    <row r="12" spans="1:14" ht="15" customHeight="1" x14ac:dyDescent="0.25">
      <c r="A12" s="282"/>
      <c r="B12" s="653" t="s">
        <v>1522</v>
      </c>
      <c r="C12" s="653"/>
      <c r="D12" s="653"/>
      <c r="E12" s="653"/>
      <c r="F12" s="283"/>
      <c r="G12" s="653" t="s">
        <v>1523</v>
      </c>
      <c r="H12" s="653"/>
      <c r="I12" s="653"/>
      <c r="J12" s="283"/>
      <c r="K12" s="653" t="s">
        <v>6</v>
      </c>
      <c r="L12" s="653"/>
      <c r="M12" s="653"/>
      <c r="N12" s="284"/>
    </row>
    <row r="13" spans="1:14" ht="43.5" customHeight="1" x14ac:dyDescent="0.25">
      <c r="A13" s="285"/>
      <c r="B13" s="286" t="s">
        <v>332</v>
      </c>
      <c r="C13" s="286" t="s">
        <v>1524</v>
      </c>
      <c r="D13" s="286" t="s">
        <v>1525</v>
      </c>
      <c r="E13" s="286" t="s">
        <v>433</v>
      </c>
      <c r="F13" s="287"/>
      <c r="G13" s="286" t="s">
        <v>1526</v>
      </c>
      <c r="H13" s="286" t="s">
        <v>1527</v>
      </c>
      <c r="I13" s="286" t="s">
        <v>1528</v>
      </c>
      <c r="J13" s="288"/>
      <c r="K13" s="286" t="s">
        <v>1529</v>
      </c>
      <c r="L13" s="286" t="s">
        <v>1530</v>
      </c>
      <c r="M13" s="286" t="s">
        <v>1531</v>
      </c>
      <c r="N13" s="289"/>
    </row>
    <row r="14" spans="1:14" ht="15" customHeight="1" x14ac:dyDescent="0.25">
      <c r="A14" s="285"/>
      <c r="B14" s="290" t="s">
        <v>1532</v>
      </c>
      <c r="C14" s="291" t="s">
        <v>21</v>
      </c>
      <c r="D14" s="291" t="s">
        <v>1533</v>
      </c>
      <c r="E14" s="292">
        <v>1.46</v>
      </c>
      <c r="F14" s="293"/>
      <c r="G14" s="36">
        <v>0</v>
      </c>
      <c r="H14" s="36">
        <v>0</v>
      </c>
      <c r="I14" s="294">
        <v>0</v>
      </c>
      <c r="J14" s="288"/>
      <c r="K14" s="36">
        <v>0</v>
      </c>
      <c r="L14" s="36">
        <v>0</v>
      </c>
      <c r="M14" s="294">
        <v>0</v>
      </c>
      <c r="N14" s="289"/>
    </row>
    <row r="15" spans="1:14" ht="15" customHeight="1" x14ac:dyDescent="0.25">
      <c r="A15" s="285"/>
      <c r="B15" s="290" t="s">
        <v>1532</v>
      </c>
      <c r="C15" s="291" t="s">
        <v>21</v>
      </c>
      <c r="D15" s="291" t="s">
        <v>1534</v>
      </c>
      <c r="E15" s="292">
        <v>1.43</v>
      </c>
      <c r="F15" s="293"/>
      <c r="G15" s="36">
        <v>0</v>
      </c>
      <c r="H15" s="36">
        <v>0</v>
      </c>
      <c r="I15" s="294">
        <v>0</v>
      </c>
      <c r="J15" s="288"/>
      <c r="K15" s="36">
        <v>0</v>
      </c>
      <c r="L15" s="36">
        <v>0</v>
      </c>
      <c r="M15" s="294">
        <v>0</v>
      </c>
      <c r="N15" s="289"/>
    </row>
    <row r="16" spans="1:14" ht="15" customHeight="1" x14ac:dyDescent="0.25">
      <c r="A16" s="285"/>
      <c r="B16" s="290" t="s">
        <v>1532</v>
      </c>
      <c r="C16" s="291" t="s">
        <v>21</v>
      </c>
      <c r="D16" s="291" t="s">
        <v>1535</v>
      </c>
      <c r="E16" s="292">
        <v>1.41</v>
      </c>
      <c r="F16" s="293"/>
      <c r="G16" s="36">
        <v>44512</v>
      </c>
      <c r="H16" s="36">
        <v>0</v>
      </c>
      <c r="I16" s="294">
        <v>62761.919999999998</v>
      </c>
      <c r="J16" s="288"/>
      <c r="K16" s="36">
        <v>76306.285714285696</v>
      </c>
      <c r="L16" s="36">
        <v>0</v>
      </c>
      <c r="M16" s="294">
        <v>107591.862857143</v>
      </c>
      <c r="N16" s="289"/>
    </row>
    <row r="17" spans="1:14" ht="15" customHeight="1" x14ac:dyDescent="0.25">
      <c r="A17" s="285"/>
      <c r="B17" s="290" t="s">
        <v>1532</v>
      </c>
      <c r="C17" s="291" t="s">
        <v>21</v>
      </c>
      <c r="D17" s="291" t="s">
        <v>1536</v>
      </c>
      <c r="E17" s="292">
        <v>1.18</v>
      </c>
      <c r="F17" s="293"/>
      <c r="G17" s="36">
        <v>0</v>
      </c>
      <c r="H17" s="36">
        <v>0</v>
      </c>
      <c r="I17" s="294">
        <v>0</v>
      </c>
      <c r="J17" s="288"/>
      <c r="K17" s="36">
        <v>0</v>
      </c>
      <c r="L17" s="36">
        <v>0</v>
      </c>
      <c r="M17" s="294">
        <v>0</v>
      </c>
      <c r="N17" s="289"/>
    </row>
    <row r="18" spans="1:14" ht="15" customHeight="1" x14ac:dyDescent="0.25">
      <c r="A18" s="285"/>
      <c r="B18" s="290" t="s">
        <v>1532</v>
      </c>
      <c r="C18" s="291" t="s">
        <v>21</v>
      </c>
      <c r="D18" s="291" t="s">
        <v>1537</v>
      </c>
      <c r="E18" s="292">
        <v>1.18</v>
      </c>
      <c r="F18" s="293"/>
      <c r="G18" s="36">
        <v>0</v>
      </c>
      <c r="H18" s="36">
        <v>0</v>
      </c>
      <c r="I18" s="294">
        <v>0</v>
      </c>
      <c r="J18" s="288"/>
      <c r="K18" s="36">
        <v>0</v>
      </c>
      <c r="L18" s="36">
        <v>0</v>
      </c>
      <c r="M18" s="294">
        <v>0</v>
      </c>
      <c r="N18" s="289"/>
    </row>
    <row r="19" spans="1:14" ht="15" customHeight="1" x14ac:dyDescent="0.25">
      <c r="A19" s="285"/>
      <c r="B19" s="290" t="s">
        <v>1532</v>
      </c>
      <c r="C19" s="291" t="s">
        <v>21</v>
      </c>
      <c r="D19" s="291" t="s">
        <v>1538</v>
      </c>
      <c r="E19" s="292">
        <v>1.42</v>
      </c>
      <c r="F19" s="295"/>
      <c r="G19" s="36">
        <v>307</v>
      </c>
      <c r="H19" s="36">
        <v>0</v>
      </c>
      <c r="I19" s="294">
        <v>435.94</v>
      </c>
      <c r="J19" s="288"/>
      <c r="K19" s="36">
        <v>526.28571428571399</v>
      </c>
      <c r="L19" s="36">
        <v>0</v>
      </c>
      <c r="M19" s="294">
        <v>747.32571428571396</v>
      </c>
      <c r="N19" s="289"/>
    </row>
    <row r="20" spans="1:14" ht="15" customHeight="1" x14ac:dyDescent="0.25">
      <c r="A20" s="296"/>
      <c r="B20" s="297"/>
      <c r="C20" s="298"/>
      <c r="D20" s="298"/>
      <c r="E20" s="298"/>
      <c r="F20" s="299"/>
      <c r="G20" s="298"/>
      <c r="H20" s="298"/>
      <c r="I20" s="300"/>
      <c r="J20" s="301"/>
      <c r="K20" s="302"/>
      <c r="L20" s="302"/>
      <c r="M20" s="302"/>
      <c r="N20" s="303"/>
    </row>
    <row r="21" spans="1:14" ht="8.25" customHeight="1" x14ac:dyDescent="0.25">
      <c r="A21" s="304"/>
      <c r="B21" s="305"/>
      <c r="C21" s="305"/>
      <c r="D21" s="305"/>
      <c r="E21" s="305"/>
      <c r="F21" s="305"/>
      <c r="G21" s="306"/>
      <c r="H21" s="306"/>
      <c r="I21" s="307"/>
      <c r="J21" s="304"/>
      <c r="K21" s="308"/>
      <c r="L21" s="308"/>
      <c r="M21" s="308"/>
    </row>
    <row r="22" spans="1:14" ht="15" customHeight="1" x14ac:dyDescent="0.25">
      <c r="A22" s="73"/>
      <c r="B22" s="73"/>
      <c r="C22" s="73"/>
      <c r="D22" s="73"/>
      <c r="E22" s="73"/>
      <c r="F22" s="309"/>
      <c r="G22" s="310"/>
      <c r="H22" s="280"/>
      <c r="I22" s="281"/>
      <c r="J22" s="311"/>
      <c r="K22" s="310"/>
      <c r="L22" s="280"/>
      <c r="M22" s="281"/>
    </row>
    <row r="23" spans="1:14" ht="15" customHeight="1" x14ac:dyDescent="0.25">
      <c r="A23" s="73"/>
      <c r="B23" s="73"/>
      <c r="C23" s="73"/>
      <c r="D23" s="73"/>
      <c r="E23" s="73"/>
      <c r="F23" s="309"/>
      <c r="G23" s="651" t="s">
        <v>1539</v>
      </c>
      <c r="H23" s="652"/>
      <c r="I23" s="312">
        <v>63197.86</v>
      </c>
      <c r="J23" s="311"/>
      <c r="K23" s="651" t="s">
        <v>1540</v>
      </c>
      <c r="L23" s="652"/>
      <c r="M23" s="312">
        <v>108339.188571429</v>
      </c>
    </row>
    <row r="24" spans="1:14" x14ac:dyDescent="0.25">
      <c r="G24" s="296"/>
      <c r="H24" s="301"/>
      <c r="I24" s="303"/>
      <c r="K24" s="296"/>
      <c r="L24" s="301"/>
      <c r="M24" s="303"/>
    </row>
  </sheetData>
  <mergeCells count="5">
    <mergeCell ref="G23:H23"/>
    <mergeCell ref="K23:L23"/>
    <mergeCell ref="K12:M12"/>
    <mergeCell ref="B12:E12"/>
    <mergeCell ref="G12:I12"/>
  </mergeCells>
  <hyperlinks>
    <hyperlink ref="D4" location="'Rekapitulace'!B5" display="&lt;&lt;&lt; Zpět na rekapitulaci" xr:uid="{00000000-0004-0000-5000-000000000000}"/>
  </hyperlinks>
  <pageMargins left="0.7" right="0.7" top="0.78740157499999996" bottom="0.78740157499999996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N24"/>
  <sheetViews>
    <sheetView showGridLines="0" workbookViewId="0"/>
  </sheetViews>
  <sheetFormatPr defaultColWidth="12.140625" defaultRowHeight="15" customHeight="1" x14ac:dyDescent="0.25"/>
  <cols>
    <col min="1" max="1" width="21.140625" customWidth="1"/>
    <col min="2" max="2" width="14.5703125" customWidth="1"/>
    <col min="3" max="3" width="11.28515625" customWidth="1"/>
    <col min="4" max="4" width="9.28515625" customWidth="1"/>
    <col min="5" max="5" width="8.5703125" customWidth="1"/>
    <col min="6" max="6" width="1.140625" customWidth="1"/>
    <col min="7" max="7" width="11.7109375" customWidth="1"/>
    <col min="8" max="8" width="12.7109375" customWidth="1"/>
    <col min="9" max="9" width="15.7109375" customWidth="1"/>
    <col min="10" max="10" width="1.28515625" customWidth="1"/>
    <col min="11" max="11" width="11.7109375" customWidth="1"/>
    <col min="12" max="12" width="12.7109375" customWidth="1"/>
    <col min="13" max="13" width="15.7109375" customWidth="1"/>
  </cols>
  <sheetData>
    <row r="1" spans="1:14" x14ac:dyDescent="0.25">
      <c r="A1" s="17" t="s">
        <v>1</v>
      </c>
      <c r="B1" s="18" t="s">
        <v>1973</v>
      </c>
    </row>
    <row r="2" spans="1:14" x14ac:dyDescent="0.25">
      <c r="A2" s="17" t="s">
        <v>0</v>
      </c>
      <c r="B2" s="18" t="s">
        <v>110</v>
      </c>
    </row>
    <row r="3" spans="1:14" x14ac:dyDescent="0.25">
      <c r="A3" s="17" t="s">
        <v>2</v>
      </c>
      <c r="B3" s="18" t="s">
        <v>21</v>
      </c>
    </row>
    <row r="4" spans="1:14" x14ac:dyDescent="0.25">
      <c r="A4" s="17" t="s">
        <v>315</v>
      </c>
      <c r="B4" s="18" t="s">
        <v>31</v>
      </c>
      <c r="D4" s="19" t="s">
        <v>316</v>
      </c>
    </row>
    <row r="5" spans="1:14" x14ac:dyDescent="0.25">
      <c r="A5" s="17" t="s">
        <v>317</v>
      </c>
      <c r="B5" s="18" t="s">
        <v>318</v>
      </c>
    </row>
    <row r="6" spans="1:14" x14ac:dyDescent="0.25">
      <c r="A6" s="17" t="s">
        <v>319</v>
      </c>
      <c r="B6" s="18" t="s">
        <v>320</v>
      </c>
    </row>
    <row r="7" spans="1:14" x14ac:dyDescent="0.25">
      <c r="A7" s="17" t="s">
        <v>321</v>
      </c>
      <c r="B7" s="20">
        <v>3811225</v>
      </c>
    </row>
    <row r="8" spans="1:14" x14ac:dyDescent="0.25">
      <c r="A8" s="17" t="s">
        <v>322</v>
      </c>
      <c r="B8" s="18" t="s">
        <v>323</v>
      </c>
    </row>
    <row r="9" spans="1:14" x14ac:dyDescent="0.25">
      <c r="A9" s="17" t="s">
        <v>324</v>
      </c>
      <c r="B9" s="18" t="s">
        <v>323</v>
      </c>
    </row>
    <row r="11" spans="1:14" ht="15" customHeight="1" x14ac:dyDescent="0.25">
      <c r="A11" s="278"/>
      <c r="B11" s="279"/>
      <c r="C11" s="280"/>
      <c r="D11" s="280"/>
      <c r="E11" s="280"/>
      <c r="F11" s="280"/>
      <c r="G11" s="280"/>
      <c r="H11" s="280"/>
      <c r="I11" s="280"/>
      <c r="J11" s="280"/>
      <c r="K11" s="280"/>
      <c r="L11" s="280"/>
      <c r="M11" s="280"/>
      <c r="N11" s="281"/>
    </row>
    <row r="12" spans="1:14" ht="15" customHeight="1" x14ac:dyDescent="0.25">
      <c r="A12" s="282"/>
      <c r="B12" s="653" t="s">
        <v>1522</v>
      </c>
      <c r="C12" s="653"/>
      <c r="D12" s="653"/>
      <c r="E12" s="653"/>
      <c r="F12" s="283"/>
      <c r="G12" s="653" t="s">
        <v>1523</v>
      </c>
      <c r="H12" s="653"/>
      <c r="I12" s="653"/>
      <c r="J12" s="283"/>
      <c r="K12" s="653" t="s">
        <v>6</v>
      </c>
      <c r="L12" s="653"/>
      <c r="M12" s="653"/>
      <c r="N12" s="284"/>
    </row>
    <row r="13" spans="1:14" ht="43.5" customHeight="1" x14ac:dyDescent="0.25">
      <c r="A13" s="285"/>
      <c r="B13" s="286" t="s">
        <v>332</v>
      </c>
      <c r="C13" s="286" t="s">
        <v>1524</v>
      </c>
      <c r="D13" s="286" t="s">
        <v>1525</v>
      </c>
      <c r="E13" s="286" t="s">
        <v>433</v>
      </c>
      <c r="F13" s="287"/>
      <c r="G13" s="286" t="s">
        <v>1526</v>
      </c>
      <c r="H13" s="286" t="s">
        <v>1527</v>
      </c>
      <c r="I13" s="286" t="s">
        <v>1528</v>
      </c>
      <c r="J13" s="288"/>
      <c r="K13" s="286" t="s">
        <v>1529</v>
      </c>
      <c r="L13" s="286" t="s">
        <v>1530</v>
      </c>
      <c r="M13" s="286" t="s">
        <v>1531</v>
      </c>
      <c r="N13" s="289"/>
    </row>
    <row r="14" spans="1:14" ht="15" customHeight="1" x14ac:dyDescent="0.25">
      <c r="A14" s="285"/>
      <c r="B14" s="290" t="s">
        <v>1542</v>
      </c>
      <c r="C14" s="291" t="s">
        <v>21</v>
      </c>
      <c r="D14" s="291" t="s">
        <v>1533</v>
      </c>
      <c r="E14" s="292">
        <v>1.46</v>
      </c>
      <c r="F14" s="293"/>
      <c r="G14" s="36">
        <v>295367</v>
      </c>
      <c r="H14" s="36">
        <v>0</v>
      </c>
      <c r="I14" s="294">
        <v>431235.82</v>
      </c>
      <c r="J14" s="288"/>
      <c r="K14" s="36">
        <v>506343.42857142899</v>
      </c>
      <c r="L14" s="36">
        <v>0</v>
      </c>
      <c r="M14" s="294">
        <v>739261.40571428603</v>
      </c>
      <c r="N14" s="289"/>
    </row>
    <row r="15" spans="1:14" ht="15" customHeight="1" x14ac:dyDescent="0.25">
      <c r="A15" s="285"/>
      <c r="B15" s="290" t="s">
        <v>1542</v>
      </c>
      <c r="C15" s="291" t="s">
        <v>21</v>
      </c>
      <c r="D15" s="291" t="s">
        <v>1534</v>
      </c>
      <c r="E15" s="292">
        <v>1.43</v>
      </c>
      <c r="F15" s="293"/>
      <c r="G15" s="36">
        <v>2248040</v>
      </c>
      <c r="H15" s="36">
        <v>0</v>
      </c>
      <c r="I15" s="294">
        <v>3214697.2</v>
      </c>
      <c r="J15" s="288"/>
      <c r="K15" s="36">
        <v>3853782.8571428601</v>
      </c>
      <c r="L15" s="36">
        <v>0</v>
      </c>
      <c r="M15" s="294">
        <v>5510909.48571428</v>
      </c>
      <c r="N15" s="289"/>
    </row>
    <row r="16" spans="1:14" ht="15" customHeight="1" x14ac:dyDescent="0.25">
      <c r="A16" s="285"/>
      <c r="B16" s="290" t="s">
        <v>1542</v>
      </c>
      <c r="C16" s="291" t="s">
        <v>21</v>
      </c>
      <c r="D16" s="291" t="s">
        <v>1535</v>
      </c>
      <c r="E16" s="292">
        <v>1.41</v>
      </c>
      <c r="F16" s="293"/>
      <c r="G16" s="36">
        <v>55640</v>
      </c>
      <c r="H16" s="36">
        <v>0</v>
      </c>
      <c r="I16" s="294">
        <v>78452.399999999994</v>
      </c>
      <c r="J16" s="288"/>
      <c r="K16" s="36">
        <v>95382.857142857101</v>
      </c>
      <c r="L16" s="36">
        <v>0</v>
      </c>
      <c r="M16" s="294">
        <v>134489.82857142901</v>
      </c>
      <c r="N16" s="289"/>
    </row>
    <row r="17" spans="1:14" ht="15" customHeight="1" x14ac:dyDescent="0.25">
      <c r="A17" s="285"/>
      <c r="B17" s="290" t="s">
        <v>1542</v>
      </c>
      <c r="C17" s="291" t="s">
        <v>21</v>
      </c>
      <c r="D17" s="291" t="s">
        <v>1536</v>
      </c>
      <c r="E17" s="292">
        <v>1.18</v>
      </c>
      <c r="F17" s="293"/>
      <c r="G17" s="36">
        <v>0</v>
      </c>
      <c r="H17" s="36">
        <v>0</v>
      </c>
      <c r="I17" s="294">
        <v>0</v>
      </c>
      <c r="J17" s="288"/>
      <c r="K17" s="36">
        <v>0</v>
      </c>
      <c r="L17" s="36">
        <v>0</v>
      </c>
      <c r="M17" s="294">
        <v>0</v>
      </c>
      <c r="N17" s="289"/>
    </row>
    <row r="18" spans="1:14" ht="15" customHeight="1" x14ac:dyDescent="0.25">
      <c r="A18" s="285"/>
      <c r="B18" s="290" t="s">
        <v>1542</v>
      </c>
      <c r="C18" s="291" t="s">
        <v>21</v>
      </c>
      <c r="D18" s="291" t="s">
        <v>1537</v>
      </c>
      <c r="E18" s="292">
        <v>1.18</v>
      </c>
      <c r="F18" s="293"/>
      <c r="G18" s="36">
        <v>0</v>
      </c>
      <c r="H18" s="36">
        <v>0</v>
      </c>
      <c r="I18" s="294">
        <v>0</v>
      </c>
      <c r="J18" s="288"/>
      <c r="K18" s="36">
        <v>0</v>
      </c>
      <c r="L18" s="36">
        <v>0</v>
      </c>
      <c r="M18" s="294">
        <v>0</v>
      </c>
      <c r="N18" s="289"/>
    </row>
    <row r="19" spans="1:14" ht="15" customHeight="1" x14ac:dyDescent="0.25">
      <c r="A19" s="285"/>
      <c r="B19" s="290" t="s">
        <v>1542</v>
      </c>
      <c r="C19" s="291" t="s">
        <v>21</v>
      </c>
      <c r="D19" s="291" t="s">
        <v>1538</v>
      </c>
      <c r="E19" s="292">
        <v>1.42</v>
      </c>
      <c r="F19" s="295"/>
      <c r="G19" s="36">
        <v>3982</v>
      </c>
      <c r="H19" s="36">
        <v>81185.62</v>
      </c>
      <c r="I19" s="294">
        <v>86840.06</v>
      </c>
      <c r="J19" s="288"/>
      <c r="K19" s="36">
        <v>6826.2857142857101</v>
      </c>
      <c r="L19" s="36">
        <v>0</v>
      </c>
      <c r="M19" s="294">
        <v>9693.3257142857092</v>
      </c>
      <c r="N19" s="289"/>
    </row>
    <row r="20" spans="1:14" ht="15" customHeight="1" x14ac:dyDescent="0.25">
      <c r="A20" s="296"/>
      <c r="B20" s="297"/>
      <c r="C20" s="298"/>
      <c r="D20" s="298"/>
      <c r="E20" s="298"/>
      <c r="F20" s="299"/>
      <c r="G20" s="298"/>
      <c r="H20" s="298"/>
      <c r="I20" s="300"/>
      <c r="J20" s="301"/>
      <c r="K20" s="302"/>
      <c r="L20" s="302"/>
      <c r="M20" s="302"/>
      <c r="N20" s="303"/>
    </row>
    <row r="21" spans="1:14" ht="8.25" customHeight="1" x14ac:dyDescent="0.25">
      <c r="A21" s="304"/>
      <c r="B21" s="305"/>
      <c r="C21" s="305"/>
      <c r="D21" s="305"/>
      <c r="E21" s="305"/>
      <c r="F21" s="305"/>
      <c r="G21" s="306"/>
      <c r="H21" s="306"/>
      <c r="I21" s="307"/>
      <c r="J21" s="304"/>
      <c r="K21" s="308"/>
      <c r="L21" s="308"/>
      <c r="M21" s="308"/>
    </row>
    <row r="22" spans="1:14" ht="15" customHeight="1" x14ac:dyDescent="0.25">
      <c r="A22" s="73"/>
      <c r="B22" s="73"/>
      <c r="C22" s="73"/>
      <c r="D22" s="73"/>
      <c r="E22" s="73"/>
      <c r="F22" s="309"/>
      <c r="G22" s="310"/>
      <c r="H22" s="280"/>
      <c r="I22" s="281"/>
      <c r="J22" s="311"/>
      <c r="K22" s="310"/>
      <c r="L22" s="280"/>
      <c r="M22" s="281"/>
    </row>
    <row r="23" spans="1:14" ht="15" customHeight="1" x14ac:dyDescent="0.25">
      <c r="A23" s="73"/>
      <c r="B23" s="73"/>
      <c r="C23" s="73"/>
      <c r="D23" s="73"/>
      <c r="E23" s="73"/>
      <c r="F23" s="309"/>
      <c r="G23" s="651" t="s">
        <v>1539</v>
      </c>
      <c r="H23" s="652"/>
      <c r="I23" s="312">
        <v>3811225.48</v>
      </c>
      <c r="J23" s="311"/>
      <c r="K23" s="651" t="s">
        <v>1540</v>
      </c>
      <c r="L23" s="652"/>
      <c r="M23" s="312">
        <v>6394354.0457142796</v>
      </c>
    </row>
    <row r="24" spans="1:14" x14ac:dyDescent="0.25">
      <c r="G24" s="296"/>
      <c r="H24" s="301"/>
      <c r="I24" s="303"/>
      <c r="K24" s="296"/>
      <c r="L24" s="301"/>
      <c r="M24" s="303"/>
    </row>
  </sheetData>
  <mergeCells count="5">
    <mergeCell ref="G23:H23"/>
    <mergeCell ref="K23:L23"/>
    <mergeCell ref="K12:M12"/>
    <mergeCell ref="B12:E12"/>
    <mergeCell ref="G12:I12"/>
  </mergeCells>
  <hyperlinks>
    <hyperlink ref="D4" location="'Rekapitulace'!B5" display="&lt;&lt;&lt; Zpět na rekapitulaci" xr:uid="{00000000-0004-0000-5100-000000000000}"/>
  </hyperlinks>
  <pageMargins left="0.7" right="0.7" top="0.78740157499999996" bottom="0.78740157499999996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R49"/>
  <sheetViews>
    <sheetView showGridLines="0" workbookViewId="0"/>
  </sheetViews>
  <sheetFormatPr defaultColWidth="12.140625" defaultRowHeight="15" customHeight="1" x14ac:dyDescent="0.25"/>
  <cols>
    <col min="1" max="1" width="10" customWidth="1"/>
    <col min="2" max="2" width="17.140625" customWidth="1"/>
    <col min="3" max="4" width="12.7109375" customWidth="1"/>
    <col min="5" max="5" width="13.85546875" customWidth="1"/>
    <col min="6" max="6" width="3.28515625" customWidth="1"/>
    <col min="7" max="7" width="14.42578125" customWidth="1"/>
    <col min="8" max="9" width="14.140625" customWidth="1"/>
    <col min="10" max="10" width="14.42578125" customWidth="1"/>
    <col min="11" max="11" width="13.140625" customWidth="1"/>
    <col min="12" max="12" width="14.5703125" customWidth="1"/>
    <col min="13" max="13" width="12.28515625" customWidth="1"/>
    <col min="14" max="14" width="11.7109375" customWidth="1"/>
    <col min="15" max="15" width="11.85546875" customWidth="1"/>
    <col min="16" max="16" width="3.7109375" customWidth="1"/>
    <col min="17" max="18" width="9.140625" customWidth="1"/>
  </cols>
  <sheetData>
    <row r="1" spans="1:18" x14ac:dyDescent="0.25">
      <c r="A1" s="17" t="s">
        <v>1</v>
      </c>
      <c r="B1" s="18" t="s">
        <v>1974</v>
      </c>
    </row>
    <row r="2" spans="1:18" x14ac:dyDescent="0.25">
      <c r="A2" s="17" t="s">
        <v>0</v>
      </c>
      <c r="B2" s="18" t="s">
        <v>110</v>
      </c>
    </row>
    <row r="3" spans="1:18" x14ac:dyDescent="0.25">
      <c r="A3" s="17" t="s">
        <v>2</v>
      </c>
      <c r="B3" s="18" t="s">
        <v>21</v>
      </c>
    </row>
    <row r="4" spans="1:18" x14ac:dyDescent="0.25">
      <c r="A4" s="17" t="s">
        <v>315</v>
      </c>
      <c r="B4" s="18" t="s">
        <v>34</v>
      </c>
      <c r="D4" s="19" t="s">
        <v>316</v>
      </c>
    </row>
    <row r="5" spans="1:18" x14ac:dyDescent="0.25">
      <c r="A5" s="17" t="s">
        <v>317</v>
      </c>
      <c r="B5" s="18" t="s">
        <v>318</v>
      </c>
    </row>
    <row r="6" spans="1:18" x14ac:dyDescent="0.25">
      <c r="A6" s="17" t="s">
        <v>319</v>
      </c>
      <c r="B6" s="18" t="s">
        <v>320</v>
      </c>
    </row>
    <row r="7" spans="1:18" x14ac:dyDescent="0.25">
      <c r="A7" s="17" t="s">
        <v>321</v>
      </c>
      <c r="B7" s="20">
        <v>132944122</v>
      </c>
    </row>
    <row r="8" spans="1:18" x14ac:dyDescent="0.25">
      <c r="A8" s="17" t="s">
        <v>322</v>
      </c>
      <c r="B8" s="18" t="s">
        <v>323</v>
      </c>
    </row>
    <row r="9" spans="1:18" x14ac:dyDescent="0.25">
      <c r="A9" s="17" t="s">
        <v>324</v>
      </c>
      <c r="B9" s="18" t="s">
        <v>323</v>
      </c>
    </row>
    <row r="11" spans="1:18" ht="15" customHeight="1" x14ac:dyDescent="0.25">
      <c r="A11" s="658" t="s">
        <v>1544</v>
      </c>
      <c r="B11" s="659"/>
      <c r="C11" s="659"/>
      <c r="D11" s="659"/>
      <c r="E11" s="659"/>
      <c r="F11" s="659"/>
      <c r="G11" s="579"/>
      <c r="H11" s="579"/>
      <c r="I11" s="579"/>
      <c r="J11" s="579"/>
      <c r="K11" s="579"/>
      <c r="L11" s="579"/>
      <c r="M11" s="579"/>
      <c r="N11" s="313"/>
      <c r="O11" s="313"/>
      <c r="P11" s="314"/>
      <c r="Q11" s="260"/>
      <c r="R11" s="73"/>
    </row>
    <row r="12" spans="1:18" ht="15" customHeight="1" x14ac:dyDescent="0.25">
      <c r="A12" s="21"/>
      <c r="B12" s="22"/>
      <c r="C12" s="28"/>
      <c r="D12" s="28"/>
      <c r="E12" s="28"/>
      <c r="F12" s="22"/>
      <c r="G12" s="22"/>
      <c r="H12" s="28"/>
      <c r="I12" s="28"/>
      <c r="J12" s="22"/>
      <c r="K12" s="22"/>
      <c r="L12" s="22"/>
      <c r="M12" s="28"/>
      <c r="N12" s="28"/>
      <c r="O12" s="28"/>
      <c r="P12" s="23"/>
      <c r="Q12" s="260"/>
      <c r="R12" s="73"/>
    </row>
    <row r="13" spans="1:18" ht="15" customHeight="1" x14ac:dyDescent="0.25">
      <c r="A13" s="21"/>
      <c r="B13" s="315"/>
      <c r="C13" s="585" t="s">
        <v>1523</v>
      </c>
      <c r="D13" s="642"/>
      <c r="E13" s="586"/>
      <c r="F13" s="316"/>
      <c r="G13" s="42"/>
      <c r="H13" s="577" t="s">
        <v>1545</v>
      </c>
      <c r="I13" s="577"/>
      <c r="J13" s="21"/>
      <c r="K13" s="22"/>
      <c r="L13" s="315"/>
      <c r="M13" s="585" t="s">
        <v>1546</v>
      </c>
      <c r="N13" s="642"/>
      <c r="O13" s="586"/>
      <c r="P13" s="32"/>
      <c r="Q13" s="260"/>
      <c r="R13" s="73"/>
    </row>
    <row r="14" spans="1:18" ht="15" customHeight="1" x14ac:dyDescent="0.25">
      <c r="A14" s="29"/>
      <c r="B14" s="317" t="s">
        <v>363</v>
      </c>
      <c r="C14" s="47" t="s">
        <v>4</v>
      </c>
      <c r="D14" s="47" t="s">
        <v>372</v>
      </c>
      <c r="E14" s="47" t="s">
        <v>6</v>
      </c>
      <c r="F14" s="316"/>
      <c r="G14" s="315"/>
      <c r="H14" s="47" t="s">
        <v>4</v>
      </c>
      <c r="I14" s="47" t="s">
        <v>372</v>
      </c>
      <c r="J14" s="318"/>
      <c r="K14" s="42"/>
      <c r="L14" s="317" t="s">
        <v>363</v>
      </c>
      <c r="M14" s="47" t="s">
        <v>4</v>
      </c>
      <c r="N14" s="47" t="s">
        <v>372</v>
      </c>
      <c r="O14" s="47" t="s">
        <v>6</v>
      </c>
      <c r="P14" s="32"/>
      <c r="Q14" s="260"/>
      <c r="R14" s="73"/>
    </row>
    <row r="15" spans="1:18" ht="15" customHeight="1" x14ac:dyDescent="0.35">
      <c r="A15" s="29"/>
      <c r="B15" s="319" t="s">
        <v>1547</v>
      </c>
      <c r="C15" s="226">
        <v>1627.2557918699999</v>
      </c>
      <c r="D15" s="226">
        <v>1627.2557918699999</v>
      </c>
      <c r="E15" s="226">
        <v>2789.58135749143</v>
      </c>
      <c r="F15" s="32"/>
      <c r="G15" s="319" t="s">
        <v>1548</v>
      </c>
      <c r="H15" s="226">
        <v>2571.3339237599998</v>
      </c>
      <c r="I15" s="226">
        <v>1456.5605054299999</v>
      </c>
      <c r="J15" s="318"/>
      <c r="K15" s="42"/>
      <c r="L15" s="319" t="s">
        <v>1549</v>
      </c>
      <c r="M15" s="226">
        <v>1524.8719323600001</v>
      </c>
      <c r="N15" s="226">
        <v>1524.8719323600001</v>
      </c>
      <c r="O15" s="226">
        <v>2614.0661697599999</v>
      </c>
      <c r="P15" s="32"/>
      <c r="Q15" s="260"/>
      <c r="R15" s="73"/>
    </row>
    <row r="16" spans="1:18" ht="15" customHeight="1" x14ac:dyDescent="0.35">
      <c r="A16" s="29"/>
      <c r="B16" s="319" t="s">
        <v>1550</v>
      </c>
      <c r="C16" s="226">
        <v>314.66827745000001</v>
      </c>
      <c r="D16" s="226">
        <v>314.66827745000001</v>
      </c>
      <c r="E16" s="226">
        <v>539.43133277142897</v>
      </c>
      <c r="F16" s="318"/>
      <c r="G16" s="320"/>
      <c r="H16" s="321"/>
      <c r="I16" s="321"/>
      <c r="J16" s="28"/>
      <c r="K16" s="42"/>
      <c r="L16" s="319" t="s">
        <v>1551</v>
      </c>
      <c r="M16" s="226">
        <v>0</v>
      </c>
      <c r="N16" s="226">
        <v>0</v>
      </c>
      <c r="O16" s="226">
        <v>0</v>
      </c>
      <c r="P16" s="32"/>
      <c r="Q16" s="260"/>
      <c r="R16" s="73"/>
    </row>
    <row r="17" spans="1:18" ht="15.75" customHeight="1" x14ac:dyDescent="0.35">
      <c r="A17" s="29"/>
      <c r="B17" s="319" t="s">
        <v>1552</v>
      </c>
      <c r="C17" s="663">
        <v>68460</v>
      </c>
      <c r="D17" s="664"/>
      <c r="E17" s="665"/>
      <c r="F17" s="29"/>
      <c r="G17" s="322" t="s">
        <v>1553</v>
      </c>
      <c r="H17" s="47" t="s">
        <v>4</v>
      </c>
      <c r="I17" s="47" t="s">
        <v>372</v>
      </c>
      <c r="J17" s="47" t="s">
        <v>6</v>
      </c>
      <c r="K17" s="323"/>
      <c r="L17" s="324" t="s">
        <v>1554</v>
      </c>
      <c r="M17" s="325">
        <v>102.38385950999999</v>
      </c>
      <c r="N17" s="325">
        <v>102.38385950999999</v>
      </c>
      <c r="O17" s="325">
        <v>175.51518773142899</v>
      </c>
      <c r="P17" s="32"/>
      <c r="Q17" s="260"/>
      <c r="R17" s="73"/>
    </row>
    <row r="18" spans="1:18" ht="15" customHeight="1" x14ac:dyDescent="0.35">
      <c r="A18" s="29"/>
      <c r="B18" s="319" t="s">
        <v>1555</v>
      </c>
      <c r="C18" s="668">
        <v>1</v>
      </c>
      <c r="D18" s="668"/>
      <c r="E18" s="668"/>
      <c r="F18" s="29"/>
      <c r="G18" s="223" t="s">
        <v>1556</v>
      </c>
      <c r="H18" s="327">
        <v>16</v>
      </c>
      <c r="I18" s="327">
        <v>16</v>
      </c>
      <c r="J18" s="327">
        <v>16</v>
      </c>
      <c r="K18" s="323"/>
      <c r="L18" s="328" t="s">
        <v>1557</v>
      </c>
      <c r="M18" s="329">
        <v>1524.8719329999999</v>
      </c>
      <c r="N18" s="329">
        <v>1524.8719329999999</v>
      </c>
      <c r="O18" s="329">
        <v>2614.0661708571402</v>
      </c>
      <c r="P18" s="32"/>
      <c r="Q18" s="260"/>
      <c r="R18" s="73"/>
    </row>
    <row r="19" spans="1:18" ht="15" customHeight="1" x14ac:dyDescent="0.35">
      <c r="A19" s="29"/>
      <c r="B19" s="319" t="s">
        <v>1558</v>
      </c>
      <c r="C19" s="660">
        <v>1</v>
      </c>
      <c r="D19" s="661"/>
      <c r="E19" s="662"/>
      <c r="F19" s="29"/>
      <c r="G19" s="223" t="s">
        <v>1559</v>
      </c>
      <c r="H19" s="327">
        <v>14</v>
      </c>
      <c r="I19" s="327">
        <v>15</v>
      </c>
      <c r="J19" s="327">
        <v>14</v>
      </c>
      <c r="K19" s="323"/>
      <c r="L19" s="330" t="s">
        <v>1560</v>
      </c>
      <c r="M19" s="226">
        <v>0</v>
      </c>
      <c r="N19" s="226">
        <v>0</v>
      </c>
      <c r="O19" s="226">
        <v>0</v>
      </c>
      <c r="P19" s="32"/>
      <c r="Q19" s="260"/>
      <c r="R19" s="73"/>
    </row>
    <row r="20" spans="1:18" ht="15" customHeight="1" x14ac:dyDescent="0.35">
      <c r="A20" s="29"/>
      <c r="B20" s="319" t="s">
        <v>1561</v>
      </c>
      <c r="C20" s="584">
        <v>0</v>
      </c>
      <c r="D20" s="584"/>
      <c r="E20" s="584"/>
      <c r="F20" s="318"/>
      <c r="G20" s="48"/>
      <c r="H20" s="48"/>
      <c r="I20" s="48"/>
      <c r="J20" s="48"/>
      <c r="K20" s="42"/>
      <c r="L20" s="330" t="s">
        <v>1562</v>
      </c>
      <c r="M20" s="226">
        <v>102.383859</v>
      </c>
      <c r="N20" s="226">
        <v>102.383859</v>
      </c>
      <c r="O20" s="226">
        <v>175.51518685714299</v>
      </c>
      <c r="P20" s="32"/>
      <c r="Q20" s="260"/>
      <c r="R20" s="73"/>
    </row>
    <row r="21" spans="1:18" ht="15" customHeight="1" x14ac:dyDescent="0.25">
      <c r="A21" s="21"/>
      <c r="B21" s="331"/>
      <c r="C21" s="332"/>
      <c r="D21" s="38"/>
      <c r="E21" s="38"/>
      <c r="F21" s="22"/>
      <c r="G21" s="22"/>
      <c r="H21" s="22"/>
      <c r="I21" s="22"/>
      <c r="J21" s="28"/>
      <c r="K21" s="28"/>
      <c r="L21" s="333"/>
      <c r="M21" s="48"/>
      <c r="N21" s="48"/>
      <c r="O21" s="48"/>
      <c r="P21" s="23"/>
      <c r="Q21" s="260"/>
      <c r="R21" s="73"/>
    </row>
    <row r="22" spans="1:18" ht="15" customHeight="1" x14ac:dyDescent="0.25">
      <c r="A22" s="21"/>
      <c r="B22" s="670"/>
      <c r="C22" s="670"/>
      <c r="D22" s="670"/>
      <c r="E22" s="670"/>
      <c r="F22" s="25"/>
      <c r="G22" s="52"/>
      <c r="H22" s="28"/>
      <c r="I22" s="315"/>
      <c r="J22" s="47" t="s">
        <v>4</v>
      </c>
      <c r="K22" s="47" t="s">
        <v>372</v>
      </c>
      <c r="L22" s="47" t="s">
        <v>6</v>
      </c>
      <c r="M22" s="318"/>
      <c r="N22" s="22"/>
      <c r="O22" s="22"/>
      <c r="P22" s="23"/>
      <c r="Q22" s="260"/>
      <c r="R22" s="73"/>
    </row>
    <row r="23" spans="1:18" ht="19.5" customHeight="1" x14ac:dyDescent="0.25">
      <c r="A23" s="29"/>
      <c r="B23" s="671" t="s">
        <v>1563</v>
      </c>
      <c r="C23" s="672"/>
      <c r="D23" s="672"/>
      <c r="E23" s="673"/>
      <c r="F23" s="334"/>
      <c r="G23" s="677" t="s">
        <v>1564</v>
      </c>
      <c r="H23" s="678"/>
      <c r="I23" s="679"/>
      <c r="J23" s="335">
        <v>111401931.52032</v>
      </c>
      <c r="K23" s="335">
        <v>111401931.52032</v>
      </c>
      <c r="L23" s="335">
        <v>190974739.74912</v>
      </c>
      <c r="M23" s="318"/>
      <c r="N23" s="22"/>
      <c r="O23" s="22"/>
      <c r="P23" s="23"/>
      <c r="Q23" s="260"/>
      <c r="R23" s="73"/>
    </row>
    <row r="24" spans="1:18" ht="15" customHeight="1" x14ac:dyDescent="0.25">
      <c r="A24" s="29"/>
      <c r="B24" s="674"/>
      <c r="C24" s="675"/>
      <c r="D24" s="675"/>
      <c r="E24" s="676"/>
      <c r="F24" s="334"/>
      <c r="G24" s="677" t="s">
        <v>1565</v>
      </c>
      <c r="H24" s="678"/>
      <c r="I24" s="679"/>
      <c r="J24" s="335">
        <v>21542190.274227001</v>
      </c>
      <c r="K24" s="335">
        <v>21542190.274227001</v>
      </c>
      <c r="L24" s="335">
        <v>36929469.041532002</v>
      </c>
      <c r="M24" s="318"/>
      <c r="N24" s="22"/>
      <c r="O24" s="22"/>
      <c r="P24" s="23"/>
      <c r="Q24" s="260"/>
      <c r="R24" s="73"/>
    </row>
    <row r="25" spans="1:18" ht="15" customHeight="1" x14ac:dyDescent="0.25">
      <c r="A25" s="21"/>
      <c r="B25" s="336"/>
      <c r="C25" s="336"/>
      <c r="D25" s="336"/>
      <c r="E25" s="336"/>
      <c r="F25" s="25"/>
      <c r="G25" s="313"/>
      <c r="H25" s="48"/>
      <c r="I25" s="48"/>
      <c r="J25" s="48"/>
      <c r="K25" s="48"/>
      <c r="L25" s="48"/>
      <c r="M25" s="22"/>
      <c r="N25" s="22"/>
      <c r="O25" s="22"/>
      <c r="P25" s="23"/>
      <c r="Q25" s="260"/>
      <c r="R25" s="73"/>
    </row>
    <row r="26" spans="1:18" ht="15" customHeight="1" x14ac:dyDescent="0.35">
      <c r="A26" s="29"/>
      <c r="B26" s="337" t="s">
        <v>1566</v>
      </c>
      <c r="C26" s="338">
        <v>132944121.79454701</v>
      </c>
      <c r="D26" s="338">
        <v>132944121.79454701</v>
      </c>
      <c r="E26" s="338">
        <v>227904208.79065201</v>
      </c>
      <c r="F26" s="318"/>
      <c r="G26" s="22"/>
      <c r="H26" s="22"/>
      <c r="I26" s="22"/>
      <c r="J26" s="22"/>
      <c r="K26" s="22"/>
      <c r="L26" s="22"/>
      <c r="M26" s="22"/>
      <c r="N26" s="22"/>
      <c r="O26" s="22"/>
      <c r="P26" s="23"/>
      <c r="Q26" s="260"/>
      <c r="R26" s="73"/>
    </row>
    <row r="27" spans="1:18" ht="15" customHeight="1" x14ac:dyDescent="0.25">
      <c r="A27" s="51"/>
      <c r="B27" s="53"/>
      <c r="C27" s="53"/>
      <c r="D27" s="53"/>
      <c r="E27" s="53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4"/>
      <c r="Q27" s="260"/>
      <c r="R27" s="73"/>
    </row>
    <row r="28" spans="1:18" ht="6.75" customHeight="1" x14ac:dyDescent="0.25">
      <c r="A28" s="249"/>
      <c r="B28" s="249"/>
      <c r="C28" s="249"/>
      <c r="D28" s="249"/>
      <c r="E28" s="249"/>
      <c r="F28" s="249"/>
      <c r="G28" s="249"/>
      <c r="H28" s="249"/>
      <c r="I28" s="249"/>
      <c r="J28" s="249"/>
      <c r="K28" s="249"/>
      <c r="L28" s="249"/>
      <c r="M28" s="249"/>
      <c r="N28" s="249"/>
      <c r="O28" s="249"/>
      <c r="P28" s="249"/>
      <c r="Q28" s="73"/>
      <c r="R28" s="73"/>
    </row>
    <row r="29" spans="1:18" ht="21.75" customHeight="1" x14ac:dyDescent="0.25">
      <c r="A29" s="658" t="s">
        <v>1567</v>
      </c>
      <c r="B29" s="659"/>
      <c r="C29" s="669"/>
      <c r="D29" s="669"/>
      <c r="E29" s="669"/>
      <c r="F29" s="659"/>
      <c r="G29" s="313"/>
      <c r="H29" s="321"/>
      <c r="I29" s="321"/>
      <c r="J29" s="313"/>
      <c r="K29" s="313"/>
      <c r="L29" s="313"/>
      <c r="M29" s="313"/>
      <c r="N29" s="313"/>
      <c r="O29" s="313"/>
      <c r="P29" s="314"/>
      <c r="Q29" s="260"/>
      <c r="R29" s="73"/>
    </row>
    <row r="30" spans="1:18" ht="15" customHeight="1" x14ac:dyDescent="0.25">
      <c r="A30" s="21"/>
      <c r="B30" s="315"/>
      <c r="C30" s="585" t="s">
        <v>1523</v>
      </c>
      <c r="D30" s="642"/>
      <c r="E30" s="586"/>
      <c r="F30" s="318"/>
      <c r="G30" s="42"/>
      <c r="H30" s="577" t="s">
        <v>1545</v>
      </c>
      <c r="I30" s="577"/>
      <c r="J30" s="318"/>
      <c r="K30" s="22"/>
      <c r="L30" s="22"/>
      <c r="M30" s="22"/>
      <c r="N30" s="22"/>
      <c r="O30" s="22"/>
      <c r="P30" s="23"/>
      <c r="Q30" s="260"/>
      <c r="R30" s="73"/>
    </row>
    <row r="31" spans="1:18" ht="15" customHeight="1" x14ac:dyDescent="0.25">
      <c r="A31" s="29"/>
      <c r="B31" s="223" t="s">
        <v>363</v>
      </c>
      <c r="C31" s="47" t="s">
        <v>4</v>
      </c>
      <c r="D31" s="47" t="s">
        <v>372</v>
      </c>
      <c r="E31" s="223" t="s">
        <v>6</v>
      </c>
      <c r="F31" s="318"/>
      <c r="G31" s="315"/>
      <c r="H31" s="223" t="s">
        <v>4</v>
      </c>
      <c r="I31" s="223" t="s">
        <v>372</v>
      </c>
      <c r="J31" s="318"/>
      <c r="K31" s="22"/>
      <c r="L31" s="22"/>
      <c r="M31" s="22"/>
      <c r="N31" s="22"/>
      <c r="O31" s="22"/>
      <c r="P31" s="23"/>
      <c r="Q31" s="260"/>
      <c r="R31" s="73"/>
    </row>
    <row r="32" spans="1:18" ht="15" customHeight="1" x14ac:dyDescent="0.35">
      <c r="A32" s="29"/>
      <c r="B32" s="223" t="s">
        <v>1568</v>
      </c>
      <c r="C32" s="226">
        <v>314.66827745000001</v>
      </c>
      <c r="D32" s="226">
        <v>314.66827745000001</v>
      </c>
      <c r="E32" s="226">
        <v>539.43133277142897</v>
      </c>
      <c r="F32" s="323"/>
      <c r="G32" s="223" t="s">
        <v>1569</v>
      </c>
      <c r="H32" s="226">
        <v>391.48970602000003</v>
      </c>
      <c r="I32" s="226">
        <v>239.43356351</v>
      </c>
      <c r="J32" s="318"/>
      <c r="K32" s="22"/>
      <c r="L32" s="22"/>
      <c r="M32" s="22"/>
      <c r="N32" s="22"/>
      <c r="O32" s="22"/>
      <c r="P32" s="23"/>
      <c r="Q32" s="260"/>
      <c r="R32" s="73"/>
    </row>
    <row r="33" spans="1:18" ht="15" customHeight="1" x14ac:dyDescent="0.35">
      <c r="A33" s="29"/>
      <c r="B33" s="223" t="s">
        <v>1570</v>
      </c>
      <c r="C33" s="36">
        <v>155</v>
      </c>
      <c r="D33" s="36">
        <v>155</v>
      </c>
      <c r="E33" s="36">
        <v>266</v>
      </c>
      <c r="F33" s="323"/>
      <c r="G33" s="223" t="s">
        <v>1571</v>
      </c>
      <c r="H33" s="36">
        <v>307</v>
      </c>
      <c r="I33" s="36">
        <v>179</v>
      </c>
      <c r="J33" s="318"/>
      <c r="K33" s="22"/>
      <c r="L33" s="22"/>
      <c r="M33" s="22"/>
      <c r="N33" s="22"/>
      <c r="O33" s="22"/>
      <c r="P33" s="23"/>
      <c r="Q33" s="260"/>
      <c r="R33" s="73"/>
    </row>
    <row r="34" spans="1:18" ht="15" customHeight="1" x14ac:dyDescent="0.25">
      <c r="A34" s="29"/>
      <c r="B34" s="47" t="s">
        <v>390</v>
      </c>
      <c r="C34" s="660">
        <v>1.1000000000000001</v>
      </c>
      <c r="D34" s="661"/>
      <c r="E34" s="662"/>
      <c r="F34" s="318"/>
      <c r="G34" s="48"/>
      <c r="H34" s="48"/>
      <c r="I34" s="48"/>
      <c r="J34" s="22"/>
      <c r="K34" s="22"/>
      <c r="L34" s="22"/>
      <c r="M34" s="22"/>
      <c r="N34" s="22"/>
      <c r="O34" s="22"/>
      <c r="P34" s="23"/>
      <c r="Q34" s="260"/>
      <c r="R34" s="73"/>
    </row>
    <row r="35" spans="1:18" ht="15" customHeight="1" x14ac:dyDescent="0.25">
      <c r="A35" s="21"/>
      <c r="B35" s="48"/>
      <c r="C35" s="48"/>
      <c r="D35" s="48"/>
      <c r="E35" s="48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3"/>
      <c r="Q35" s="260"/>
      <c r="R35" s="73"/>
    </row>
    <row r="36" spans="1:18" ht="15" customHeight="1" x14ac:dyDescent="0.25">
      <c r="A36" s="21"/>
      <c r="B36" s="28"/>
      <c r="C36" s="28"/>
      <c r="D36" s="28"/>
      <c r="E36" s="28"/>
      <c r="F36" s="28"/>
      <c r="G36" s="28"/>
      <c r="H36" s="28"/>
      <c r="I36" s="28"/>
      <c r="J36" s="22"/>
      <c r="K36" s="22"/>
      <c r="L36" s="22"/>
      <c r="M36" s="22"/>
      <c r="N36" s="22"/>
      <c r="O36" s="22"/>
      <c r="P36" s="23"/>
      <c r="Q36" s="260"/>
      <c r="R36" s="73"/>
    </row>
    <row r="37" spans="1:18" ht="15" customHeight="1" x14ac:dyDescent="0.25">
      <c r="A37" s="29"/>
      <c r="B37" s="588" t="s">
        <v>1572</v>
      </c>
      <c r="C37" s="588" t="s">
        <v>1573</v>
      </c>
      <c r="D37" s="588"/>
      <c r="E37" s="588"/>
      <c r="F37" s="588"/>
      <c r="G37" s="588"/>
      <c r="H37" s="588"/>
      <c r="I37" s="588"/>
      <c r="J37" s="318"/>
      <c r="K37" s="22"/>
      <c r="L37" s="22"/>
      <c r="M37" s="22"/>
      <c r="N37" s="22"/>
      <c r="O37" s="22"/>
      <c r="P37" s="23"/>
      <c r="Q37" s="260"/>
      <c r="R37" s="73"/>
    </row>
    <row r="38" spans="1:18" ht="15" customHeight="1" x14ac:dyDescent="0.25">
      <c r="A38" s="29"/>
      <c r="B38" s="588"/>
      <c r="C38" s="588"/>
      <c r="D38" s="588"/>
      <c r="E38" s="588"/>
      <c r="F38" s="588"/>
      <c r="G38" s="588"/>
      <c r="H38" s="588"/>
      <c r="I38" s="588"/>
      <c r="J38" s="318"/>
      <c r="K38" s="22"/>
      <c r="L38" s="22"/>
      <c r="M38" s="22"/>
      <c r="N38" s="22"/>
      <c r="O38" s="22"/>
      <c r="P38" s="23"/>
      <c r="Q38" s="260"/>
      <c r="R38" s="73"/>
    </row>
    <row r="39" spans="1:18" ht="15" customHeight="1" x14ac:dyDescent="0.25">
      <c r="A39" s="51"/>
      <c r="B39" s="339"/>
      <c r="C39" s="39"/>
      <c r="D39" s="39"/>
      <c r="E39" s="39"/>
      <c r="F39" s="39"/>
      <c r="G39" s="39"/>
      <c r="H39" s="39"/>
      <c r="I39" s="39"/>
      <c r="J39" s="52"/>
      <c r="K39" s="52"/>
      <c r="L39" s="52"/>
      <c r="M39" s="52"/>
      <c r="N39" s="52"/>
      <c r="O39" s="52"/>
      <c r="P39" s="54"/>
      <c r="Q39" s="260"/>
      <c r="R39" s="73"/>
    </row>
    <row r="40" spans="1:18" ht="6" customHeight="1" x14ac:dyDescent="0.25">
      <c r="A40" s="249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73"/>
      <c r="R40" s="73"/>
    </row>
    <row r="41" spans="1:18" ht="15" customHeight="1" x14ac:dyDescent="0.25">
      <c r="A41" s="658" t="s">
        <v>1574</v>
      </c>
      <c r="B41" s="669"/>
      <c r="C41" s="669"/>
      <c r="D41" s="669"/>
      <c r="E41" s="313"/>
      <c r="F41" s="313"/>
      <c r="G41" s="313"/>
      <c r="H41" s="313"/>
      <c r="I41" s="313"/>
      <c r="J41" s="313"/>
      <c r="K41" s="313"/>
      <c r="L41" s="313"/>
      <c r="M41" s="313"/>
      <c r="N41" s="313"/>
      <c r="O41" s="313"/>
      <c r="P41" s="314"/>
      <c r="Q41" s="260"/>
      <c r="R41" s="73"/>
    </row>
    <row r="42" spans="1:18" ht="15" customHeight="1" x14ac:dyDescent="0.35">
      <c r="A42" s="29"/>
      <c r="B42" s="585" t="s">
        <v>1575</v>
      </c>
      <c r="C42" s="586"/>
      <c r="D42" s="340">
        <v>68460</v>
      </c>
      <c r="E42" s="318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3"/>
      <c r="Q42" s="260"/>
      <c r="R42" s="73"/>
    </row>
    <row r="43" spans="1:18" ht="15" customHeight="1" x14ac:dyDescent="0.25">
      <c r="A43" s="21"/>
      <c r="B43" s="333"/>
      <c r="C43" s="333"/>
      <c r="D43" s="333"/>
      <c r="E43" s="28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3"/>
      <c r="Q43" s="260"/>
      <c r="R43" s="73"/>
    </row>
    <row r="44" spans="1:18" ht="15" customHeight="1" x14ac:dyDescent="0.35">
      <c r="A44" s="29"/>
      <c r="B44" s="656" t="s">
        <v>1576</v>
      </c>
      <c r="C44" s="666" t="s">
        <v>1577</v>
      </c>
      <c r="D44" s="667"/>
      <c r="E44" s="654">
        <v>1.2302187346820099</v>
      </c>
      <c r="F44" s="318"/>
      <c r="G44" s="22"/>
      <c r="H44" s="22"/>
      <c r="I44" s="22"/>
      <c r="J44" s="22"/>
      <c r="K44" s="22"/>
      <c r="L44" s="22"/>
      <c r="M44" s="22"/>
      <c r="N44" s="22"/>
      <c r="O44" s="22"/>
      <c r="P44" s="23"/>
      <c r="Q44" s="260"/>
      <c r="R44" s="73"/>
    </row>
    <row r="45" spans="1:18" ht="15" customHeight="1" x14ac:dyDescent="0.35">
      <c r="A45" s="29"/>
      <c r="B45" s="657"/>
      <c r="C45" s="642" t="s">
        <v>1578</v>
      </c>
      <c r="D45" s="586"/>
      <c r="E45" s="655"/>
      <c r="F45" s="318"/>
      <c r="G45" s="22"/>
      <c r="H45" s="22"/>
      <c r="I45" s="22"/>
      <c r="J45" s="22"/>
      <c r="K45" s="22"/>
      <c r="L45" s="22"/>
      <c r="M45" s="22"/>
      <c r="N45" s="22"/>
      <c r="O45" s="22"/>
      <c r="P45" s="23"/>
      <c r="Q45" s="260"/>
      <c r="R45" s="73"/>
    </row>
    <row r="46" spans="1:18" ht="15" customHeight="1" x14ac:dyDescent="0.25">
      <c r="A46" s="21"/>
      <c r="B46" s="321"/>
      <c r="C46" s="333"/>
      <c r="D46" s="313"/>
      <c r="E46" s="313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3"/>
      <c r="Q46" s="260"/>
      <c r="R46" s="73"/>
    </row>
    <row r="47" spans="1:18" ht="15" customHeight="1" x14ac:dyDescent="0.35">
      <c r="A47" s="29"/>
      <c r="B47" s="291" t="s">
        <v>1577</v>
      </c>
      <c r="C47" s="341">
        <v>18918.30370194</v>
      </c>
      <c r="D47" s="318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3"/>
      <c r="Q47" s="260"/>
      <c r="R47" s="73"/>
    </row>
    <row r="48" spans="1:18" ht="15" customHeight="1" x14ac:dyDescent="0.35">
      <c r="A48" s="29"/>
      <c r="B48" s="291" t="s">
        <v>1579</v>
      </c>
      <c r="C48" s="36">
        <v>15378</v>
      </c>
      <c r="D48" s="318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3"/>
      <c r="Q48" s="260"/>
      <c r="R48" s="73"/>
    </row>
    <row r="49" spans="1:18" ht="15" customHeight="1" x14ac:dyDescent="0.25">
      <c r="A49" s="51"/>
      <c r="B49" s="53"/>
      <c r="C49" s="53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4"/>
      <c r="Q49" s="260"/>
      <c r="R49" s="73"/>
    </row>
  </sheetData>
  <mergeCells count="25">
    <mergeCell ref="B23:E24"/>
    <mergeCell ref="G23:I23"/>
    <mergeCell ref="C34:E34"/>
    <mergeCell ref="B42:C42"/>
    <mergeCell ref="G24:I24"/>
    <mergeCell ref="C37:I38"/>
    <mergeCell ref="B37:B38"/>
    <mergeCell ref="C30:E30"/>
    <mergeCell ref="H30:I30"/>
    <mergeCell ref="E44:E45"/>
    <mergeCell ref="B44:B45"/>
    <mergeCell ref="C45:D45"/>
    <mergeCell ref="A11:F11"/>
    <mergeCell ref="G11:M11"/>
    <mergeCell ref="C19:E19"/>
    <mergeCell ref="C20:E20"/>
    <mergeCell ref="C17:E17"/>
    <mergeCell ref="C44:D44"/>
    <mergeCell ref="C18:E18"/>
    <mergeCell ref="A41:D41"/>
    <mergeCell ref="H13:I13"/>
    <mergeCell ref="C13:E13"/>
    <mergeCell ref="M13:O13"/>
    <mergeCell ref="A29:F29"/>
    <mergeCell ref="B22:E22"/>
  </mergeCells>
  <hyperlinks>
    <hyperlink ref="D4" location="'Rekapitulace'!B5" display="&lt;&lt;&lt; Zpět na rekapitulaci" xr:uid="{00000000-0004-0000-5200-000000000000}"/>
  </hyperlinks>
  <pageMargins left="0.7" right="0.7" top="0.78740157499999996" bottom="0.78740157499999996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N13"/>
  <sheetViews>
    <sheetView showGridLines="0" workbookViewId="0"/>
  </sheetViews>
  <sheetFormatPr defaultColWidth="12.140625" defaultRowHeight="15" customHeight="1" x14ac:dyDescent="0.25"/>
  <cols>
    <col min="1" max="1" width="56.5703125" customWidth="1"/>
    <col min="2" max="2" width="14.28515625" customWidth="1"/>
    <col min="3" max="3" width="16.5703125" customWidth="1"/>
    <col min="4" max="14" width="15.7109375" customWidth="1"/>
  </cols>
  <sheetData>
    <row r="1" spans="1:14" x14ac:dyDescent="0.25">
      <c r="A1" s="17" t="s">
        <v>1</v>
      </c>
      <c r="B1" s="18" t="s">
        <v>1975</v>
      </c>
    </row>
    <row r="2" spans="1:14" x14ac:dyDescent="0.25">
      <c r="A2" s="17" t="s">
        <v>0</v>
      </c>
      <c r="B2" s="18" t="s">
        <v>110</v>
      </c>
    </row>
    <row r="3" spans="1:14" x14ac:dyDescent="0.25">
      <c r="A3" s="17" t="s">
        <v>2</v>
      </c>
      <c r="B3" s="18" t="s">
        <v>21</v>
      </c>
    </row>
    <row r="4" spans="1:14" x14ac:dyDescent="0.25">
      <c r="A4" s="17" t="s">
        <v>315</v>
      </c>
      <c r="B4" s="18" t="s">
        <v>36</v>
      </c>
      <c r="D4" s="19" t="s">
        <v>316</v>
      </c>
    </row>
    <row r="5" spans="1:14" x14ac:dyDescent="0.25">
      <c r="A5" s="17" t="s">
        <v>317</v>
      </c>
      <c r="B5" s="18" t="s">
        <v>318</v>
      </c>
    </row>
    <row r="6" spans="1:14" x14ac:dyDescent="0.25">
      <c r="A6" s="17" t="s">
        <v>319</v>
      </c>
      <c r="B6" s="18" t="s">
        <v>320</v>
      </c>
    </row>
    <row r="7" spans="1:14" x14ac:dyDescent="0.25">
      <c r="A7" s="17" t="s">
        <v>321</v>
      </c>
      <c r="B7" s="20">
        <v>2199467</v>
      </c>
    </row>
    <row r="8" spans="1:14" x14ac:dyDescent="0.25">
      <c r="A8" s="17" t="s">
        <v>322</v>
      </c>
      <c r="B8" s="18" t="s">
        <v>323</v>
      </c>
    </row>
    <row r="9" spans="1:14" x14ac:dyDescent="0.25">
      <c r="A9" s="17" t="s">
        <v>324</v>
      </c>
      <c r="B9" s="18" t="s">
        <v>323</v>
      </c>
    </row>
    <row r="11" spans="1:14" x14ac:dyDescent="0.25">
      <c r="A11" s="55" t="s">
        <v>1</v>
      </c>
      <c r="B11" s="342" t="s">
        <v>1581</v>
      </c>
      <c r="C11" s="342" t="s">
        <v>694</v>
      </c>
      <c r="D11" s="55" t="s">
        <v>1582</v>
      </c>
      <c r="E11" s="55" t="s">
        <v>423</v>
      </c>
      <c r="F11" s="55" t="s">
        <v>334</v>
      </c>
      <c r="G11" s="55" t="s">
        <v>1583</v>
      </c>
      <c r="H11" s="55" t="s">
        <v>1584</v>
      </c>
      <c r="I11" s="55" t="s">
        <v>1585</v>
      </c>
      <c r="J11" s="55" t="s">
        <v>1586</v>
      </c>
      <c r="K11" s="55" t="s">
        <v>1587</v>
      </c>
      <c r="L11" s="55" t="s">
        <v>1588</v>
      </c>
      <c r="M11" s="55" t="s">
        <v>1589</v>
      </c>
      <c r="N11" s="55" t="s">
        <v>1590</v>
      </c>
    </row>
    <row r="12" spans="1:14" x14ac:dyDescent="0.25">
      <c r="A12" s="343" t="s">
        <v>1591</v>
      </c>
      <c r="B12" s="343" t="s">
        <v>1592</v>
      </c>
      <c r="C12" s="344" t="s">
        <v>1593</v>
      </c>
      <c r="D12" s="60">
        <v>2199467.19</v>
      </c>
      <c r="E12" s="60">
        <v>0</v>
      </c>
      <c r="F12" s="60">
        <v>2199467.19</v>
      </c>
      <c r="G12" s="60">
        <v>1</v>
      </c>
      <c r="H12" s="60">
        <v>1598523</v>
      </c>
      <c r="I12" s="60">
        <v>600944.18999999994</v>
      </c>
      <c r="J12" s="345" t="s">
        <v>1594</v>
      </c>
      <c r="K12" s="60">
        <v>0</v>
      </c>
      <c r="L12" s="60">
        <v>0</v>
      </c>
      <c r="M12" s="345" t="s">
        <v>1594</v>
      </c>
      <c r="N12" s="60">
        <v>0</v>
      </c>
    </row>
    <row r="13" spans="1:14" x14ac:dyDescent="0.25">
      <c r="A13" s="61" t="s">
        <v>310</v>
      </c>
      <c r="B13" s="680"/>
      <c r="C13" s="680"/>
      <c r="D13" s="64">
        <v>2199467.19</v>
      </c>
      <c r="E13" s="64">
        <v>0</v>
      </c>
      <c r="F13" s="64">
        <v>2199467.19</v>
      </c>
      <c r="G13" s="64">
        <v>1</v>
      </c>
      <c r="H13" s="64">
        <v>1598523</v>
      </c>
      <c r="I13" s="63">
        <v>600944.18999999994</v>
      </c>
      <c r="J13" s="64"/>
      <c r="K13" s="64">
        <v>0</v>
      </c>
      <c r="L13" s="63">
        <v>0</v>
      </c>
      <c r="M13" s="63"/>
      <c r="N13" s="63">
        <v>0</v>
      </c>
    </row>
  </sheetData>
  <mergeCells count="1">
    <mergeCell ref="B13:C13"/>
  </mergeCells>
  <hyperlinks>
    <hyperlink ref="D4" location="'Rekapitulace'!B5" display="&lt;&lt;&lt; Zpět na rekapitulaci" xr:uid="{00000000-0004-0000-5300-000000000000}"/>
  </hyperlinks>
  <pageMargins left="0.7" right="0.7" top="0.78740157499999996" bottom="0.78740157499999996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N13"/>
  <sheetViews>
    <sheetView showGridLines="0" workbookViewId="0"/>
  </sheetViews>
  <sheetFormatPr defaultColWidth="12.140625" defaultRowHeight="15" customHeight="1" x14ac:dyDescent="0.25"/>
  <cols>
    <col min="1" max="1" width="56.5703125" customWidth="1"/>
    <col min="2" max="2" width="14.28515625" customWidth="1"/>
    <col min="3" max="3" width="16.5703125" customWidth="1"/>
    <col min="4" max="14" width="15.7109375" customWidth="1"/>
  </cols>
  <sheetData>
    <row r="1" spans="1:14" x14ac:dyDescent="0.25">
      <c r="A1" s="17" t="s">
        <v>1</v>
      </c>
      <c r="B1" s="18" t="s">
        <v>1976</v>
      </c>
    </row>
    <row r="2" spans="1:14" x14ac:dyDescent="0.25">
      <c r="A2" s="17" t="s">
        <v>0</v>
      </c>
      <c r="B2" s="18" t="s">
        <v>110</v>
      </c>
    </row>
    <row r="3" spans="1:14" x14ac:dyDescent="0.25">
      <c r="A3" s="17" t="s">
        <v>2</v>
      </c>
      <c r="B3" s="18" t="s">
        <v>21</v>
      </c>
    </row>
    <row r="4" spans="1:14" x14ac:dyDescent="0.25">
      <c r="A4" s="17" t="s">
        <v>315</v>
      </c>
      <c r="B4" s="18" t="s">
        <v>36</v>
      </c>
      <c r="D4" s="19" t="s">
        <v>316</v>
      </c>
    </row>
    <row r="5" spans="1:14" x14ac:dyDescent="0.25">
      <c r="A5" s="17" t="s">
        <v>317</v>
      </c>
      <c r="B5" s="18" t="s">
        <v>318</v>
      </c>
    </row>
    <row r="6" spans="1:14" x14ac:dyDescent="0.25">
      <c r="A6" s="17" t="s">
        <v>319</v>
      </c>
      <c r="B6" s="18" t="s">
        <v>320</v>
      </c>
    </row>
    <row r="7" spans="1:14" x14ac:dyDescent="0.25">
      <c r="A7" s="17" t="s">
        <v>321</v>
      </c>
      <c r="B7" s="20">
        <v>1470408</v>
      </c>
    </row>
    <row r="8" spans="1:14" x14ac:dyDescent="0.25">
      <c r="A8" s="17" t="s">
        <v>322</v>
      </c>
      <c r="B8" s="18" t="s">
        <v>323</v>
      </c>
    </row>
    <row r="9" spans="1:14" x14ac:dyDescent="0.25">
      <c r="A9" s="17" t="s">
        <v>324</v>
      </c>
      <c r="B9" s="18" t="s">
        <v>323</v>
      </c>
    </row>
    <row r="11" spans="1:14" x14ac:dyDescent="0.25">
      <c r="A11" s="55" t="s">
        <v>1</v>
      </c>
      <c r="B11" s="342" t="s">
        <v>1581</v>
      </c>
      <c r="C11" s="342" t="s">
        <v>694</v>
      </c>
      <c r="D11" s="55" t="s">
        <v>1582</v>
      </c>
      <c r="E11" s="55" t="s">
        <v>423</v>
      </c>
      <c r="F11" s="55" t="s">
        <v>334</v>
      </c>
      <c r="G11" s="55" t="s">
        <v>1583</v>
      </c>
      <c r="H11" s="55" t="s">
        <v>1584</v>
      </c>
      <c r="I11" s="55" t="s">
        <v>1585</v>
      </c>
      <c r="J11" s="55" t="s">
        <v>1586</v>
      </c>
      <c r="K11" s="55" t="s">
        <v>1587</v>
      </c>
      <c r="L11" s="55" t="s">
        <v>1588</v>
      </c>
      <c r="M11" s="55" t="s">
        <v>1589</v>
      </c>
      <c r="N11" s="55" t="s">
        <v>1590</v>
      </c>
    </row>
    <row r="12" spans="1:14" x14ac:dyDescent="0.25">
      <c r="A12" s="343" t="s">
        <v>1596</v>
      </c>
      <c r="B12" s="343" t="s">
        <v>1597</v>
      </c>
      <c r="C12" s="344" t="s">
        <v>1598</v>
      </c>
      <c r="D12" s="60">
        <v>1470408.19</v>
      </c>
      <c r="E12" s="60">
        <v>0</v>
      </c>
      <c r="F12" s="60">
        <v>1470408.19</v>
      </c>
      <c r="G12" s="60">
        <v>19</v>
      </c>
      <c r="H12" s="60">
        <v>1122449</v>
      </c>
      <c r="I12" s="60">
        <v>0</v>
      </c>
      <c r="J12" s="345" t="s">
        <v>1594</v>
      </c>
      <c r="K12" s="60">
        <v>0</v>
      </c>
      <c r="L12" s="60">
        <v>0</v>
      </c>
      <c r="M12" s="345" t="s">
        <v>1594</v>
      </c>
      <c r="N12" s="60">
        <v>0</v>
      </c>
    </row>
    <row r="13" spans="1:14" x14ac:dyDescent="0.25">
      <c r="A13" s="61" t="s">
        <v>310</v>
      </c>
      <c r="B13" s="680"/>
      <c r="C13" s="680"/>
      <c r="D13" s="64">
        <v>1470408.19</v>
      </c>
      <c r="E13" s="64">
        <v>0</v>
      </c>
      <c r="F13" s="64">
        <v>1470408.19</v>
      </c>
      <c r="G13" s="64">
        <v>19</v>
      </c>
      <c r="H13" s="64">
        <v>1122449</v>
      </c>
      <c r="I13" s="63">
        <v>0</v>
      </c>
      <c r="J13" s="64"/>
      <c r="K13" s="64">
        <v>0</v>
      </c>
      <c r="L13" s="63">
        <v>0</v>
      </c>
      <c r="M13" s="63"/>
      <c r="N13" s="63">
        <v>0</v>
      </c>
    </row>
  </sheetData>
  <mergeCells count="1">
    <mergeCell ref="B13:C13"/>
  </mergeCells>
  <hyperlinks>
    <hyperlink ref="D4" location="'Rekapitulace'!B5" display="&lt;&lt;&lt; Zpět na rekapitulaci" xr:uid="{00000000-0004-0000-5400-000000000000}"/>
  </hyperlinks>
  <pageMargins left="0.7" right="0.7" top="0.78740157499999996" bottom="0.78740157499999996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N15"/>
  <sheetViews>
    <sheetView showGridLines="0" workbookViewId="0"/>
  </sheetViews>
  <sheetFormatPr defaultColWidth="12.140625" defaultRowHeight="15" customHeight="1" x14ac:dyDescent="0.25"/>
  <cols>
    <col min="1" max="1" width="56.5703125" customWidth="1"/>
    <col min="2" max="2" width="14.28515625" customWidth="1"/>
    <col min="3" max="3" width="16.5703125" customWidth="1"/>
    <col min="4" max="14" width="15.7109375" customWidth="1"/>
  </cols>
  <sheetData>
    <row r="1" spans="1:14" x14ac:dyDescent="0.25">
      <c r="A1" s="17" t="s">
        <v>1</v>
      </c>
      <c r="B1" s="18" t="s">
        <v>1977</v>
      </c>
    </row>
    <row r="2" spans="1:14" x14ac:dyDescent="0.25">
      <c r="A2" s="17" t="s">
        <v>0</v>
      </c>
      <c r="B2" s="18" t="s">
        <v>110</v>
      </c>
    </row>
    <row r="3" spans="1:14" x14ac:dyDescent="0.25">
      <c r="A3" s="17" t="s">
        <v>2</v>
      </c>
      <c r="B3" s="18" t="s">
        <v>21</v>
      </c>
    </row>
    <row r="4" spans="1:14" x14ac:dyDescent="0.25">
      <c r="A4" s="17" t="s">
        <v>315</v>
      </c>
      <c r="B4" s="18" t="s">
        <v>36</v>
      </c>
      <c r="D4" s="19" t="s">
        <v>316</v>
      </c>
    </row>
    <row r="5" spans="1:14" x14ac:dyDescent="0.25">
      <c r="A5" s="17" t="s">
        <v>317</v>
      </c>
      <c r="B5" s="18" t="s">
        <v>318</v>
      </c>
    </row>
    <row r="6" spans="1:14" x14ac:dyDescent="0.25">
      <c r="A6" s="17" t="s">
        <v>319</v>
      </c>
      <c r="B6" s="18" t="s">
        <v>320</v>
      </c>
    </row>
    <row r="7" spans="1:14" x14ac:dyDescent="0.25">
      <c r="A7" s="17" t="s">
        <v>321</v>
      </c>
      <c r="B7" s="20">
        <v>3620391</v>
      </c>
    </row>
    <row r="8" spans="1:14" x14ac:dyDescent="0.25">
      <c r="A8" s="17" t="s">
        <v>322</v>
      </c>
      <c r="B8" s="18" t="s">
        <v>323</v>
      </c>
    </row>
    <row r="9" spans="1:14" x14ac:dyDescent="0.25">
      <c r="A9" s="17" t="s">
        <v>324</v>
      </c>
      <c r="B9" s="18" t="s">
        <v>323</v>
      </c>
    </row>
    <row r="11" spans="1:14" x14ac:dyDescent="0.25">
      <c r="A11" s="55" t="s">
        <v>1</v>
      </c>
      <c r="B11" s="342" t="s">
        <v>1581</v>
      </c>
      <c r="C11" s="342" t="s">
        <v>694</v>
      </c>
      <c r="D11" s="55" t="s">
        <v>1582</v>
      </c>
      <c r="E11" s="55" t="s">
        <v>423</v>
      </c>
      <c r="F11" s="55" t="s">
        <v>334</v>
      </c>
      <c r="G11" s="55" t="s">
        <v>1583</v>
      </c>
      <c r="H11" s="55" t="s">
        <v>1584</v>
      </c>
      <c r="I11" s="55" t="s">
        <v>1585</v>
      </c>
      <c r="J11" s="55" t="s">
        <v>1586</v>
      </c>
      <c r="K11" s="55" t="s">
        <v>1587</v>
      </c>
      <c r="L11" s="55" t="s">
        <v>1588</v>
      </c>
      <c r="M11" s="55" t="s">
        <v>1589</v>
      </c>
      <c r="N11" s="55" t="s">
        <v>1590</v>
      </c>
    </row>
    <row r="12" spans="1:14" x14ac:dyDescent="0.25">
      <c r="A12" s="343" t="s">
        <v>1600</v>
      </c>
      <c r="B12" s="343" t="s">
        <v>1601</v>
      </c>
      <c r="C12" s="344" t="s">
        <v>323</v>
      </c>
      <c r="D12" s="60">
        <v>2490181.54</v>
      </c>
      <c r="E12" s="60">
        <v>0</v>
      </c>
      <c r="F12" s="60">
        <v>2490181.54</v>
      </c>
      <c r="G12" s="60">
        <v>1</v>
      </c>
      <c r="H12" s="60">
        <v>1861981</v>
      </c>
      <c r="I12" s="60">
        <v>460622.25</v>
      </c>
      <c r="J12" s="345" t="s">
        <v>1594</v>
      </c>
      <c r="K12" s="60">
        <v>0</v>
      </c>
      <c r="L12" s="60">
        <v>0</v>
      </c>
      <c r="M12" s="345" t="s">
        <v>1594</v>
      </c>
      <c r="N12" s="60">
        <v>0</v>
      </c>
    </row>
    <row r="13" spans="1:14" x14ac:dyDescent="0.25">
      <c r="A13" s="343" t="s">
        <v>1600</v>
      </c>
      <c r="B13" s="343" t="s">
        <v>1602</v>
      </c>
      <c r="C13" s="344" t="s">
        <v>323</v>
      </c>
      <c r="D13" s="60">
        <v>968448.02</v>
      </c>
      <c r="E13" s="60">
        <v>0</v>
      </c>
      <c r="F13" s="60">
        <v>968448.02</v>
      </c>
      <c r="G13" s="60">
        <v>1</v>
      </c>
      <c r="H13" s="60">
        <v>887630</v>
      </c>
      <c r="I13" s="60">
        <v>931.32</v>
      </c>
      <c r="J13" s="345" t="s">
        <v>1594</v>
      </c>
      <c r="K13" s="60">
        <v>0</v>
      </c>
      <c r="L13" s="60">
        <v>0</v>
      </c>
      <c r="M13" s="345" t="s">
        <v>1594</v>
      </c>
      <c r="N13" s="60">
        <v>0</v>
      </c>
    </row>
    <row r="14" spans="1:14" x14ac:dyDescent="0.25">
      <c r="A14" s="343" t="s">
        <v>1600</v>
      </c>
      <c r="B14" s="343" t="s">
        <v>1603</v>
      </c>
      <c r="C14" s="344" t="s">
        <v>323</v>
      </c>
      <c r="D14" s="60">
        <v>161761.71</v>
      </c>
      <c r="E14" s="60">
        <v>0</v>
      </c>
      <c r="F14" s="60">
        <v>161761.71</v>
      </c>
      <c r="G14" s="60">
        <v>1</v>
      </c>
      <c r="H14" s="60">
        <v>138314</v>
      </c>
      <c r="I14" s="60">
        <v>10999.45</v>
      </c>
      <c r="J14" s="345" t="s">
        <v>1594</v>
      </c>
      <c r="K14" s="60">
        <v>0</v>
      </c>
      <c r="L14" s="60">
        <v>0</v>
      </c>
      <c r="M14" s="345" t="s">
        <v>1594</v>
      </c>
      <c r="N14" s="60">
        <v>0</v>
      </c>
    </row>
    <row r="15" spans="1:14" x14ac:dyDescent="0.25">
      <c r="A15" s="61" t="s">
        <v>310</v>
      </c>
      <c r="B15" s="680"/>
      <c r="C15" s="680"/>
      <c r="D15" s="64">
        <v>3620391.27</v>
      </c>
      <c r="E15" s="64">
        <v>0</v>
      </c>
      <c r="F15" s="64">
        <v>3620391.27</v>
      </c>
      <c r="G15" s="64">
        <v>3</v>
      </c>
      <c r="H15" s="64">
        <v>2887925</v>
      </c>
      <c r="I15" s="63">
        <v>472553.02</v>
      </c>
      <c r="J15" s="64"/>
      <c r="K15" s="64">
        <v>0</v>
      </c>
      <c r="L15" s="63">
        <v>0</v>
      </c>
      <c r="M15" s="63"/>
      <c r="N15" s="63">
        <v>0</v>
      </c>
    </row>
  </sheetData>
  <mergeCells count="1">
    <mergeCell ref="B15:C15"/>
  </mergeCells>
  <hyperlinks>
    <hyperlink ref="D4" location="'Rekapitulace'!B5" display="&lt;&lt;&lt; Zpět na rekapitulaci" xr:uid="{00000000-0004-0000-5500-000000000000}"/>
  </hyperlinks>
  <pageMargins left="0.7" right="0.7" top="0.78740157499999996" bottom="0.78740157499999996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I14"/>
  <sheetViews>
    <sheetView showGridLines="0" workbookViewId="0"/>
  </sheetViews>
  <sheetFormatPr defaultColWidth="12.140625" defaultRowHeight="15" customHeight="1" x14ac:dyDescent="0.25"/>
  <cols>
    <col min="1" max="1" width="65.42578125" customWidth="1"/>
    <col min="2" max="2" width="14.28515625" customWidth="1"/>
    <col min="3" max="3" width="16.5703125" customWidth="1"/>
    <col min="4" max="7" width="19" customWidth="1"/>
    <col min="8" max="9" width="14" customWidth="1"/>
  </cols>
  <sheetData>
    <row r="1" spans="1:9" x14ac:dyDescent="0.25">
      <c r="A1" s="17" t="s">
        <v>1</v>
      </c>
      <c r="B1" s="18" t="s">
        <v>1978</v>
      </c>
    </row>
    <row r="2" spans="1:9" x14ac:dyDescent="0.25">
      <c r="A2" s="17" t="s">
        <v>0</v>
      </c>
      <c r="B2" s="18" t="s">
        <v>110</v>
      </c>
    </row>
    <row r="3" spans="1:9" x14ac:dyDescent="0.25">
      <c r="A3" s="17" t="s">
        <v>2</v>
      </c>
      <c r="B3" s="18" t="s">
        <v>21</v>
      </c>
    </row>
    <row r="4" spans="1:9" x14ac:dyDescent="0.25">
      <c r="A4" s="17" t="s">
        <v>315</v>
      </c>
      <c r="B4" s="18" t="s">
        <v>36</v>
      </c>
      <c r="D4" s="19" t="s">
        <v>316</v>
      </c>
    </row>
    <row r="5" spans="1:9" x14ac:dyDescent="0.25">
      <c r="A5" s="17" t="s">
        <v>317</v>
      </c>
      <c r="B5" s="18" t="s">
        <v>318</v>
      </c>
    </row>
    <row r="6" spans="1:9" x14ac:dyDescent="0.25">
      <c r="A6" s="17" t="s">
        <v>319</v>
      </c>
      <c r="B6" s="18" t="s">
        <v>320</v>
      </c>
    </row>
    <row r="7" spans="1:9" x14ac:dyDescent="0.25">
      <c r="A7" s="17" t="s">
        <v>321</v>
      </c>
      <c r="B7" s="20">
        <v>0</v>
      </c>
    </row>
    <row r="8" spans="1:9" x14ac:dyDescent="0.25">
      <c r="A8" s="17" t="s">
        <v>322</v>
      </c>
      <c r="B8" s="18" t="s">
        <v>323</v>
      </c>
    </row>
    <row r="9" spans="1:9" x14ac:dyDescent="0.25">
      <c r="A9" s="17" t="s">
        <v>324</v>
      </c>
      <c r="B9" s="18" t="s">
        <v>323</v>
      </c>
    </row>
    <row r="11" spans="1:9" x14ac:dyDescent="0.25">
      <c r="A11" s="55" t="s">
        <v>1</v>
      </c>
      <c r="B11" s="342" t="s">
        <v>1581</v>
      </c>
      <c r="C11" s="342" t="s">
        <v>694</v>
      </c>
      <c r="D11" s="55" t="s">
        <v>1582</v>
      </c>
      <c r="E11" s="55" t="s">
        <v>423</v>
      </c>
      <c r="F11" s="55" t="s">
        <v>334</v>
      </c>
      <c r="G11" s="55" t="s">
        <v>1605</v>
      </c>
      <c r="H11" s="55" t="s">
        <v>1606</v>
      </c>
      <c r="I11" s="55" t="s">
        <v>1607</v>
      </c>
    </row>
    <row r="12" spans="1:9" x14ac:dyDescent="0.25">
      <c r="A12" s="61" t="s">
        <v>310</v>
      </c>
      <c r="B12" s="681"/>
      <c r="C12" s="682"/>
      <c r="D12" s="64">
        <v>0</v>
      </c>
      <c r="E12" s="64">
        <v>0</v>
      </c>
      <c r="F12" s="64">
        <v>0</v>
      </c>
      <c r="G12" s="681"/>
      <c r="H12" s="683"/>
      <c r="I12" s="682"/>
    </row>
    <row r="13" spans="1:9" x14ac:dyDescent="0.25">
      <c r="A13" s="346" t="s">
        <v>1608</v>
      </c>
      <c r="B13" s="684"/>
      <c r="C13" s="685"/>
      <c r="D13" s="685"/>
      <c r="E13" s="686"/>
      <c r="F13" s="347">
        <v>0</v>
      </c>
      <c r="G13" s="687"/>
      <c r="H13" s="688"/>
      <c r="I13" s="688"/>
    </row>
    <row r="14" spans="1:9" x14ac:dyDescent="0.25">
      <c r="A14" s="346" t="s">
        <v>1609</v>
      </c>
      <c r="B14" s="684"/>
      <c r="C14" s="685"/>
      <c r="D14" s="685"/>
      <c r="E14" s="686"/>
      <c r="F14" s="348">
        <v>0</v>
      </c>
      <c r="G14" s="689"/>
      <c r="H14" s="690"/>
      <c r="I14" s="690"/>
    </row>
  </sheetData>
  <mergeCells count="6">
    <mergeCell ref="B12:C12"/>
    <mergeCell ref="G12:I12"/>
    <mergeCell ref="B13:E13"/>
    <mergeCell ref="G13:I13"/>
    <mergeCell ref="B14:E14"/>
    <mergeCell ref="G14:I14"/>
  </mergeCells>
  <hyperlinks>
    <hyperlink ref="D4" location="'Rekapitulace'!B5" display="&lt;&lt;&lt; Zpět na rekapitulaci" xr:uid="{00000000-0004-0000-5600-000000000000}"/>
  </hyperlinks>
  <pageMargins left="0.7" right="0.7" top="0.78740157499999996" bottom="0.78740157499999996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N13"/>
  <sheetViews>
    <sheetView showGridLines="0" workbookViewId="0"/>
  </sheetViews>
  <sheetFormatPr defaultColWidth="12.140625" defaultRowHeight="15" customHeight="1" x14ac:dyDescent="0.25"/>
  <cols>
    <col min="1" max="1" width="56.5703125" customWidth="1"/>
    <col min="2" max="2" width="14.28515625" customWidth="1"/>
    <col min="3" max="3" width="16.5703125" customWidth="1"/>
    <col min="4" max="14" width="15.7109375" customWidth="1"/>
  </cols>
  <sheetData>
    <row r="1" spans="1:14" x14ac:dyDescent="0.25">
      <c r="A1" s="17" t="s">
        <v>1</v>
      </c>
      <c r="B1" s="18" t="s">
        <v>1979</v>
      </c>
    </row>
    <row r="2" spans="1:14" x14ac:dyDescent="0.25">
      <c r="A2" s="17" t="s">
        <v>0</v>
      </c>
      <c r="B2" s="18" t="s">
        <v>110</v>
      </c>
    </row>
    <row r="3" spans="1:14" x14ac:dyDescent="0.25">
      <c r="A3" s="17" t="s">
        <v>2</v>
      </c>
      <c r="B3" s="18" t="s">
        <v>21</v>
      </c>
    </row>
    <row r="4" spans="1:14" x14ac:dyDescent="0.25">
      <c r="A4" s="17" t="s">
        <v>315</v>
      </c>
      <c r="B4" s="18" t="s">
        <v>36</v>
      </c>
      <c r="D4" s="19" t="s">
        <v>316</v>
      </c>
    </row>
    <row r="5" spans="1:14" x14ac:dyDescent="0.25">
      <c r="A5" s="17" t="s">
        <v>317</v>
      </c>
      <c r="B5" s="18" t="s">
        <v>318</v>
      </c>
    </row>
    <row r="6" spans="1:14" x14ac:dyDescent="0.25">
      <c r="A6" s="17" t="s">
        <v>319</v>
      </c>
      <c r="B6" s="18" t="s">
        <v>320</v>
      </c>
    </row>
    <row r="7" spans="1:14" x14ac:dyDescent="0.25">
      <c r="A7" s="17" t="s">
        <v>321</v>
      </c>
      <c r="B7" s="20">
        <v>110489</v>
      </c>
    </row>
    <row r="8" spans="1:14" x14ac:dyDescent="0.25">
      <c r="A8" s="17" t="s">
        <v>322</v>
      </c>
      <c r="B8" s="18" t="s">
        <v>323</v>
      </c>
    </row>
    <row r="9" spans="1:14" x14ac:dyDescent="0.25">
      <c r="A9" s="17" t="s">
        <v>324</v>
      </c>
      <c r="B9" s="18" t="s">
        <v>323</v>
      </c>
    </row>
    <row r="11" spans="1:14" x14ac:dyDescent="0.25">
      <c r="A11" s="55" t="s">
        <v>1</v>
      </c>
      <c r="B11" s="342" t="s">
        <v>1581</v>
      </c>
      <c r="C11" s="342" t="s">
        <v>694</v>
      </c>
      <c r="D11" s="55" t="s">
        <v>1582</v>
      </c>
      <c r="E11" s="55" t="s">
        <v>423</v>
      </c>
      <c r="F11" s="55" t="s">
        <v>334</v>
      </c>
      <c r="G11" s="55" t="s">
        <v>1583</v>
      </c>
      <c r="H11" s="55" t="s">
        <v>1584</v>
      </c>
      <c r="I11" s="55" t="s">
        <v>1585</v>
      </c>
      <c r="J11" s="55" t="s">
        <v>1586</v>
      </c>
      <c r="K11" s="55" t="s">
        <v>1587</v>
      </c>
      <c r="L11" s="55" t="s">
        <v>1588</v>
      </c>
      <c r="M11" s="55" t="s">
        <v>1589</v>
      </c>
      <c r="N11" s="55" t="s">
        <v>1590</v>
      </c>
    </row>
    <row r="12" spans="1:14" x14ac:dyDescent="0.25">
      <c r="A12" s="343" t="s">
        <v>1980</v>
      </c>
      <c r="B12" s="343" t="s">
        <v>1981</v>
      </c>
      <c r="C12" s="344" t="s">
        <v>1982</v>
      </c>
      <c r="D12" s="60">
        <v>110488.95</v>
      </c>
      <c r="E12" s="60">
        <v>0</v>
      </c>
      <c r="F12" s="60">
        <v>110488.95</v>
      </c>
      <c r="G12" s="60">
        <v>1</v>
      </c>
      <c r="H12" s="60">
        <v>94435</v>
      </c>
      <c r="I12" s="60">
        <v>0</v>
      </c>
      <c r="J12" s="345" t="s">
        <v>1594</v>
      </c>
      <c r="K12" s="60">
        <v>0</v>
      </c>
      <c r="L12" s="60">
        <v>0</v>
      </c>
      <c r="M12" s="345" t="s">
        <v>1594</v>
      </c>
      <c r="N12" s="60">
        <v>0</v>
      </c>
    </row>
    <row r="13" spans="1:14" x14ac:dyDescent="0.25">
      <c r="A13" s="61" t="s">
        <v>310</v>
      </c>
      <c r="B13" s="680"/>
      <c r="C13" s="680"/>
      <c r="D13" s="64">
        <v>110488.95</v>
      </c>
      <c r="E13" s="64">
        <v>0</v>
      </c>
      <c r="F13" s="64">
        <v>110488.95</v>
      </c>
      <c r="G13" s="64">
        <v>1</v>
      </c>
      <c r="H13" s="64">
        <v>94435</v>
      </c>
      <c r="I13" s="63">
        <v>0</v>
      </c>
      <c r="J13" s="64"/>
      <c r="K13" s="64">
        <v>0</v>
      </c>
      <c r="L13" s="63">
        <v>0</v>
      </c>
      <c r="M13" s="63"/>
      <c r="N13" s="63">
        <v>0</v>
      </c>
    </row>
  </sheetData>
  <mergeCells count="1">
    <mergeCell ref="B13:C13"/>
  </mergeCells>
  <hyperlinks>
    <hyperlink ref="D4" location="'Rekapitulace'!B5" display="&lt;&lt;&lt; Zpět na rekapitulaci" xr:uid="{00000000-0004-0000-5700-000000000000}"/>
  </hyperlinks>
  <pageMargins left="0.7" right="0.7" top="0.78740157499999996" bottom="0.78740157499999996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J16"/>
  <sheetViews>
    <sheetView showGridLines="0" workbookViewId="0"/>
  </sheetViews>
  <sheetFormatPr defaultColWidth="12.140625" defaultRowHeight="15" customHeight="1" x14ac:dyDescent="0.25"/>
  <cols>
    <col min="1" max="1" width="65.42578125" customWidth="1"/>
    <col min="2" max="2" width="14.28515625" customWidth="1"/>
    <col min="3" max="3" width="33" customWidth="1"/>
    <col min="4" max="7" width="19" customWidth="1"/>
    <col min="8" max="9" width="14" customWidth="1"/>
  </cols>
  <sheetData>
    <row r="1" spans="1:10" x14ac:dyDescent="0.25">
      <c r="A1" s="17" t="s">
        <v>1</v>
      </c>
      <c r="B1" s="18" t="s">
        <v>1983</v>
      </c>
    </row>
    <row r="2" spans="1:10" x14ac:dyDescent="0.25">
      <c r="A2" s="17" t="s">
        <v>0</v>
      </c>
      <c r="B2" s="18" t="s">
        <v>110</v>
      </c>
    </row>
    <row r="3" spans="1:10" x14ac:dyDescent="0.25">
      <c r="A3" s="17" t="s">
        <v>2</v>
      </c>
      <c r="B3" s="18" t="s">
        <v>21</v>
      </c>
    </row>
    <row r="4" spans="1:10" x14ac:dyDescent="0.25">
      <c r="A4" s="17" t="s">
        <v>315</v>
      </c>
      <c r="B4" s="18" t="s">
        <v>36</v>
      </c>
      <c r="D4" s="19" t="s">
        <v>316</v>
      </c>
    </row>
    <row r="5" spans="1:10" x14ac:dyDescent="0.25">
      <c r="A5" s="17" t="s">
        <v>317</v>
      </c>
      <c r="B5" s="18" t="s">
        <v>318</v>
      </c>
    </row>
    <row r="6" spans="1:10" x14ac:dyDescent="0.25">
      <c r="A6" s="17" t="s">
        <v>319</v>
      </c>
      <c r="B6" s="18" t="s">
        <v>320</v>
      </c>
    </row>
    <row r="7" spans="1:10" x14ac:dyDescent="0.25">
      <c r="A7" s="17" t="s">
        <v>321</v>
      </c>
      <c r="B7" s="20">
        <v>2213966</v>
      </c>
    </row>
    <row r="8" spans="1:10" x14ac:dyDescent="0.25">
      <c r="A8" s="17" t="s">
        <v>322</v>
      </c>
      <c r="B8" s="18" t="s">
        <v>323</v>
      </c>
    </row>
    <row r="9" spans="1:10" x14ac:dyDescent="0.25">
      <c r="A9" s="17" t="s">
        <v>324</v>
      </c>
      <c r="B9" s="18" t="s">
        <v>323</v>
      </c>
    </row>
    <row r="11" spans="1:10" x14ac:dyDescent="0.25">
      <c r="A11" s="55" t="s">
        <v>1</v>
      </c>
      <c r="B11" s="342" t="s">
        <v>1581</v>
      </c>
      <c r="C11" s="55" t="s">
        <v>1611</v>
      </c>
      <c r="D11" s="55" t="s">
        <v>1582</v>
      </c>
      <c r="E11" s="55" t="s">
        <v>423</v>
      </c>
      <c r="F11" s="55" t="s">
        <v>334</v>
      </c>
      <c r="G11" s="55" t="s">
        <v>1605</v>
      </c>
      <c r="H11" s="55" t="s">
        <v>1612</v>
      </c>
      <c r="I11" s="55" t="s">
        <v>1584</v>
      </c>
    </row>
    <row r="12" spans="1:10" x14ac:dyDescent="0.25">
      <c r="A12" s="343" t="s">
        <v>1613</v>
      </c>
      <c r="B12" s="343" t="s">
        <v>1614</v>
      </c>
      <c r="C12" s="344" t="s">
        <v>1615</v>
      </c>
      <c r="D12" s="60">
        <v>1657158.1</v>
      </c>
      <c r="E12" s="60">
        <v>0</v>
      </c>
      <c r="F12" s="60">
        <v>1657158.1</v>
      </c>
      <c r="G12" s="60">
        <v>1.3</v>
      </c>
      <c r="H12" s="60">
        <v>766</v>
      </c>
      <c r="I12" s="60">
        <v>1274737</v>
      </c>
    </row>
    <row r="13" spans="1:10" x14ac:dyDescent="0.25">
      <c r="A13" s="343" t="s">
        <v>1616</v>
      </c>
      <c r="B13" s="343" t="s">
        <v>1617</v>
      </c>
      <c r="C13" s="344" t="s">
        <v>1618</v>
      </c>
      <c r="D13" s="60">
        <v>556808</v>
      </c>
      <c r="E13" s="60">
        <v>0</v>
      </c>
      <c r="F13" s="60">
        <v>556808</v>
      </c>
      <c r="G13" s="60">
        <v>1.1200000000000001</v>
      </c>
      <c r="H13" s="60">
        <v>919</v>
      </c>
      <c r="I13" s="60">
        <v>497150</v>
      </c>
    </row>
    <row r="14" spans="1:10" x14ac:dyDescent="0.25">
      <c r="A14" s="61" t="s">
        <v>310</v>
      </c>
      <c r="B14" s="680"/>
      <c r="C14" s="680"/>
      <c r="D14" s="64">
        <v>2213966.1</v>
      </c>
      <c r="E14" s="64">
        <v>0</v>
      </c>
      <c r="F14" s="64">
        <v>2213966.1</v>
      </c>
      <c r="G14" s="64"/>
      <c r="H14" s="64"/>
      <c r="I14" s="64">
        <v>1771887</v>
      </c>
    </row>
    <row r="15" spans="1:10" x14ac:dyDescent="0.25">
      <c r="A15" s="346" t="s">
        <v>1608</v>
      </c>
      <c r="B15" s="691"/>
      <c r="C15" s="691"/>
      <c r="D15" s="691"/>
      <c r="E15" s="691"/>
      <c r="F15" s="347">
        <v>0</v>
      </c>
      <c r="G15" s="350"/>
      <c r="H15" s="351"/>
      <c r="I15" s="351"/>
    </row>
    <row r="16" spans="1:10" x14ac:dyDescent="0.25">
      <c r="A16" s="346" t="s">
        <v>1609</v>
      </c>
      <c r="B16" s="691"/>
      <c r="C16" s="691"/>
      <c r="D16" s="691"/>
      <c r="E16" s="691"/>
      <c r="F16" s="348">
        <v>0</v>
      </c>
      <c r="G16" s="352"/>
      <c r="H16" s="73"/>
      <c r="I16" s="73"/>
      <c r="J16" s="73"/>
    </row>
  </sheetData>
  <mergeCells count="3">
    <mergeCell ref="B14:C14"/>
    <mergeCell ref="B15:E15"/>
    <mergeCell ref="B16:E16"/>
  </mergeCells>
  <hyperlinks>
    <hyperlink ref="D4" location="'Rekapitulace'!B5" display="&lt;&lt;&lt; Zpět na rekapitulaci" xr:uid="{00000000-0004-0000-5800-000000000000}"/>
  </hyperlinks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20"/>
  <sheetViews>
    <sheetView showGridLines="0" workbookViewId="0"/>
  </sheetViews>
  <sheetFormatPr defaultColWidth="12.140625" defaultRowHeight="15" customHeight="1" x14ac:dyDescent="0.25"/>
  <cols>
    <col min="1" max="1" width="33.42578125" customWidth="1"/>
    <col min="2" max="2" width="13.7109375" customWidth="1"/>
    <col min="3" max="3" width="11.85546875" customWidth="1"/>
    <col min="4" max="4" width="13.7109375" customWidth="1"/>
    <col min="5" max="5" width="16.42578125" customWidth="1"/>
    <col min="6" max="7" width="14.42578125" customWidth="1"/>
    <col min="8" max="8" width="36.5703125" customWidth="1"/>
  </cols>
  <sheetData>
    <row r="1" spans="1:8" x14ac:dyDescent="0.25">
      <c r="A1" s="17" t="s">
        <v>1</v>
      </c>
      <c r="B1" s="18" t="s">
        <v>1500</v>
      </c>
    </row>
    <row r="2" spans="1:8" x14ac:dyDescent="0.25">
      <c r="A2" s="17" t="s">
        <v>0</v>
      </c>
      <c r="B2" s="18" t="s">
        <v>14</v>
      </c>
    </row>
    <row r="3" spans="1:8" x14ac:dyDescent="0.25">
      <c r="A3" s="17" t="s">
        <v>2</v>
      </c>
      <c r="B3" s="18" t="s">
        <v>21</v>
      </c>
    </row>
    <row r="4" spans="1:8" x14ac:dyDescent="0.25">
      <c r="A4" s="17" t="s">
        <v>315</v>
      </c>
      <c r="B4" s="18" t="s">
        <v>26</v>
      </c>
      <c r="D4" s="19" t="s">
        <v>316</v>
      </c>
    </row>
    <row r="5" spans="1:8" x14ac:dyDescent="0.25">
      <c r="A5" s="17" t="s">
        <v>317</v>
      </c>
      <c r="B5" s="18" t="s">
        <v>318</v>
      </c>
    </row>
    <row r="6" spans="1:8" x14ac:dyDescent="0.25">
      <c r="A6" s="17" t="s">
        <v>319</v>
      </c>
      <c r="B6" s="20">
        <v>34285714</v>
      </c>
    </row>
    <row r="7" spans="1:8" x14ac:dyDescent="0.25">
      <c r="A7" s="17" t="s">
        <v>321</v>
      </c>
      <c r="B7" s="20">
        <v>34285714</v>
      </c>
    </row>
    <row r="8" spans="1:8" x14ac:dyDescent="0.25">
      <c r="A8" s="17" t="s">
        <v>322</v>
      </c>
      <c r="B8" s="18" t="s">
        <v>323</v>
      </c>
    </row>
    <row r="9" spans="1:8" x14ac:dyDescent="0.25">
      <c r="A9" s="17" t="s">
        <v>324</v>
      </c>
      <c r="B9" s="18" t="s">
        <v>323</v>
      </c>
    </row>
    <row r="11" spans="1:8" x14ac:dyDescent="0.25">
      <c r="A11" s="265" t="s">
        <v>692</v>
      </c>
      <c r="B11" s="266" t="s">
        <v>693</v>
      </c>
      <c r="C11" s="266" t="s">
        <v>326</v>
      </c>
      <c r="D11" s="266" t="s">
        <v>694</v>
      </c>
      <c r="E11" s="266" t="s">
        <v>695</v>
      </c>
      <c r="F11" s="266" t="s">
        <v>696</v>
      </c>
      <c r="G11" s="266" t="s">
        <v>697</v>
      </c>
      <c r="H11" s="267" t="s">
        <v>1</v>
      </c>
    </row>
    <row r="12" spans="1:8" x14ac:dyDescent="0.25">
      <c r="A12" s="268" t="s">
        <v>1501</v>
      </c>
      <c r="B12" s="269" t="s">
        <v>1502</v>
      </c>
      <c r="C12" s="269" t="s">
        <v>700</v>
      </c>
      <c r="D12" s="269" t="s">
        <v>1503</v>
      </c>
      <c r="E12" s="270">
        <v>150</v>
      </c>
      <c r="F12" s="271">
        <v>16170009</v>
      </c>
      <c r="G12" s="271">
        <v>107800.06</v>
      </c>
      <c r="H12" s="272" t="s">
        <v>1504</v>
      </c>
    </row>
    <row r="13" spans="1:8" x14ac:dyDescent="0.25">
      <c r="A13" s="268" t="s">
        <v>1501</v>
      </c>
      <c r="B13" s="269" t="s">
        <v>1502</v>
      </c>
      <c r="C13" s="269" t="s">
        <v>700</v>
      </c>
      <c r="D13" s="269" t="s">
        <v>1505</v>
      </c>
      <c r="E13" s="270">
        <v>30</v>
      </c>
      <c r="F13" s="271">
        <v>3300000</v>
      </c>
      <c r="G13" s="271">
        <v>110000</v>
      </c>
      <c r="H13" s="272" t="s">
        <v>1504</v>
      </c>
    </row>
    <row r="14" spans="1:8" x14ac:dyDescent="0.25">
      <c r="A14" s="268" t="s">
        <v>1506</v>
      </c>
      <c r="B14" s="269" t="s">
        <v>1507</v>
      </c>
      <c r="C14" s="269" t="s">
        <v>700</v>
      </c>
      <c r="D14" s="269" t="s">
        <v>1508</v>
      </c>
      <c r="E14" s="270">
        <v>20</v>
      </c>
      <c r="F14" s="271">
        <v>4950000</v>
      </c>
      <c r="G14" s="271">
        <v>247500</v>
      </c>
      <c r="H14" s="272" t="s">
        <v>1509</v>
      </c>
    </row>
    <row r="15" spans="1:8" x14ac:dyDescent="0.25">
      <c r="A15" s="268" t="s">
        <v>1506</v>
      </c>
      <c r="B15" s="269" t="s">
        <v>1507</v>
      </c>
      <c r="C15" s="269" t="s">
        <v>700</v>
      </c>
      <c r="D15" s="269" t="s">
        <v>1510</v>
      </c>
      <c r="E15" s="270">
        <v>7</v>
      </c>
      <c r="F15" s="271">
        <v>1732500</v>
      </c>
      <c r="G15" s="271">
        <v>247500</v>
      </c>
      <c r="H15" s="272" t="s">
        <v>1509</v>
      </c>
    </row>
    <row r="16" spans="1:8" x14ac:dyDescent="0.25">
      <c r="A16" s="268" t="s">
        <v>1506</v>
      </c>
      <c r="B16" s="269" t="s">
        <v>1507</v>
      </c>
      <c r="C16" s="269" t="s">
        <v>700</v>
      </c>
      <c r="D16" s="269" t="s">
        <v>1511</v>
      </c>
      <c r="E16" s="270">
        <v>10</v>
      </c>
      <c r="F16" s="271">
        <v>2475000</v>
      </c>
      <c r="G16" s="271">
        <v>247500</v>
      </c>
      <c r="H16" s="272" t="s">
        <v>1509</v>
      </c>
    </row>
    <row r="17" spans="1:8" x14ac:dyDescent="0.25">
      <c r="A17" s="268" t="s">
        <v>1512</v>
      </c>
      <c r="B17" s="269" t="s">
        <v>1513</v>
      </c>
      <c r="C17" s="269" t="s">
        <v>700</v>
      </c>
      <c r="D17" s="269" t="s">
        <v>1514</v>
      </c>
      <c r="E17" s="270">
        <v>9</v>
      </c>
      <c r="F17" s="271">
        <v>1051740</v>
      </c>
      <c r="G17" s="271">
        <v>116860</v>
      </c>
      <c r="H17" s="272" t="s">
        <v>1515</v>
      </c>
    </row>
    <row r="18" spans="1:8" x14ac:dyDescent="0.25">
      <c r="A18" s="268" t="s">
        <v>1516</v>
      </c>
      <c r="B18" s="269" t="s">
        <v>1517</v>
      </c>
      <c r="C18" s="269" t="s">
        <v>700</v>
      </c>
      <c r="D18" s="269" t="s">
        <v>1518</v>
      </c>
      <c r="E18" s="270">
        <v>141</v>
      </c>
      <c r="F18" s="271">
        <v>29469333</v>
      </c>
      <c r="G18" s="271">
        <v>209002.36</v>
      </c>
      <c r="H18" s="272" t="s">
        <v>1519</v>
      </c>
    </row>
    <row r="19" spans="1:8" x14ac:dyDescent="0.25">
      <c r="A19" s="268" t="s">
        <v>1516</v>
      </c>
      <c r="B19" s="269" t="s">
        <v>1517</v>
      </c>
      <c r="C19" s="269" t="s">
        <v>700</v>
      </c>
      <c r="D19" s="269" t="s">
        <v>1520</v>
      </c>
      <c r="E19" s="270">
        <v>30</v>
      </c>
      <c r="F19" s="271">
        <v>6270000</v>
      </c>
      <c r="G19" s="271">
        <v>209000</v>
      </c>
      <c r="H19" s="272" t="s">
        <v>1519</v>
      </c>
    </row>
    <row r="20" spans="1:8" x14ac:dyDescent="0.25">
      <c r="A20" s="273" t="s">
        <v>310</v>
      </c>
      <c r="B20" s="274"/>
      <c r="C20" s="274"/>
      <c r="D20" s="274"/>
      <c r="E20" s="275"/>
      <c r="F20" s="276">
        <v>65418581.759999998</v>
      </c>
      <c r="G20" s="277"/>
      <c r="H20" s="277"/>
    </row>
  </sheetData>
  <hyperlinks>
    <hyperlink ref="D4" location="'Rekapitulace'!B5" display="&lt;&lt;&lt; Zpět na rekapitulaci" xr:uid="{00000000-0004-0000-0800-000000000000}"/>
  </hyperlinks>
  <pageMargins left="0.7" right="0.7" top="0.78740157499999996" bottom="0.78740157499999996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I33"/>
  <sheetViews>
    <sheetView showGridLines="0" workbookViewId="0"/>
  </sheetViews>
  <sheetFormatPr defaultColWidth="12.140625" defaultRowHeight="15" customHeight="1" x14ac:dyDescent="0.25"/>
  <cols>
    <col min="1" max="1" width="27.28515625" customWidth="1"/>
    <col min="2" max="2" width="13.7109375" customWidth="1"/>
    <col min="3" max="3" width="11.85546875" customWidth="1"/>
    <col min="4" max="4" width="40.5703125" customWidth="1"/>
    <col min="5" max="7" width="17.7109375" customWidth="1"/>
    <col min="8" max="8" width="18.7109375" customWidth="1"/>
    <col min="9" max="9" width="14.42578125" customWidth="1"/>
  </cols>
  <sheetData>
    <row r="1" spans="1:9" x14ac:dyDescent="0.25">
      <c r="A1" s="17" t="s">
        <v>1</v>
      </c>
      <c r="B1" s="18" t="s">
        <v>1984</v>
      </c>
    </row>
    <row r="2" spans="1:9" x14ac:dyDescent="0.25">
      <c r="A2" s="17" t="s">
        <v>0</v>
      </c>
      <c r="B2" s="18" t="s">
        <v>110</v>
      </c>
    </row>
    <row r="3" spans="1:9" x14ac:dyDescent="0.25">
      <c r="A3" s="17" t="s">
        <v>2</v>
      </c>
      <c r="B3" s="18" t="s">
        <v>21</v>
      </c>
    </row>
    <row r="4" spans="1:9" x14ac:dyDescent="0.25">
      <c r="A4" s="17" t="s">
        <v>315</v>
      </c>
      <c r="B4" s="18" t="s">
        <v>42</v>
      </c>
      <c r="D4" s="19" t="s">
        <v>316</v>
      </c>
    </row>
    <row r="5" spans="1:9" x14ac:dyDescent="0.25">
      <c r="A5" s="17" t="s">
        <v>317</v>
      </c>
      <c r="B5" s="18" t="s">
        <v>318</v>
      </c>
    </row>
    <row r="6" spans="1:9" x14ac:dyDescent="0.25">
      <c r="A6" s="17" t="s">
        <v>319</v>
      </c>
      <c r="B6" s="18" t="s">
        <v>320</v>
      </c>
    </row>
    <row r="7" spans="1:9" x14ac:dyDescent="0.25">
      <c r="A7" s="17" t="s">
        <v>321</v>
      </c>
      <c r="B7" s="20">
        <v>7908138</v>
      </c>
    </row>
    <row r="8" spans="1:9" x14ac:dyDescent="0.25">
      <c r="A8" s="17" t="s">
        <v>322</v>
      </c>
      <c r="B8" s="18" t="s">
        <v>323</v>
      </c>
    </row>
    <row r="9" spans="1:9" x14ac:dyDescent="0.25">
      <c r="A9" s="17" t="s">
        <v>324</v>
      </c>
      <c r="B9" s="18" t="s">
        <v>323</v>
      </c>
    </row>
    <row r="11" spans="1:9" x14ac:dyDescent="0.25">
      <c r="A11" s="265" t="s">
        <v>1620</v>
      </c>
      <c r="B11" s="353" t="s">
        <v>326</v>
      </c>
      <c r="C11" s="353" t="s">
        <v>694</v>
      </c>
      <c r="D11" s="353" t="s">
        <v>1</v>
      </c>
      <c r="E11" s="266" t="s">
        <v>695</v>
      </c>
      <c r="F11" s="266" t="s">
        <v>1621</v>
      </c>
      <c r="G11" s="266" t="s">
        <v>1622</v>
      </c>
      <c r="H11" s="266" t="s">
        <v>1623</v>
      </c>
      <c r="I11" s="266" t="s">
        <v>1624</v>
      </c>
    </row>
    <row r="12" spans="1:9" x14ac:dyDescent="0.25">
      <c r="A12" s="354" t="s">
        <v>1625</v>
      </c>
      <c r="B12" s="355" t="s">
        <v>700</v>
      </c>
      <c r="C12" s="355" t="s">
        <v>1626</v>
      </c>
      <c r="D12" s="356" t="s">
        <v>1627</v>
      </c>
      <c r="E12" s="271">
        <v>7</v>
      </c>
      <c r="F12" s="271">
        <v>8293.1470000000008</v>
      </c>
      <c r="G12" s="271">
        <v>55667.91</v>
      </c>
      <c r="H12" s="271">
        <v>58052</v>
      </c>
      <c r="I12" s="271">
        <v>55667.91</v>
      </c>
    </row>
    <row r="13" spans="1:9" x14ac:dyDescent="0.25">
      <c r="A13" s="354" t="s">
        <v>1625</v>
      </c>
      <c r="B13" s="355" t="s">
        <v>700</v>
      </c>
      <c r="C13" s="355" t="s">
        <v>1628</v>
      </c>
      <c r="D13" s="356" t="s">
        <v>1627</v>
      </c>
      <c r="E13" s="271">
        <v>3</v>
      </c>
      <c r="F13" s="271">
        <v>15925.36</v>
      </c>
      <c r="G13" s="271">
        <v>47776.08</v>
      </c>
      <c r="H13" s="271">
        <v>47776</v>
      </c>
      <c r="I13" s="271">
        <v>47776.08</v>
      </c>
    </row>
    <row r="14" spans="1:9" x14ac:dyDescent="0.25">
      <c r="A14" s="354" t="s">
        <v>1625</v>
      </c>
      <c r="B14" s="355" t="s">
        <v>700</v>
      </c>
      <c r="C14" s="355" t="s">
        <v>1632</v>
      </c>
      <c r="D14" s="356" t="s">
        <v>1633</v>
      </c>
      <c r="E14" s="271">
        <v>6</v>
      </c>
      <c r="F14" s="271">
        <v>12634.87</v>
      </c>
      <c r="G14" s="271">
        <v>75809.22</v>
      </c>
      <c r="H14" s="271">
        <v>75809</v>
      </c>
      <c r="I14" s="271">
        <v>75809.22</v>
      </c>
    </row>
    <row r="15" spans="1:9" x14ac:dyDescent="0.25">
      <c r="A15" s="354" t="s">
        <v>1625</v>
      </c>
      <c r="B15" s="355" t="s">
        <v>700</v>
      </c>
      <c r="C15" s="355" t="s">
        <v>1634</v>
      </c>
      <c r="D15" s="356" t="s">
        <v>1633</v>
      </c>
      <c r="E15" s="271">
        <v>8</v>
      </c>
      <c r="F15" s="271">
        <v>6317.44</v>
      </c>
      <c r="G15" s="271">
        <v>50539.519999999997</v>
      </c>
      <c r="H15" s="271">
        <v>50540</v>
      </c>
      <c r="I15" s="271">
        <v>50539.519999999997</v>
      </c>
    </row>
    <row r="16" spans="1:9" x14ac:dyDescent="0.25">
      <c r="A16" s="354" t="s">
        <v>1625</v>
      </c>
      <c r="B16" s="355" t="s">
        <v>700</v>
      </c>
      <c r="C16" s="355" t="s">
        <v>1985</v>
      </c>
      <c r="D16" s="356" t="s">
        <v>1986</v>
      </c>
      <c r="E16" s="271">
        <v>60</v>
      </c>
      <c r="F16" s="271">
        <v>4314.91</v>
      </c>
      <c r="G16" s="271">
        <v>287163</v>
      </c>
      <c r="H16" s="271">
        <v>258895</v>
      </c>
      <c r="I16" s="271">
        <v>258894.6</v>
      </c>
    </row>
    <row r="17" spans="1:9" x14ac:dyDescent="0.25">
      <c r="A17" s="354" t="s">
        <v>1625</v>
      </c>
      <c r="B17" s="355" t="s">
        <v>700</v>
      </c>
      <c r="C17" s="355" t="s">
        <v>1987</v>
      </c>
      <c r="D17" s="356" t="s">
        <v>1986</v>
      </c>
      <c r="E17" s="271">
        <v>30</v>
      </c>
      <c r="F17" s="271">
        <v>8629.83</v>
      </c>
      <c r="G17" s="271">
        <v>258894.91</v>
      </c>
      <c r="H17" s="271">
        <v>258895</v>
      </c>
      <c r="I17" s="271">
        <v>258894.9</v>
      </c>
    </row>
    <row r="18" spans="1:9" x14ac:dyDescent="0.25">
      <c r="A18" s="354" t="s">
        <v>1625</v>
      </c>
      <c r="B18" s="355" t="s">
        <v>700</v>
      </c>
      <c r="C18" s="355" t="s">
        <v>1988</v>
      </c>
      <c r="D18" s="356" t="s">
        <v>1986</v>
      </c>
      <c r="E18" s="271">
        <v>62</v>
      </c>
      <c r="F18" s="271">
        <v>12944.74</v>
      </c>
      <c r="G18" s="271">
        <v>887378.48</v>
      </c>
      <c r="H18" s="271">
        <v>802574</v>
      </c>
      <c r="I18" s="271">
        <v>802573.88</v>
      </c>
    </row>
    <row r="19" spans="1:9" x14ac:dyDescent="0.25">
      <c r="A19" s="354" t="s">
        <v>1625</v>
      </c>
      <c r="B19" s="355" t="s">
        <v>700</v>
      </c>
      <c r="C19" s="355" t="s">
        <v>1635</v>
      </c>
      <c r="D19" s="356" t="s">
        <v>1636</v>
      </c>
      <c r="E19" s="271">
        <v>51</v>
      </c>
      <c r="F19" s="271">
        <v>6063.2920000000004</v>
      </c>
      <c r="G19" s="271">
        <v>321982.56</v>
      </c>
      <c r="H19" s="271">
        <v>309228</v>
      </c>
      <c r="I19" s="271">
        <v>309227.89</v>
      </c>
    </row>
    <row r="20" spans="1:9" x14ac:dyDescent="0.25">
      <c r="A20" s="354" t="s">
        <v>1625</v>
      </c>
      <c r="B20" s="355" t="s">
        <v>700</v>
      </c>
      <c r="C20" s="355" t="s">
        <v>1638</v>
      </c>
      <c r="D20" s="356" t="s">
        <v>1636</v>
      </c>
      <c r="E20" s="271">
        <v>48</v>
      </c>
      <c r="F20" s="271">
        <v>18492.490000000002</v>
      </c>
      <c r="G20" s="271">
        <v>910470.47</v>
      </c>
      <c r="H20" s="271">
        <v>887640</v>
      </c>
      <c r="I20" s="271">
        <v>887639.52</v>
      </c>
    </row>
    <row r="21" spans="1:9" x14ac:dyDescent="0.25">
      <c r="A21" s="354" t="s">
        <v>1625</v>
      </c>
      <c r="B21" s="355" t="s">
        <v>700</v>
      </c>
      <c r="C21" s="355" t="s">
        <v>1643</v>
      </c>
      <c r="D21" s="356" t="s">
        <v>1644</v>
      </c>
      <c r="E21" s="271">
        <v>10</v>
      </c>
      <c r="F21" s="271">
        <v>44668.73</v>
      </c>
      <c r="G21" s="271">
        <v>446687.3</v>
      </c>
      <c r="H21" s="271">
        <v>446687</v>
      </c>
      <c r="I21" s="271">
        <v>446687.3</v>
      </c>
    </row>
    <row r="22" spans="1:9" x14ac:dyDescent="0.25">
      <c r="A22" s="354" t="s">
        <v>1625</v>
      </c>
      <c r="B22" s="355" t="s">
        <v>700</v>
      </c>
      <c r="C22" s="355" t="s">
        <v>1989</v>
      </c>
      <c r="D22" s="356" t="s">
        <v>1986</v>
      </c>
      <c r="E22" s="271">
        <v>30</v>
      </c>
      <c r="F22" s="271">
        <v>17259.66</v>
      </c>
      <c r="G22" s="271">
        <v>517789.81</v>
      </c>
      <c r="H22" s="271">
        <v>517790</v>
      </c>
      <c r="I22" s="271">
        <v>517789.8</v>
      </c>
    </row>
    <row r="23" spans="1:9" x14ac:dyDescent="0.25">
      <c r="A23" s="354" t="s">
        <v>1625</v>
      </c>
      <c r="B23" s="355" t="s">
        <v>700</v>
      </c>
      <c r="C23" s="355" t="s">
        <v>1651</v>
      </c>
      <c r="D23" s="356" t="s">
        <v>1652</v>
      </c>
      <c r="E23" s="271">
        <v>41</v>
      </c>
      <c r="F23" s="271">
        <v>44668.731</v>
      </c>
      <c r="G23" s="271">
        <v>1831417.91</v>
      </c>
      <c r="H23" s="271">
        <v>1831418</v>
      </c>
      <c r="I23" s="271">
        <v>1831417.91</v>
      </c>
    </row>
    <row r="24" spans="1:9" x14ac:dyDescent="0.25">
      <c r="A24" s="354" t="s">
        <v>1625</v>
      </c>
      <c r="B24" s="355" t="s">
        <v>700</v>
      </c>
      <c r="C24" s="355" t="s">
        <v>1655</v>
      </c>
      <c r="D24" s="356" t="s">
        <v>1656</v>
      </c>
      <c r="E24" s="271">
        <v>32</v>
      </c>
      <c r="F24" s="271">
        <v>35921.040000000001</v>
      </c>
      <c r="G24" s="271">
        <v>1149473.28</v>
      </c>
      <c r="H24" s="271">
        <v>1149473</v>
      </c>
      <c r="I24" s="271">
        <v>1149473.28</v>
      </c>
    </row>
    <row r="25" spans="1:9" x14ac:dyDescent="0.25">
      <c r="A25" s="354" t="s">
        <v>1625</v>
      </c>
      <c r="B25" s="355" t="s">
        <v>700</v>
      </c>
      <c r="C25" s="355" t="s">
        <v>1657</v>
      </c>
      <c r="D25" s="356" t="s">
        <v>1656</v>
      </c>
      <c r="E25" s="271">
        <v>12</v>
      </c>
      <c r="F25" s="271">
        <v>161270.008</v>
      </c>
      <c r="G25" s="271">
        <v>1077631.3799999999</v>
      </c>
      <c r="H25" s="271">
        <v>1935240</v>
      </c>
      <c r="I25" s="271">
        <v>1077631.3799999999</v>
      </c>
    </row>
    <row r="26" spans="1:9" x14ac:dyDescent="0.25">
      <c r="A26" s="354" t="s">
        <v>1625</v>
      </c>
      <c r="B26" s="355" t="s">
        <v>700</v>
      </c>
      <c r="C26" s="355" t="s">
        <v>1660</v>
      </c>
      <c r="D26" s="356" t="s">
        <v>1659</v>
      </c>
      <c r="E26" s="271">
        <v>1</v>
      </c>
      <c r="F26" s="271">
        <v>2481.46</v>
      </c>
      <c r="G26" s="271">
        <v>2481.46</v>
      </c>
      <c r="H26" s="271">
        <v>2481</v>
      </c>
      <c r="I26" s="271">
        <v>2481.46</v>
      </c>
    </row>
    <row r="27" spans="1:9" x14ac:dyDescent="0.25">
      <c r="A27" s="354" t="s">
        <v>1625</v>
      </c>
      <c r="B27" s="355" t="s">
        <v>700</v>
      </c>
      <c r="C27" s="355" t="s">
        <v>1990</v>
      </c>
      <c r="D27" s="356" t="s">
        <v>1991</v>
      </c>
      <c r="E27" s="271">
        <v>1</v>
      </c>
      <c r="F27" s="271">
        <v>11511.65</v>
      </c>
      <c r="G27" s="271">
        <v>11511.65</v>
      </c>
      <c r="H27" s="271">
        <v>11512</v>
      </c>
      <c r="I27" s="271">
        <v>11511.65</v>
      </c>
    </row>
    <row r="28" spans="1:9" x14ac:dyDescent="0.25">
      <c r="A28" s="354" t="s">
        <v>1625</v>
      </c>
      <c r="B28" s="355" t="s">
        <v>700</v>
      </c>
      <c r="C28" s="355" t="s">
        <v>1992</v>
      </c>
      <c r="D28" s="356" t="s">
        <v>1991</v>
      </c>
      <c r="E28" s="271">
        <v>1</v>
      </c>
      <c r="F28" s="271">
        <v>6086.37</v>
      </c>
      <c r="G28" s="271">
        <v>6086.37</v>
      </c>
      <c r="H28" s="271">
        <v>6086</v>
      </c>
      <c r="I28" s="271">
        <v>6086.37</v>
      </c>
    </row>
    <row r="29" spans="1:9" x14ac:dyDescent="0.25">
      <c r="A29" s="354" t="s">
        <v>1625</v>
      </c>
      <c r="B29" s="355" t="s">
        <v>700</v>
      </c>
      <c r="C29" s="355" t="s">
        <v>1661</v>
      </c>
      <c r="D29" s="356" t="s">
        <v>1662</v>
      </c>
      <c r="E29" s="271">
        <v>4</v>
      </c>
      <c r="F29" s="271">
        <v>10893.96</v>
      </c>
      <c r="G29" s="271">
        <v>43575.839999999997</v>
      </c>
      <c r="H29" s="271">
        <v>43576</v>
      </c>
      <c r="I29" s="271">
        <v>43575.839999999997</v>
      </c>
    </row>
    <row r="30" spans="1:9" x14ac:dyDescent="0.25">
      <c r="A30" s="354" t="s">
        <v>1625</v>
      </c>
      <c r="B30" s="355" t="s">
        <v>700</v>
      </c>
      <c r="C30" s="355" t="s">
        <v>1663</v>
      </c>
      <c r="D30" s="356" t="s">
        <v>1662</v>
      </c>
      <c r="E30" s="271">
        <v>2</v>
      </c>
      <c r="F30" s="271">
        <v>5446.98</v>
      </c>
      <c r="G30" s="271">
        <v>10893.96</v>
      </c>
      <c r="H30" s="271">
        <v>10894</v>
      </c>
      <c r="I30" s="271">
        <v>10893.96</v>
      </c>
    </row>
    <row r="31" spans="1:9" x14ac:dyDescent="0.25">
      <c r="A31" s="354" t="s">
        <v>1625</v>
      </c>
      <c r="B31" s="355" t="s">
        <v>700</v>
      </c>
      <c r="C31" s="355" t="s">
        <v>1664</v>
      </c>
      <c r="D31" s="356" t="s">
        <v>1665</v>
      </c>
      <c r="E31" s="271">
        <v>6</v>
      </c>
      <c r="F31" s="271">
        <v>9291.8700000000008</v>
      </c>
      <c r="G31" s="271">
        <v>55952.7</v>
      </c>
      <c r="H31" s="271">
        <v>55751</v>
      </c>
      <c r="I31" s="271">
        <v>55751.22</v>
      </c>
    </row>
    <row r="32" spans="1:9" x14ac:dyDescent="0.25">
      <c r="A32" s="354" t="s">
        <v>1625</v>
      </c>
      <c r="B32" s="355" t="s">
        <v>1455</v>
      </c>
      <c r="C32" s="355" t="s">
        <v>1672</v>
      </c>
      <c r="D32" s="356" t="s">
        <v>1673</v>
      </c>
      <c r="E32" s="271">
        <v>6</v>
      </c>
      <c r="F32" s="271">
        <v>1302.32</v>
      </c>
      <c r="G32" s="271">
        <v>7889.86</v>
      </c>
      <c r="H32" s="271">
        <v>7814</v>
      </c>
      <c r="I32" s="271">
        <v>7813.92</v>
      </c>
    </row>
    <row r="33" spans="1:9" x14ac:dyDescent="0.25">
      <c r="A33" s="273" t="s">
        <v>310</v>
      </c>
      <c r="B33" s="357"/>
      <c r="C33" s="357"/>
      <c r="D33" s="357"/>
      <c r="E33" s="275"/>
      <c r="F33" s="275"/>
      <c r="G33" s="275">
        <v>8057073.6699999999</v>
      </c>
      <c r="H33" s="275">
        <v>8768130.5099999998</v>
      </c>
      <c r="I33" s="275">
        <v>7908137.6100000003</v>
      </c>
    </row>
  </sheetData>
  <hyperlinks>
    <hyperlink ref="D4" location="'Rekapitulace'!B5" display="&lt;&lt;&lt; Zpět na rekapitulaci" xr:uid="{00000000-0004-0000-5900-000000000000}"/>
  </hyperlinks>
  <pageMargins left="0.7" right="0.7" top="0.78740157499999996" bottom="0.78740157499999996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I20"/>
  <sheetViews>
    <sheetView showGridLines="0" workbookViewId="0"/>
  </sheetViews>
  <sheetFormatPr defaultColWidth="12.140625" defaultRowHeight="15" customHeight="1" x14ac:dyDescent="0.25"/>
  <cols>
    <col min="1" max="1" width="27.28515625" customWidth="1"/>
    <col min="2" max="2" width="13.7109375" customWidth="1"/>
    <col min="3" max="3" width="11.85546875" customWidth="1"/>
    <col min="4" max="4" width="40.5703125" customWidth="1"/>
    <col min="5" max="7" width="17.7109375" customWidth="1"/>
    <col min="8" max="8" width="18.7109375" customWidth="1"/>
    <col min="9" max="9" width="14.42578125" customWidth="1"/>
  </cols>
  <sheetData>
    <row r="1" spans="1:9" x14ac:dyDescent="0.25">
      <c r="A1" s="17" t="s">
        <v>1</v>
      </c>
      <c r="B1" s="18" t="s">
        <v>1993</v>
      </c>
    </row>
    <row r="2" spans="1:9" x14ac:dyDescent="0.25">
      <c r="A2" s="17" t="s">
        <v>0</v>
      </c>
      <c r="B2" s="18" t="s">
        <v>110</v>
      </c>
    </row>
    <row r="3" spans="1:9" x14ac:dyDescent="0.25">
      <c r="A3" s="17" t="s">
        <v>2</v>
      </c>
      <c r="B3" s="18" t="s">
        <v>21</v>
      </c>
    </row>
    <row r="4" spans="1:9" x14ac:dyDescent="0.25">
      <c r="A4" s="17" t="s">
        <v>315</v>
      </c>
      <c r="B4" s="18" t="s">
        <v>42</v>
      </c>
      <c r="D4" s="19" t="s">
        <v>316</v>
      </c>
    </row>
    <row r="5" spans="1:9" x14ac:dyDescent="0.25">
      <c r="A5" s="17" t="s">
        <v>317</v>
      </c>
      <c r="B5" s="18" t="s">
        <v>318</v>
      </c>
    </row>
    <row r="6" spans="1:9" x14ac:dyDescent="0.25">
      <c r="A6" s="17" t="s">
        <v>319</v>
      </c>
      <c r="B6" s="18" t="s">
        <v>320</v>
      </c>
    </row>
    <row r="7" spans="1:9" x14ac:dyDescent="0.25">
      <c r="A7" s="17" t="s">
        <v>321</v>
      </c>
      <c r="B7" s="20">
        <v>861562</v>
      </c>
    </row>
    <row r="8" spans="1:9" x14ac:dyDescent="0.25">
      <c r="A8" s="17" t="s">
        <v>322</v>
      </c>
      <c r="B8" s="18" t="s">
        <v>323</v>
      </c>
    </row>
    <row r="9" spans="1:9" x14ac:dyDescent="0.25">
      <c r="A9" s="17" t="s">
        <v>324</v>
      </c>
      <c r="B9" s="18" t="s">
        <v>323</v>
      </c>
    </row>
    <row r="11" spans="1:9" x14ac:dyDescent="0.25">
      <c r="A11" s="265" t="s">
        <v>1620</v>
      </c>
      <c r="B11" s="353" t="s">
        <v>326</v>
      </c>
      <c r="C11" s="353" t="s">
        <v>694</v>
      </c>
      <c r="D11" s="353" t="s">
        <v>1</v>
      </c>
      <c r="E11" s="266" t="s">
        <v>695</v>
      </c>
      <c r="F11" s="266" t="s">
        <v>1621</v>
      </c>
      <c r="G11" s="266" t="s">
        <v>1622</v>
      </c>
      <c r="H11" s="266" t="s">
        <v>1623</v>
      </c>
      <c r="I11" s="266" t="s">
        <v>1624</v>
      </c>
    </row>
    <row r="12" spans="1:9" x14ac:dyDescent="0.25">
      <c r="A12" s="354" t="s">
        <v>1667</v>
      </c>
      <c r="B12" s="355" t="s">
        <v>700</v>
      </c>
      <c r="C12" s="355" t="s">
        <v>1626</v>
      </c>
      <c r="D12" s="356" t="s">
        <v>1627</v>
      </c>
      <c r="E12" s="271">
        <v>16</v>
      </c>
      <c r="F12" s="271">
        <v>8528.3240000000005</v>
      </c>
      <c r="G12" s="271">
        <v>126270.24</v>
      </c>
      <c r="H12" s="271">
        <v>136453</v>
      </c>
      <c r="I12" s="271">
        <v>126270.24</v>
      </c>
    </row>
    <row r="13" spans="1:9" x14ac:dyDescent="0.25">
      <c r="A13" s="354" t="s">
        <v>1667</v>
      </c>
      <c r="B13" s="355" t="s">
        <v>700</v>
      </c>
      <c r="C13" s="355" t="s">
        <v>1628</v>
      </c>
      <c r="D13" s="356" t="s">
        <v>1627</v>
      </c>
      <c r="E13" s="271">
        <v>3</v>
      </c>
      <c r="F13" s="271">
        <v>16709.993999999999</v>
      </c>
      <c r="G13" s="271">
        <v>47351.34</v>
      </c>
      <c r="H13" s="271">
        <v>50130</v>
      </c>
      <c r="I13" s="271">
        <v>47351.34</v>
      </c>
    </row>
    <row r="14" spans="1:9" x14ac:dyDescent="0.25">
      <c r="A14" s="354" t="s">
        <v>1667</v>
      </c>
      <c r="B14" s="355" t="s">
        <v>700</v>
      </c>
      <c r="C14" s="355" t="s">
        <v>1668</v>
      </c>
      <c r="D14" s="356" t="s">
        <v>1669</v>
      </c>
      <c r="E14" s="271">
        <v>12</v>
      </c>
      <c r="F14" s="271">
        <v>30421.4</v>
      </c>
      <c r="G14" s="271">
        <v>365056.81</v>
      </c>
      <c r="H14" s="271">
        <v>365057</v>
      </c>
      <c r="I14" s="271">
        <v>365056.8</v>
      </c>
    </row>
    <row r="15" spans="1:9" x14ac:dyDescent="0.25">
      <c r="A15" s="354" t="s">
        <v>1667</v>
      </c>
      <c r="B15" s="355" t="s">
        <v>700</v>
      </c>
      <c r="C15" s="355" t="s">
        <v>1661</v>
      </c>
      <c r="D15" s="356" t="s">
        <v>1662</v>
      </c>
      <c r="E15" s="271">
        <v>10</v>
      </c>
      <c r="F15" s="271">
        <v>9438.27</v>
      </c>
      <c r="G15" s="271">
        <v>92763.6</v>
      </c>
      <c r="H15" s="271">
        <v>94383</v>
      </c>
      <c r="I15" s="271">
        <v>92763.6</v>
      </c>
    </row>
    <row r="16" spans="1:9" x14ac:dyDescent="0.25">
      <c r="A16" s="354" t="s">
        <v>1667</v>
      </c>
      <c r="B16" s="355" t="s">
        <v>700</v>
      </c>
      <c r="C16" s="355" t="s">
        <v>1663</v>
      </c>
      <c r="D16" s="356" t="s">
        <v>1662</v>
      </c>
      <c r="E16" s="271">
        <v>8</v>
      </c>
      <c r="F16" s="271">
        <v>4767.0940000000001</v>
      </c>
      <c r="G16" s="271">
        <v>37105.440000000002</v>
      </c>
      <c r="H16" s="271">
        <v>38137</v>
      </c>
      <c r="I16" s="271">
        <v>37105.440000000002</v>
      </c>
    </row>
    <row r="17" spans="1:9" x14ac:dyDescent="0.25">
      <c r="A17" s="354" t="s">
        <v>1667</v>
      </c>
      <c r="B17" s="355" t="s">
        <v>700</v>
      </c>
      <c r="C17" s="355" t="s">
        <v>1670</v>
      </c>
      <c r="D17" s="356" t="s">
        <v>1671</v>
      </c>
      <c r="E17" s="271">
        <v>3</v>
      </c>
      <c r="F17" s="271">
        <v>7891.89</v>
      </c>
      <c r="G17" s="271">
        <v>23675.67</v>
      </c>
      <c r="H17" s="271">
        <v>23676</v>
      </c>
      <c r="I17" s="271">
        <v>23675.67</v>
      </c>
    </row>
    <row r="18" spans="1:9" x14ac:dyDescent="0.25">
      <c r="A18" s="354" t="s">
        <v>1667</v>
      </c>
      <c r="B18" s="355" t="s">
        <v>700</v>
      </c>
      <c r="C18" s="355" t="s">
        <v>1664</v>
      </c>
      <c r="D18" s="356" t="s">
        <v>1665</v>
      </c>
      <c r="E18" s="271">
        <v>7</v>
      </c>
      <c r="F18" s="271">
        <v>9307.6200000000008</v>
      </c>
      <c r="G18" s="271">
        <v>65278.15</v>
      </c>
      <c r="H18" s="271">
        <v>65153</v>
      </c>
      <c r="I18" s="271">
        <v>65153.34</v>
      </c>
    </row>
    <row r="19" spans="1:9" x14ac:dyDescent="0.25">
      <c r="A19" s="354" t="s">
        <v>1667</v>
      </c>
      <c r="B19" s="355" t="s">
        <v>1455</v>
      </c>
      <c r="C19" s="355" t="s">
        <v>1672</v>
      </c>
      <c r="D19" s="356" t="s">
        <v>1673</v>
      </c>
      <c r="E19" s="271">
        <v>80</v>
      </c>
      <c r="F19" s="271">
        <v>1302.32</v>
      </c>
      <c r="G19" s="271">
        <v>106957.41</v>
      </c>
      <c r="H19" s="271">
        <v>104186</v>
      </c>
      <c r="I19" s="271">
        <v>104185.60000000001</v>
      </c>
    </row>
    <row r="20" spans="1:9" x14ac:dyDescent="0.25">
      <c r="A20" s="273" t="s">
        <v>310</v>
      </c>
      <c r="B20" s="357"/>
      <c r="C20" s="357"/>
      <c r="D20" s="357"/>
      <c r="E20" s="275"/>
      <c r="F20" s="275"/>
      <c r="G20" s="275">
        <v>864458.66</v>
      </c>
      <c r="H20" s="275">
        <v>877174.03</v>
      </c>
      <c r="I20" s="275">
        <v>861562.03</v>
      </c>
    </row>
  </sheetData>
  <hyperlinks>
    <hyperlink ref="D4" location="'Rekapitulace'!B5" display="&lt;&lt;&lt; Zpět na rekapitulaci" xr:uid="{00000000-0004-0000-5A00-000000000000}"/>
  </hyperlinks>
  <pageMargins left="0.7" right="0.7" top="0.78740157499999996" bottom="0.78740157499999996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I20"/>
  <sheetViews>
    <sheetView showGridLines="0" workbookViewId="0"/>
  </sheetViews>
  <sheetFormatPr defaultColWidth="12.140625" defaultRowHeight="15" customHeight="1" x14ac:dyDescent="0.25"/>
  <cols>
    <col min="1" max="1" width="27.28515625" customWidth="1"/>
    <col min="2" max="2" width="13.7109375" customWidth="1"/>
    <col min="3" max="3" width="11.85546875" customWidth="1"/>
    <col min="4" max="4" width="40.5703125" customWidth="1"/>
    <col min="5" max="7" width="17.7109375" customWidth="1"/>
    <col min="8" max="8" width="18.7109375" customWidth="1"/>
    <col min="9" max="9" width="14.42578125" customWidth="1"/>
  </cols>
  <sheetData>
    <row r="1" spans="1:9" x14ac:dyDescent="0.25">
      <c r="A1" s="17" t="s">
        <v>1</v>
      </c>
      <c r="B1" s="18" t="s">
        <v>1994</v>
      </c>
    </row>
    <row r="2" spans="1:9" x14ac:dyDescent="0.25">
      <c r="A2" s="17" t="s">
        <v>0</v>
      </c>
      <c r="B2" s="18" t="s">
        <v>110</v>
      </c>
    </row>
    <row r="3" spans="1:9" x14ac:dyDescent="0.25">
      <c r="A3" s="17" t="s">
        <v>2</v>
      </c>
      <c r="B3" s="18" t="s">
        <v>21</v>
      </c>
    </row>
    <row r="4" spans="1:9" x14ac:dyDescent="0.25">
      <c r="A4" s="17" t="s">
        <v>315</v>
      </c>
      <c r="B4" s="18" t="s">
        <v>42</v>
      </c>
      <c r="D4" s="19" t="s">
        <v>316</v>
      </c>
    </row>
    <row r="5" spans="1:9" x14ac:dyDescent="0.25">
      <c r="A5" s="17" t="s">
        <v>317</v>
      </c>
      <c r="B5" s="18" t="s">
        <v>318</v>
      </c>
    </row>
    <row r="6" spans="1:9" x14ac:dyDescent="0.25">
      <c r="A6" s="17" t="s">
        <v>319</v>
      </c>
      <c r="B6" s="18" t="s">
        <v>320</v>
      </c>
    </row>
    <row r="7" spans="1:9" x14ac:dyDescent="0.25">
      <c r="A7" s="17" t="s">
        <v>321</v>
      </c>
      <c r="B7" s="20">
        <v>2106492</v>
      </c>
    </row>
    <row r="8" spans="1:9" x14ac:dyDescent="0.25">
      <c r="A8" s="17" t="s">
        <v>322</v>
      </c>
      <c r="B8" s="18" t="s">
        <v>323</v>
      </c>
    </row>
    <row r="9" spans="1:9" x14ac:dyDescent="0.25">
      <c r="A9" s="17" t="s">
        <v>324</v>
      </c>
      <c r="B9" s="18" t="s">
        <v>323</v>
      </c>
    </row>
    <row r="11" spans="1:9" x14ac:dyDescent="0.25">
      <c r="A11" s="265" t="s">
        <v>1620</v>
      </c>
      <c r="B11" s="353" t="s">
        <v>326</v>
      </c>
      <c r="C11" s="353" t="s">
        <v>694</v>
      </c>
      <c r="D11" s="353" t="s">
        <v>1</v>
      </c>
      <c r="E11" s="266" t="s">
        <v>695</v>
      </c>
      <c r="F11" s="266" t="s">
        <v>1621</v>
      </c>
      <c r="G11" s="266" t="s">
        <v>1622</v>
      </c>
      <c r="H11" s="266" t="s">
        <v>1623</v>
      </c>
      <c r="I11" s="266" t="s">
        <v>1624</v>
      </c>
    </row>
    <row r="12" spans="1:9" x14ac:dyDescent="0.25">
      <c r="A12" s="354" t="s">
        <v>399</v>
      </c>
      <c r="B12" s="355" t="s">
        <v>700</v>
      </c>
      <c r="C12" s="355" t="s">
        <v>1626</v>
      </c>
      <c r="D12" s="356" t="s">
        <v>1627</v>
      </c>
      <c r="E12" s="271">
        <v>18</v>
      </c>
      <c r="F12" s="271">
        <v>8659.3119999999999</v>
      </c>
      <c r="G12" s="271">
        <v>142054.01999999999</v>
      </c>
      <c r="H12" s="271">
        <v>155868</v>
      </c>
      <c r="I12" s="271">
        <v>142054.01999999999</v>
      </c>
    </row>
    <row r="13" spans="1:9" x14ac:dyDescent="0.25">
      <c r="A13" s="354" t="s">
        <v>399</v>
      </c>
      <c r="B13" s="355" t="s">
        <v>700</v>
      </c>
      <c r="C13" s="355" t="s">
        <v>1628</v>
      </c>
      <c r="D13" s="356" t="s">
        <v>1627</v>
      </c>
      <c r="E13" s="271">
        <v>9</v>
      </c>
      <c r="F13" s="271">
        <v>16534.998</v>
      </c>
      <c r="G13" s="271">
        <v>142054.01999999999</v>
      </c>
      <c r="H13" s="271">
        <v>148815</v>
      </c>
      <c r="I13" s="271">
        <v>142054.01999999999</v>
      </c>
    </row>
    <row r="14" spans="1:9" x14ac:dyDescent="0.25">
      <c r="A14" s="354" t="s">
        <v>399</v>
      </c>
      <c r="B14" s="355" t="s">
        <v>700</v>
      </c>
      <c r="C14" s="355" t="s">
        <v>1634</v>
      </c>
      <c r="D14" s="356" t="s">
        <v>1633</v>
      </c>
      <c r="E14" s="271">
        <v>3</v>
      </c>
      <c r="F14" s="271">
        <v>5811.04</v>
      </c>
      <c r="G14" s="271">
        <v>17433.12</v>
      </c>
      <c r="H14" s="271">
        <v>17433</v>
      </c>
      <c r="I14" s="271">
        <v>17433.12</v>
      </c>
    </row>
    <row r="15" spans="1:9" x14ac:dyDescent="0.25">
      <c r="A15" s="354" t="s">
        <v>399</v>
      </c>
      <c r="B15" s="355" t="s">
        <v>700</v>
      </c>
      <c r="C15" s="355" t="s">
        <v>1660</v>
      </c>
      <c r="D15" s="356" t="s">
        <v>1659</v>
      </c>
      <c r="E15" s="271">
        <v>6</v>
      </c>
      <c r="F15" s="271">
        <v>2235</v>
      </c>
      <c r="G15" s="271">
        <v>13410</v>
      </c>
      <c r="H15" s="271">
        <v>13410</v>
      </c>
      <c r="I15" s="271">
        <v>13410</v>
      </c>
    </row>
    <row r="16" spans="1:9" x14ac:dyDescent="0.25">
      <c r="A16" s="354" t="s">
        <v>399</v>
      </c>
      <c r="B16" s="355" t="s">
        <v>700</v>
      </c>
      <c r="C16" s="355" t="s">
        <v>1661</v>
      </c>
      <c r="D16" s="356" t="s">
        <v>1662</v>
      </c>
      <c r="E16" s="271">
        <v>24</v>
      </c>
      <c r="F16" s="271">
        <v>9396.8510000000006</v>
      </c>
      <c r="G16" s="271">
        <v>222632.64</v>
      </c>
      <c r="H16" s="271">
        <v>225524</v>
      </c>
      <c r="I16" s="271">
        <v>222632.64</v>
      </c>
    </row>
    <row r="17" spans="1:9" x14ac:dyDescent="0.25">
      <c r="A17" s="354" t="s">
        <v>399</v>
      </c>
      <c r="B17" s="355" t="s">
        <v>700</v>
      </c>
      <c r="C17" s="355" t="s">
        <v>1663</v>
      </c>
      <c r="D17" s="356" t="s">
        <v>1662</v>
      </c>
      <c r="E17" s="271">
        <v>33</v>
      </c>
      <c r="F17" s="271">
        <v>4751.6639999999998</v>
      </c>
      <c r="G17" s="271">
        <v>153059.94</v>
      </c>
      <c r="H17" s="271">
        <v>156805</v>
      </c>
      <c r="I17" s="271">
        <v>153059.94</v>
      </c>
    </row>
    <row r="18" spans="1:9" x14ac:dyDescent="0.25">
      <c r="A18" s="354" t="s">
        <v>399</v>
      </c>
      <c r="B18" s="355" t="s">
        <v>700</v>
      </c>
      <c r="C18" s="355" t="s">
        <v>1664</v>
      </c>
      <c r="D18" s="356" t="s">
        <v>1665</v>
      </c>
      <c r="E18" s="271">
        <v>113</v>
      </c>
      <c r="F18" s="271">
        <v>9350.5370000000003</v>
      </c>
      <c r="G18" s="271">
        <v>1053775.8500000001</v>
      </c>
      <c r="H18" s="271">
        <v>1056611</v>
      </c>
      <c r="I18" s="271">
        <v>1053775.8500000001</v>
      </c>
    </row>
    <row r="19" spans="1:9" x14ac:dyDescent="0.25">
      <c r="A19" s="354" t="s">
        <v>399</v>
      </c>
      <c r="B19" s="355" t="s">
        <v>1455</v>
      </c>
      <c r="C19" s="355" t="s">
        <v>1672</v>
      </c>
      <c r="D19" s="356" t="s">
        <v>1673</v>
      </c>
      <c r="E19" s="271">
        <v>278</v>
      </c>
      <c r="F19" s="271">
        <v>1302.4169999999999</v>
      </c>
      <c r="G19" s="271">
        <v>366943.09</v>
      </c>
      <c r="H19" s="271">
        <v>362072</v>
      </c>
      <c r="I19" s="271">
        <v>362071.93</v>
      </c>
    </row>
    <row r="20" spans="1:9" x14ac:dyDescent="0.25">
      <c r="A20" s="273" t="s">
        <v>310</v>
      </c>
      <c r="B20" s="357"/>
      <c r="C20" s="357"/>
      <c r="D20" s="357"/>
      <c r="E20" s="275"/>
      <c r="F20" s="275"/>
      <c r="G20" s="275">
        <v>2111362.6800000002</v>
      </c>
      <c r="H20" s="275">
        <v>2136537.66</v>
      </c>
      <c r="I20" s="275">
        <v>2106491.52</v>
      </c>
    </row>
  </sheetData>
  <hyperlinks>
    <hyperlink ref="D4" location="'Rekapitulace'!B5" display="&lt;&lt;&lt; Zpět na rekapitulaci" xr:uid="{00000000-0004-0000-5B00-000000000000}"/>
  </hyperlinks>
  <pageMargins left="0.7" right="0.7" top="0.78740157499999996" bottom="0.78740157499999996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I22"/>
  <sheetViews>
    <sheetView showGridLines="0" workbookViewId="0"/>
  </sheetViews>
  <sheetFormatPr defaultColWidth="12.140625" defaultRowHeight="15" customHeight="1" x14ac:dyDescent="0.25"/>
  <cols>
    <col min="1" max="1" width="27.28515625" customWidth="1"/>
    <col min="2" max="2" width="13.7109375" customWidth="1"/>
    <col min="3" max="3" width="11.85546875" customWidth="1"/>
    <col min="4" max="4" width="40.5703125" customWidth="1"/>
    <col min="5" max="7" width="17.7109375" customWidth="1"/>
    <col min="8" max="8" width="18.7109375" customWidth="1"/>
    <col min="9" max="9" width="14.42578125" customWidth="1"/>
  </cols>
  <sheetData>
    <row r="1" spans="1:9" x14ac:dyDescent="0.25">
      <c r="A1" s="17" t="s">
        <v>1</v>
      </c>
      <c r="B1" s="18" t="s">
        <v>1995</v>
      </c>
    </row>
    <row r="2" spans="1:9" x14ac:dyDescent="0.25">
      <c r="A2" s="17" t="s">
        <v>0</v>
      </c>
      <c r="B2" s="18" t="s">
        <v>110</v>
      </c>
    </row>
    <row r="3" spans="1:9" x14ac:dyDescent="0.25">
      <c r="A3" s="17" t="s">
        <v>2</v>
      </c>
      <c r="B3" s="18" t="s">
        <v>21</v>
      </c>
    </row>
    <row r="4" spans="1:9" x14ac:dyDescent="0.25">
      <c r="A4" s="17" t="s">
        <v>315</v>
      </c>
      <c r="B4" s="18" t="s">
        <v>42</v>
      </c>
      <c r="D4" s="19" t="s">
        <v>316</v>
      </c>
    </row>
    <row r="5" spans="1:9" x14ac:dyDescent="0.25">
      <c r="A5" s="17" t="s">
        <v>317</v>
      </c>
      <c r="B5" s="18" t="s">
        <v>318</v>
      </c>
    </row>
    <row r="6" spans="1:9" x14ac:dyDescent="0.25">
      <c r="A6" s="17" t="s">
        <v>319</v>
      </c>
      <c r="B6" s="18" t="s">
        <v>320</v>
      </c>
    </row>
    <row r="7" spans="1:9" x14ac:dyDescent="0.25">
      <c r="A7" s="17" t="s">
        <v>321</v>
      </c>
      <c r="B7" s="20">
        <v>518382</v>
      </c>
    </row>
    <row r="8" spans="1:9" x14ac:dyDescent="0.25">
      <c r="A8" s="17" t="s">
        <v>322</v>
      </c>
      <c r="B8" s="18" t="s">
        <v>323</v>
      </c>
    </row>
    <row r="9" spans="1:9" x14ac:dyDescent="0.25">
      <c r="A9" s="17" t="s">
        <v>324</v>
      </c>
      <c r="B9" s="18" t="s">
        <v>323</v>
      </c>
    </row>
    <row r="11" spans="1:9" x14ac:dyDescent="0.25">
      <c r="A11" s="265" t="s">
        <v>1620</v>
      </c>
      <c r="B11" s="353" t="s">
        <v>326</v>
      </c>
      <c r="C11" s="353" t="s">
        <v>694</v>
      </c>
      <c r="D11" s="353" t="s">
        <v>1</v>
      </c>
      <c r="E11" s="266" t="s">
        <v>695</v>
      </c>
      <c r="F11" s="266" t="s">
        <v>1621</v>
      </c>
      <c r="G11" s="266" t="s">
        <v>1622</v>
      </c>
      <c r="H11" s="266" t="s">
        <v>1623</v>
      </c>
      <c r="I11" s="266" t="s">
        <v>1624</v>
      </c>
    </row>
    <row r="12" spans="1:9" x14ac:dyDescent="0.25">
      <c r="A12" s="354" t="s">
        <v>1678</v>
      </c>
      <c r="B12" s="355" t="s">
        <v>700</v>
      </c>
      <c r="C12" s="355" t="s">
        <v>1626</v>
      </c>
      <c r="D12" s="356" t="s">
        <v>1627</v>
      </c>
      <c r="E12" s="271">
        <v>10</v>
      </c>
      <c r="F12" s="271">
        <v>8431.473</v>
      </c>
      <c r="G12" s="271">
        <v>78918.899999999994</v>
      </c>
      <c r="H12" s="271">
        <v>84315</v>
      </c>
      <c r="I12" s="271">
        <v>78918.899999999994</v>
      </c>
    </row>
    <row r="13" spans="1:9" x14ac:dyDescent="0.25">
      <c r="A13" s="354" t="s">
        <v>1678</v>
      </c>
      <c r="B13" s="355" t="s">
        <v>700</v>
      </c>
      <c r="C13" s="355" t="s">
        <v>1628</v>
      </c>
      <c r="D13" s="356" t="s">
        <v>1627</v>
      </c>
      <c r="E13" s="271">
        <v>2</v>
      </c>
      <c r="F13" s="271">
        <v>17619.814999999999</v>
      </c>
      <c r="G13" s="271">
        <v>31567.56</v>
      </c>
      <c r="H13" s="271">
        <v>35240</v>
      </c>
      <c r="I13" s="271">
        <v>31567.56</v>
      </c>
    </row>
    <row r="14" spans="1:9" x14ac:dyDescent="0.25">
      <c r="A14" s="354" t="s">
        <v>1678</v>
      </c>
      <c r="B14" s="355" t="s">
        <v>700</v>
      </c>
      <c r="C14" s="355" t="s">
        <v>1629</v>
      </c>
      <c r="D14" s="356" t="s">
        <v>1630</v>
      </c>
      <c r="E14" s="271">
        <v>4</v>
      </c>
      <c r="F14" s="271">
        <v>5168.5600000000004</v>
      </c>
      <c r="G14" s="271">
        <v>20674.240000000002</v>
      </c>
      <c r="H14" s="271">
        <v>20674</v>
      </c>
      <c r="I14" s="271">
        <v>20674.240000000002</v>
      </c>
    </row>
    <row r="15" spans="1:9" x14ac:dyDescent="0.25">
      <c r="A15" s="354" t="s">
        <v>1678</v>
      </c>
      <c r="B15" s="355" t="s">
        <v>700</v>
      </c>
      <c r="C15" s="355" t="s">
        <v>1631</v>
      </c>
      <c r="D15" s="356" t="s">
        <v>1630</v>
      </c>
      <c r="E15" s="271">
        <v>4</v>
      </c>
      <c r="F15" s="271">
        <v>9833.1200000000008</v>
      </c>
      <c r="G15" s="271">
        <v>39332.480000000003</v>
      </c>
      <c r="H15" s="271">
        <v>39332</v>
      </c>
      <c r="I15" s="271">
        <v>39332.480000000003</v>
      </c>
    </row>
    <row r="16" spans="1:9" x14ac:dyDescent="0.25">
      <c r="A16" s="354" t="s">
        <v>1678</v>
      </c>
      <c r="B16" s="355" t="s">
        <v>700</v>
      </c>
      <c r="C16" s="355" t="s">
        <v>1660</v>
      </c>
      <c r="D16" s="356" t="s">
        <v>1659</v>
      </c>
      <c r="E16" s="271">
        <v>1</v>
      </c>
      <c r="F16" s="271">
        <v>2235</v>
      </c>
      <c r="G16" s="271">
        <v>2235</v>
      </c>
      <c r="H16" s="271">
        <v>2235</v>
      </c>
      <c r="I16" s="271">
        <v>2235</v>
      </c>
    </row>
    <row r="17" spans="1:9" x14ac:dyDescent="0.25">
      <c r="A17" s="354" t="s">
        <v>1678</v>
      </c>
      <c r="B17" s="355" t="s">
        <v>700</v>
      </c>
      <c r="C17" s="355" t="s">
        <v>1661</v>
      </c>
      <c r="D17" s="356" t="s">
        <v>1662</v>
      </c>
      <c r="E17" s="271">
        <v>10</v>
      </c>
      <c r="F17" s="271">
        <v>9522.0169999999998</v>
      </c>
      <c r="G17" s="271">
        <v>92763.6</v>
      </c>
      <c r="H17" s="271">
        <v>95220</v>
      </c>
      <c r="I17" s="271">
        <v>92763.6</v>
      </c>
    </row>
    <row r="18" spans="1:9" x14ac:dyDescent="0.25">
      <c r="A18" s="354" t="s">
        <v>1678</v>
      </c>
      <c r="B18" s="355" t="s">
        <v>700</v>
      </c>
      <c r="C18" s="355" t="s">
        <v>1663</v>
      </c>
      <c r="D18" s="356" t="s">
        <v>1662</v>
      </c>
      <c r="E18" s="271">
        <v>15</v>
      </c>
      <c r="F18" s="271">
        <v>4865.1490000000003</v>
      </c>
      <c r="G18" s="271">
        <v>69572.7</v>
      </c>
      <c r="H18" s="271">
        <v>72977</v>
      </c>
      <c r="I18" s="271">
        <v>69572.7</v>
      </c>
    </row>
    <row r="19" spans="1:9" x14ac:dyDescent="0.25">
      <c r="A19" s="354" t="s">
        <v>1678</v>
      </c>
      <c r="B19" s="355" t="s">
        <v>700</v>
      </c>
      <c r="C19" s="355" t="s">
        <v>1670</v>
      </c>
      <c r="D19" s="356" t="s">
        <v>1671</v>
      </c>
      <c r="E19" s="271">
        <v>2</v>
      </c>
      <c r="F19" s="271">
        <v>7891.89</v>
      </c>
      <c r="G19" s="271">
        <v>15783.78</v>
      </c>
      <c r="H19" s="271">
        <v>15784</v>
      </c>
      <c r="I19" s="271">
        <v>15783.78</v>
      </c>
    </row>
    <row r="20" spans="1:9" x14ac:dyDescent="0.25">
      <c r="A20" s="354" t="s">
        <v>1678</v>
      </c>
      <c r="B20" s="355" t="s">
        <v>700</v>
      </c>
      <c r="C20" s="355" t="s">
        <v>1664</v>
      </c>
      <c r="D20" s="356" t="s">
        <v>1665</v>
      </c>
      <c r="E20" s="271">
        <v>4</v>
      </c>
      <c r="F20" s="271">
        <v>9334.6720000000005</v>
      </c>
      <c r="G20" s="271">
        <v>37301.800000000003</v>
      </c>
      <c r="H20" s="271">
        <v>37339</v>
      </c>
      <c r="I20" s="271">
        <v>37301.800000000003</v>
      </c>
    </row>
    <row r="21" spans="1:9" x14ac:dyDescent="0.25">
      <c r="A21" s="354" t="s">
        <v>1678</v>
      </c>
      <c r="B21" s="355" t="s">
        <v>1455</v>
      </c>
      <c r="C21" s="355" t="s">
        <v>1672</v>
      </c>
      <c r="D21" s="356" t="s">
        <v>1673</v>
      </c>
      <c r="E21" s="271">
        <v>100</v>
      </c>
      <c r="F21" s="271">
        <v>1302.32</v>
      </c>
      <c r="G21" s="271">
        <v>133332.16</v>
      </c>
      <c r="H21" s="271">
        <v>130232</v>
      </c>
      <c r="I21" s="271">
        <v>130232</v>
      </c>
    </row>
    <row r="22" spans="1:9" x14ac:dyDescent="0.25">
      <c r="A22" s="273" t="s">
        <v>310</v>
      </c>
      <c r="B22" s="357"/>
      <c r="C22" s="357"/>
      <c r="D22" s="357"/>
      <c r="E22" s="275"/>
      <c r="F22" s="275"/>
      <c r="G22" s="275">
        <v>521482.22</v>
      </c>
      <c r="H22" s="275">
        <v>533347.94999999995</v>
      </c>
      <c r="I22" s="275">
        <v>518382.06</v>
      </c>
    </row>
  </sheetData>
  <hyperlinks>
    <hyperlink ref="D4" location="'Rekapitulace'!B5" display="&lt;&lt;&lt; Zpět na rekapitulaci" xr:uid="{00000000-0004-0000-5C00-000000000000}"/>
  </hyperlinks>
  <pageMargins left="0.7" right="0.7" top="0.78740157499999996" bottom="0.78740157499999996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D12"/>
  <sheetViews>
    <sheetView showGridLines="0" workbookViewId="0"/>
  </sheetViews>
  <sheetFormatPr defaultColWidth="12.140625" defaultRowHeight="15" customHeight="1" x14ac:dyDescent="0.25"/>
  <cols>
    <col min="1" max="1" width="26.85546875" customWidth="1"/>
    <col min="2" max="2" width="15.7109375" customWidth="1"/>
    <col min="3" max="3" width="15.85546875" customWidth="1"/>
  </cols>
  <sheetData>
    <row r="1" spans="1:4" x14ac:dyDescent="0.25">
      <c r="A1" s="17" t="s">
        <v>1</v>
      </c>
      <c r="B1" s="18" t="s">
        <v>1996</v>
      </c>
    </row>
    <row r="2" spans="1:4" x14ac:dyDescent="0.25">
      <c r="A2" s="17" t="s">
        <v>0</v>
      </c>
      <c r="B2" s="18" t="s">
        <v>110</v>
      </c>
    </row>
    <row r="3" spans="1:4" x14ac:dyDescent="0.25">
      <c r="A3" s="17" t="s">
        <v>2</v>
      </c>
      <c r="B3" s="18" t="s">
        <v>21</v>
      </c>
    </row>
    <row r="4" spans="1:4" x14ac:dyDescent="0.25">
      <c r="A4" s="17" t="s">
        <v>315</v>
      </c>
      <c r="B4" s="18" t="s">
        <v>47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0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x14ac:dyDescent="0.25">
      <c r="A11" s="358" t="s">
        <v>1680</v>
      </c>
      <c r="B11" s="359" t="s">
        <v>1681</v>
      </c>
      <c r="C11" s="359" t="s">
        <v>1682</v>
      </c>
    </row>
    <row r="12" spans="1:4" x14ac:dyDescent="0.25">
      <c r="A12" s="360" t="s">
        <v>310</v>
      </c>
      <c r="B12" s="361">
        <v>0</v>
      </c>
      <c r="C12" s="361">
        <v>0</v>
      </c>
    </row>
  </sheetData>
  <hyperlinks>
    <hyperlink ref="D4" location="'Rekapitulace'!B5" display="&lt;&lt;&lt; Zpět na rekapitulaci" xr:uid="{00000000-0004-0000-5D00-000000000000}"/>
  </hyperlinks>
  <pageMargins left="0.7" right="0.7" top="0.78740157499999996" bottom="0.78740157499999996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D13"/>
  <sheetViews>
    <sheetView showGridLines="0" workbookViewId="0"/>
  </sheetViews>
  <sheetFormatPr defaultColWidth="12.140625" defaultRowHeight="15" customHeight="1" x14ac:dyDescent="0.25"/>
  <cols>
    <col min="1" max="1" width="26.85546875" customWidth="1"/>
    <col min="2" max="2" width="15.7109375" customWidth="1"/>
    <col min="3" max="3" width="15.85546875" customWidth="1"/>
  </cols>
  <sheetData>
    <row r="1" spans="1:4" x14ac:dyDescent="0.25">
      <c r="A1" s="17" t="s">
        <v>1</v>
      </c>
      <c r="B1" s="18" t="s">
        <v>1997</v>
      </c>
    </row>
    <row r="2" spans="1:4" x14ac:dyDescent="0.25">
      <c r="A2" s="17" t="s">
        <v>0</v>
      </c>
      <c r="B2" s="18" t="s">
        <v>110</v>
      </c>
    </row>
    <row r="3" spans="1:4" x14ac:dyDescent="0.25">
      <c r="A3" s="17" t="s">
        <v>2</v>
      </c>
      <c r="B3" s="18" t="s">
        <v>21</v>
      </c>
    </row>
    <row r="4" spans="1:4" x14ac:dyDescent="0.25">
      <c r="A4" s="17" t="s">
        <v>315</v>
      </c>
      <c r="B4" s="18" t="s">
        <v>47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683550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x14ac:dyDescent="0.25">
      <c r="A11" s="358" t="s">
        <v>1680</v>
      </c>
      <c r="B11" s="359" t="s">
        <v>1681</v>
      </c>
      <c r="C11" s="359" t="s">
        <v>1682</v>
      </c>
    </row>
    <row r="12" spans="1:4" x14ac:dyDescent="0.25">
      <c r="A12" s="223" t="s">
        <v>1684</v>
      </c>
      <c r="B12" s="36">
        <v>683550</v>
      </c>
      <c r="C12" s="36">
        <v>1171800</v>
      </c>
    </row>
    <row r="13" spans="1:4" x14ac:dyDescent="0.25">
      <c r="A13" s="360" t="s">
        <v>310</v>
      </c>
      <c r="B13" s="361">
        <v>683550</v>
      </c>
      <c r="C13" s="361">
        <v>1171800</v>
      </c>
    </row>
  </sheetData>
  <hyperlinks>
    <hyperlink ref="D4" location="'Rekapitulace'!B5" display="&lt;&lt;&lt; Zpět na rekapitulaci" xr:uid="{00000000-0004-0000-5E00-000000000000}"/>
  </hyperlinks>
  <pageMargins left="0.7" right="0.7" top="0.78740157499999996" bottom="0.78740157499999996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D13"/>
  <sheetViews>
    <sheetView showGridLines="0" workbookViewId="0"/>
  </sheetViews>
  <sheetFormatPr defaultColWidth="12.140625" defaultRowHeight="15" customHeight="1" x14ac:dyDescent="0.25"/>
  <cols>
    <col min="1" max="1" width="26.85546875" customWidth="1"/>
    <col min="2" max="2" width="15.7109375" customWidth="1"/>
    <col min="3" max="3" width="15.85546875" customWidth="1"/>
  </cols>
  <sheetData>
    <row r="1" spans="1:4" x14ac:dyDescent="0.25">
      <c r="A1" s="17" t="s">
        <v>1</v>
      </c>
      <c r="B1" s="18" t="s">
        <v>1998</v>
      </c>
    </row>
    <row r="2" spans="1:4" x14ac:dyDescent="0.25">
      <c r="A2" s="17" t="s">
        <v>0</v>
      </c>
      <c r="B2" s="18" t="s">
        <v>110</v>
      </c>
    </row>
    <row r="3" spans="1:4" x14ac:dyDescent="0.25">
      <c r="A3" s="17" t="s">
        <v>2</v>
      </c>
      <c r="B3" s="18" t="s">
        <v>21</v>
      </c>
    </row>
    <row r="4" spans="1:4" x14ac:dyDescent="0.25">
      <c r="A4" s="17" t="s">
        <v>315</v>
      </c>
      <c r="B4" s="18" t="s">
        <v>47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751085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x14ac:dyDescent="0.25">
      <c r="A11" s="358" t="s">
        <v>1680</v>
      </c>
      <c r="B11" s="359" t="s">
        <v>1681</v>
      </c>
      <c r="C11" s="359" t="s">
        <v>1682</v>
      </c>
    </row>
    <row r="12" spans="1:4" x14ac:dyDescent="0.25">
      <c r="A12" s="223" t="s">
        <v>1686</v>
      </c>
      <c r="B12" s="36">
        <v>751084.74</v>
      </c>
      <c r="C12" s="36">
        <v>1287573.8400000001</v>
      </c>
    </row>
    <row r="13" spans="1:4" x14ac:dyDescent="0.25">
      <c r="A13" s="360" t="s">
        <v>310</v>
      </c>
      <c r="B13" s="361">
        <v>751084.74</v>
      </c>
      <c r="C13" s="361">
        <v>1287573.8400000001</v>
      </c>
    </row>
  </sheetData>
  <hyperlinks>
    <hyperlink ref="D4" location="'Rekapitulace'!B5" display="&lt;&lt;&lt; Zpět na rekapitulaci" xr:uid="{00000000-0004-0000-5F00-000000000000}"/>
  </hyperlinks>
  <pageMargins left="0.7" right="0.7" top="0.78740157499999996" bottom="0.78740157499999996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D12"/>
  <sheetViews>
    <sheetView showGridLines="0" workbookViewId="0"/>
  </sheetViews>
  <sheetFormatPr defaultColWidth="12.140625" defaultRowHeight="15" customHeight="1" x14ac:dyDescent="0.25"/>
  <cols>
    <col min="1" max="1" width="26.85546875" customWidth="1"/>
    <col min="2" max="2" width="15.7109375" customWidth="1"/>
    <col min="3" max="3" width="15.85546875" customWidth="1"/>
  </cols>
  <sheetData>
    <row r="1" spans="1:4" x14ac:dyDescent="0.25">
      <c r="A1" s="17" t="s">
        <v>1</v>
      </c>
      <c r="B1" s="18" t="s">
        <v>1999</v>
      </c>
    </row>
    <row r="2" spans="1:4" x14ac:dyDescent="0.25">
      <c r="A2" s="17" t="s">
        <v>0</v>
      </c>
      <c r="B2" s="18" t="s">
        <v>110</v>
      </c>
    </row>
    <row r="3" spans="1:4" x14ac:dyDescent="0.25">
      <c r="A3" s="17" t="s">
        <v>2</v>
      </c>
      <c r="B3" s="18" t="s">
        <v>21</v>
      </c>
    </row>
    <row r="4" spans="1:4" x14ac:dyDescent="0.25">
      <c r="A4" s="17" t="s">
        <v>315</v>
      </c>
      <c r="B4" s="18" t="s">
        <v>47</v>
      </c>
      <c r="D4" s="19" t="s">
        <v>316</v>
      </c>
    </row>
    <row r="5" spans="1:4" x14ac:dyDescent="0.25">
      <c r="A5" s="17" t="s">
        <v>317</v>
      </c>
      <c r="B5" s="18" t="s">
        <v>318</v>
      </c>
    </row>
    <row r="6" spans="1:4" x14ac:dyDescent="0.25">
      <c r="A6" s="17" t="s">
        <v>319</v>
      </c>
      <c r="B6" s="18" t="s">
        <v>320</v>
      </c>
    </row>
    <row r="7" spans="1:4" x14ac:dyDescent="0.25">
      <c r="A7" s="17" t="s">
        <v>321</v>
      </c>
      <c r="B7" s="20">
        <v>1028154</v>
      </c>
    </row>
    <row r="8" spans="1:4" x14ac:dyDescent="0.25">
      <c r="A8" s="17" t="s">
        <v>322</v>
      </c>
      <c r="B8" s="18" t="s">
        <v>323</v>
      </c>
    </row>
    <row r="9" spans="1:4" x14ac:dyDescent="0.25">
      <c r="A9" s="17" t="s">
        <v>324</v>
      </c>
      <c r="B9" s="18" t="s">
        <v>323</v>
      </c>
    </row>
    <row r="11" spans="1:4" x14ac:dyDescent="0.25">
      <c r="A11" s="358" t="s">
        <v>1680</v>
      </c>
      <c r="B11" s="359" t="s">
        <v>1681</v>
      </c>
      <c r="C11" s="359" t="s">
        <v>1682</v>
      </c>
    </row>
    <row r="12" spans="1:4" x14ac:dyDescent="0.25">
      <c r="A12" s="360" t="s">
        <v>310</v>
      </c>
      <c r="B12" s="361">
        <v>1028154.17</v>
      </c>
      <c r="C12" s="361">
        <v>1762550</v>
      </c>
    </row>
  </sheetData>
  <hyperlinks>
    <hyperlink ref="D4" location="'Rekapitulace'!B5" display="&lt;&lt;&lt; Zpět na rekapitulaci" xr:uid="{00000000-0004-0000-6000-000000000000}"/>
  </hyperlinks>
  <pageMargins left="0.7" right="0.7" top="0.78740157499999996" bottom="0.78740157499999996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J25"/>
  <sheetViews>
    <sheetView showGridLines="0" workbookViewId="0"/>
  </sheetViews>
  <sheetFormatPr defaultColWidth="12.140625" defaultRowHeight="15" customHeight="1" x14ac:dyDescent="0.25"/>
  <cols>
    <col min="1" max="1" width="30.140625" customWidth="1"/>
    <col min="2" max="3" width="12.28515625" customWidth="1"/>
    <col min="4" max="4" width="9.140625" customWidth="1"/>
    <col min="5" max="5" width="11.7109375" customWidth="1"/>
    <col min="6" max="6" width="15.7109375" customWidth="1"/>
    <col min="7" max="7" width="11.7109375" customWidth="1"/>
    <col min="8" max="8" width="15.7109375" customWidth="1"/>
    <col min="9" max="9" width="11.7109375" customWidth="1"/>
    <col min="10" max="10" width="15.7109375" customWidth="1"/>
  </cols>
  <sheetData>
    <row r="1" spans="1:10" x14ac:dyDescent="0.25">
      <c r="A1" s="17" t="s">
        <v>1</v>
      </c>
      <c r="B1" s="18" t="s">
        <v>2000</v>
      </c>
    </row>
    <row r="2" spans="1:10" x14ac:dyDescent="0.25">
      <c r="A2" s="17" t="s">
        <v>0</v>
      </c>
      <c r="B2" s="18" t="s">
        <v>110</v>
      </c>
    </row>
    <row r="3" spans="1:10" x14ac:dyDescent="0.25">
      <c r="A3" s="17" t="s">
        <v>2</v>
      </c>
      <c r="B3" s="18" t="s">
        <v>21</v>
      </c>
    </row>
    <row r="4" spans="1:10" x14ac:dyDescent="0.25">
      <c r="A4" s="17" t="s">
        <v>315</v>
      </c>
      <c r="B4" s="18" t="s">
        <v>52</v>
      </c>
      <c r="D4" s="19" t="s">
        <v>316</v>
      </c>
    </row>
    <row r="5" spans="1:10" x14ac:dyDescent="0.25">
      <c r="A5" s="17" t="s">
        <v>317</v>
      </c>
      <c r="B5" s="18" t="s">
        <v>318</v>
      </c>
    </row>
    <row r="6" spans="1:10" x14ac:dyDescent="0.25">
      <c r="A6" s="17" t="s">
        <v>319</v>
      </c>
      <c r="B6" s="18" t="s">
        <v>320</v>
      </c>
    </row>
    <row r="7" spans="1:10" x14ac:dyDescent="0.25">
      <c r="A7" s="17" t="s">
        <v>321</v>
      </c>
      <c r="B7" s="20">
        <v>12019764</v>
      </c>
    </row>
    <row r="8" spans="1:10" x14ac:dyDescent="0.25">
      <c r="A8" s="17" t="s">
        <v>322</v>
      </c>
      <c r="B8" s="18" t="s">
        <v>323</v>
      </c>
    </row>
    <row r="9" spans="1:10" x14ac:dyDescent="0.25">
      <c r="A9" s="17" t="s">
        <v>324</v>
      </c>
      <c r="B9" s="18" t="s">
        <v>323</v>
      </c>
    </row>
    <row r="11" spans="1:10" ht="28.5" customHeight="1" x14ac:dyDescent="0.25">
      <c r="A11" s="362" t="s">
        <v>1</v>
      </c>
      <c r="B11" s="363" t="s">
        <v>1581</v>
      </c>
      <c r="C11" s="363" t="s">
        <v>1689</v>
      </c>
      <c r="D11" s="364" t="s">
        <v>1605</v>
      </c>
      <c r="E11" s="365" t="s">
        <v>1690</v>
      </c>
      <c r="F11" s="366" t="s">
        <v>1691</v>
      </c>
      <c r="G11" s="366" t="s">
        <v>1692</v>
      </c>
      <c r="H11" s="366" t="s">
        <v>1693</v>
      </c>
      <c r="I11" s="366" t="s">
        <v>1694</v>
      </c>
      <c r="J11" s="367" t="s">
        <v>1695</v>
      </c>
    </row>
    <row r="12" spans="1:10" ht="15" customHeight="1" x14ac:dyDescent="0.25">
      <c r="A12" s="368" t="s">
        <v>1696</v>
      </c>
      <c r="B12" s="369" t="s">
        <v>1697</v>
      </c>
      <c r="C12" s="370" t="s">
        <v>1698</v>
      </c>
      <c r="D12" s="371">
        <v>49</v>
      </c>
      <c r="E12" s="372">
        <v>69303</v>
      </c>
      <c r="F12" s="373">
        <v>3395847</v>
      </c>
      <c r="G12" s="374">
        <v>69303</v>
      </c>
      <c r="H12" s="373">
        <v>3395847</v>
      </c>
      <c r="I12" s="374" t="s">
        <v>323</v>
      </c>
      <c r="J12" s="373">
        <v>5821452</v>
      </c>
    </row>
    <row r="13" spans="1:10" ht="15" customHeight="1" x14ac:dyDescent="0.25">
      <c r="A13" s="375" t="s">
        <v>1699</v>
      </c>
      <c r="B13" s="47" t="s">
        <v>1700</v>
      </c>
      <c r="C13" s="291" t="s">
        <v>1701</v>
      </c>
      <c r="D13" s="376">
        <v>395.5</v>
      </c>
      <c r="E13" s="377">
        <v>6933</v>
      </c>
      <c r="F13" s="226">
        <v>2742001.5</v>
      </c>
      <c r="G13" s="378">
        <v>6933</v>
      </c>
      <c r="H13" s="226">
        <v>2742001.5</v>
      </c>
      <c r="I13" s="378" t="s">
        <v>323</v>
      </c>
      <c r="J13" s="226">
        <v>4700574</v>
      </c>
    </row>
    <row r="14" spans="1:10" ht="15" customHeight="1" x14ac:dyDescent="0.25">
      <c r="A14" s="375" t="s">
        <v>1702</v>
      </c>
      <c r="B14" s="47" t="s">
        <v>1703</v>
      </c>
      <c r="C14" s="291">
        <v>88101</v>
      </c>
      <c r="D14" s="376">
        <v>15181.52</v>
      </c>
      <c r="E14" s="377">
        <v>126</v>
      </c>
      <c r="F14" s="226">
        <v>1912871.46</v>
      </c>
      <c r="G14" s="378">
        <v>126</v>
      </c>
      <c r="H14" s="226">
        <v>1912871.46</v>
      </c>
      <c r="I14" s="378" t="s">
        <v>323</v>
      </c>
      <c r="J14" s="226">
        <v>3279208.22</v>
      </c>
    </row>
    <row r="15" spans="1:10" ht="15" customHeight="1" x14ac:dyDescent="0.25">
      <c r="A15" s="375" t="s">
        <v>1704</v>
      </c>
      <c r="B15" s="47" t="s">
        <v>1705</v>
      </c>
      <c r="C15" s="291" t="s">
        <v>1706</v>
      </c>
      <c r="D15" s="376">
        <v>523</v>
      </c>
      <c r="E15" s="377">
        <v>2028</v>
      </c>
      <c r="F15" s="226">
        <v>1060644</v>
      </c>
      <c r="G15" s="378">
        <v>2028</v>
      </c>
      <c r="H15" s="226">
        <v>1060644</v>
      </c>
      <c r="I15" s="378" t="s">
        <v>323</v>
      </c>
      <c r="J15" s="226">
        <v>1818246.86</v>
      </c>
    </row>
    <row r="16" spans="1:10" ht="15" customHeight="1" x14ac:dyDescent="0.25">
      <c r="A16" s="375" t="s">
        <v>1707</v>
      </c>
      <c r="B16" s="47" t="s">
        <v>1708</v>
      </c>
      <c r="C16" s="291">
        <v>78890</v>
      </c>
      <c r="D16" s="376">
        <v>10000</v>
      </c>
      <c r="E16" s="377">
        <v>2</v>
      </c>
      <c r="F16" s="226">
        <v>20000</v>
      </c>
      <c r="G16" s="378">
        <v>2</v>
      </c>
      <c r="H16" s="226">
        <v>20000</v>
      </c>
      <c r="I16" s="378" t="s">
        <v>323</v>
      </c>
      <c r="J16" s="226">
        <v>34285.71</v>
      </c>
    </row>
    <row r="17" spans="1:10" ht="15" customHeight="1" x14ac:dyDescent="0.25">
      <c r="A17" s="375" t="s">
        <v>1709</v>
      </c>
      <c r="B17" s="47" t="s">
        <v>1710</v>
      </c>
      <c r="C17" s="291" t="s">
        <v>1711</v>
      </c>
      <c r="D17" s="376">
        <v>1200</v>
      </c>
      <c r="E17" s="377">
        <v>2407</v>
      </c>
      <c r="F17" s="226">
        <v>2888400</v>
      </c>
      <c r="G17" s="378">
        <v>2407</v>
      </c>
      <c r="H17" s="226">
        <v>2888400</v>
      </c>
      <c r="I17" s="378" t="s">
        <v>323</v>
      </c>
      <c r="J17" s="226">
        <v>4951542.8600000003</v>
      </c>
    </row>
    <row r="18" spans="1:10" ht="15" customHeight="1" x14ac:dyDescent="0.25">
      <c r="A18" s="375" t="s">
        <v>1712</v>
      </c>
      <c r="B18" s="47" t="s">
        <v>1713</v>
      </c>
      <c r="C18" s="291" t="s">
        <v>1714</v>
      </c>
      <c r="D18" s="376">
        <v>0</v>
      </c>
      <c r="E18" s="377" t="s">
        <v>323</v>
      </c>
      <c r="F18" s="226">
        <v>0</v>
      </c>
      <c r="G18" s="378" t="s">
        <v>323</v>
      </c>
      <c r="H18" s="226">
        <v>0</v>
      </c>
      <c r="I18" s="378" t="s">
        <v>323</v>
      </c>
      <c r="J18" s="226">
        <v>0</v>
      </c>
    </row>
    <row r="19" spans="1:10" ht="15" customHeight="1" x14ac:dyDescent="0.25">
      <c r="A19" s="375" t="s">
        <v>1715</v>
      </c>
      <c r="B19" s="47" t="s">
        <v>1716</v>
      </c>
      <c r="C19" s="291" t="s">
        <v>1698</v>
      </c>
      <c r="D19" s="376" t="s">
        <v>323</v>
      </c>
      <c r="E19" s="377" t="s">
        <v>323</v>
      </c>
      <c r="F19" s="226" t="s">
        <v>323</v>
      </c>
      <c r="G19" s="378" t="s">
        <v>323</v>
      </c>
      <c r="H19" s="226" t="s">
        <v>323</v>
      </c>
      <c r="I19" s="378" t="s">
        <v>323</v>
      </c>
      <c r="J19" s="226" t="s">
        <v>323</v>
      </c>
    </row>
    <row r="20" spans="1:10" ht="15" customHeight="1" x14ac:dyDescent="0.25">
      <c r="A20" s="375" t="s">
        <v>1717</v>
      </c>
      <c r="B20" s="47" t="s">
        <v>1718</v>
      </c>
      <c r="C20" s="291" t="s">
        <v>1698</v>
      </c>
      <c r="D20" s="376" t="s">
        <v>323</v>
      </c>
      <c r="E20" s="377" t="s">
        <v>323</v>
      </c>
      <c r="F20" s="226" t="s">
        <v>323</v>
      </c>
      <c r="G20" s="378" t="s">
        <v>323</v>
      </c>
      <c r="H20" s="226" t="s">
        <v>323</v>
      </c>
      <c r="I20" s="378" t="s">
        <v>323</v>
      </c>
      <c r="J20" s="226" t="s">
        <v>323</v>
      </c>
    </row>
    <row r="21" spans="1:10" ht="15" customHeight="1" x14ac:dyDescent="0.25">
      <c r="A21" s="375" t="s">
        <v>1719</v>
      </c>
      <c r="B21" s="47" t="s">
        <v>1720</v>
      </c>
      <c r="C21" s="291" t="s">
        <v>1698</v>
      </c>
      <c r="D21" s="376" t="s">
        <v>323</v>
      </c>
      <c r="E21" s="377" t="s">
        <v>323</v>
      </c>
      <c r="F21" s="226" t="s">
        <v>323</v>
      </c>
      <c r="G21" s="378" t="s">
        <v>323</v>
      </c>
      <c r="H21" s="226" t="s">
        <v>323</v>
      </c>
      <c r="I21" s="378" t="s">
        <v>323</v>
      </c>
      <c r="J21" s="226" t="s">
        <v>323</v>
      </c>
    </row>
    <row r="22" spans="1:10" ht="15" customHeight="1" x14ac:dyDescent="0.25">
      <c r="A22" s="375" t="s">
        <v>1721</v>
      </c>
      <c r="B22" s="47" t="s">
        <v>1722</v>
      </c>
      <c r="C22" s="291" t="s">
        <v>1723</v>
      </c>
      <c r="D22" s="376">
        <v>74</v>
      </c>
      <c r="E22" s="377" t="s">
        <v>323</v>
      </c>
      <c r="F22" s="226">
        <v>0</v>
      </c>
      <c r="G22" s="378" t="s">
        <v>323</v>
      </c>
      <c r="H22" s="226">
        <v>0</v>
      </c>
      <c r="I22" s="378" t="s">
        <v>323</v>
      </c>
      <c r="J22" s="226">
        <v>0</v>
      </c>
    </row>
    <row r="23" spans="1:10" ht="15" customHeight="1" x14ac:dyDescent="0.25">
      <c r="A23" s="375" t="s">
        <v>1724</v>
      </c>
      <c r="B23" s="47" t="s">
        <v>1725</v>
      </c>
      <c r="C23" s="291" t="s">
        <v>1726</v>
      </c>
      <c r="D23" s="376">
        <v>76</v>
      </c>
      <c r="E23" s="377" t="s">
        <v>323</v>
      </c>
      <c r="F23" s="226">
        <v>0</v>
      </c>
      <c r="G23" s="378" t="s">
        <v>323</v>
      </c>
      <c r="H23" s="226">
        <v>0</v>
      </c>
      <c r="I23" s="378" t="s">
        <v>323</v>
      </c>
      <c r="J23" s="226">
        <v>0</v>
      </c>
    </row>
    <row r="24" spans="1:10" ht="15" customHeight="1" x14ac:dyDescent="0.25">
      <c r="A24" s="379" t="s">
        <v>1727</v>
      </c>
      <c r="B24" s="380" t="s">
        <v>1728</v>
      </c>
      <c r="C24" s="381" t="s">
        <v>1726</v>
      </c>
      <c r="D24" s="382">
        <v>76</v>
      </c>
      <c r="E24" s="383" t="s">
        <v>323</v>
      </c>
      <c r="F24" s="384">
        <v>0</v>
      </c>
      <c r="G24" s="385" t="s">
        <v>323</v>
      </c>
      <c r="H24" s="384">
        <v>0</v>
      </c>
      <c r="I24" s="385" t="s">
        <v>323</v>
      </c>
      <c r="J24" s="384">
        <v>0</v>
      </c>
    </row>
    <row r="25" spans="1:10" ht="15" customHeight="1" x14ac:dyDescent="0.25">
      <c r="A25" s="386" t="s">
        <v>1729</v>
      </c>
      <c r="B25" s="692"/>
      <c r="C25" s="693"/>
      <c r="D25" s="693"/>
      <c r="E25" s="387"/>
      <c r="F25" s="388">
        <v>12019763.960000001</v>
      </c>
      <c r="G25" s="389"/>
      <c r="H25" s="388">
        <v>12019763.960000001</v>
      </c>
      <c r="I25" s="389"/>
      <c r="J25" s="390">
        <v>20605309.649999999</v>
      </c>
    </row>
  </sheetData>
  <mergeCells count="1">
    <mergeCell ref="B25:D25"/>
  </mergeCells>
  <hyperlinks>
    <hyperlink ref="D4" location="'Rekapitulace'!B5" display="&lt;&lt;&lt; Zpět na rekapitulaci" xr:uid="{00000000-0004-0000-6100-000000000000}"/>
  </hyperlinks>
  <pageMargins left="0.7" right="0.7" top="0.78740157499999996" bottom="0.78740157499999996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K31"/>
  <sheetViews>
    <sheetView showGridLines="0" workbookViewId="0"/>
  </sheetViews>
  <sheetFormatPr defaultColWidth="12.140625" defaultRowHeight="15" customHeight="1" x14ac:dyDescent="0.25"/>
  <cols>
    <col min="1" max="1" width="19.28515625" customWidth="1"/>
    <col min="2" max="2" width="18.7109375" customWidth="1"/>
    <col min="3" max="3" width="14" customWidth="1"/>
    <col min="4" max="4" width="12.7109375" customWidth="1"/>
    <col min="5" max="5" width="13.85546875" customWidth="1"/>
    <col min="6" max="6" width="2.7109375" customWidth="1"/>
    <col min="7" max="7" width="18.5703125" customWidth="1"/>
    <col min="8" max="8" width="13.7109375" customWidth="1"/>
    <col min="9" max="9" width="15.5703125" customWidth="1"/>
    <col min="10" max="10" width="2.7109375" customWidth="1"/>
  </cols>
  <sheetData>
    <row r="1" spans="1:11" x14ac:dyDescent="0.25">
      <c r="A1" s="17" t="s">
        <v>1</v>
      </c>
      <c r="B1" s="18" t="s">
        <v>2001</v>
      </c>
    </row>
    <row r="2" spans="1:11" x14ac:dyDescent="0.25">
      <c r="A2" s="17" t="s">
        <v>0</v>
      </c>
      <c r="B2" s="18" t="s">
        <v>110</v>
      </c>
    </row>
    <row r="3" spans="1:11" x14ac:dyDescent="0.25">
      <c r="A3" s="17" t="s">
        <v>2</v>
      </c>
      <c r="B3" s="18" t="s">
        <v>21</v>
      </c>
    </row>
    <row r="4" spans="1:11" x14ac:dyDescent="0.25">
      <c r="A4" s="17" t="s">
        <v>315</v>
      </c>
      <c r="B4" s="18" t="s">
        <v>54</v>
      </c>
      <c r="D4" s="19" t="s">
        <v>316</v>
      </c>
    </row>
    <row r="5" spans="1:11" x14ac:dyDescent="0.25">
      <c r="A5" s="17" t="s">
        <v>317</v>
      </c>
      <c r="B5" s="18" t="s">
        <v>318</v>
      </c>
    </row>
    <row r="6" spans="1:11" x14ac:dyDescent="0.25">
      <c r="A6" s="17" t="s">
        <v>319</v>
      </c>
      <c r="B6" s="18" t="s">
        <v>320</v>
      </c>
    </row>
    <row r="7" spans="1:11" x14ac:dyDescent="0.25">
      <c r="A7" s="17" t="s">
        <v>321</v>
      </c>
      <c r="B7" s="20">
        <v>11102353</v>
      </c>
    </row>
    <row r="8" spans="1:11" x14ac:dyDescent="0.25">
      <c r="A8" s="17" t="s">
        <v>322</v>
      </c>
      <c r="B8" s="18" t="s">
        <v>323</v>
      </c>
    </row>
    <row r="9" spans="1:11" x14ac:dyDescent="0.25">
      <c r="A9" s="17" t="s">
        <v>324</v>
      </c>
      <c r="B9" s="18" t="s">
        <v>323</v>
      </c>
    </row>
    <row r="11" spans="1:11" ht="15" customHeight="1" x14ac:dyDescent="0.35">
      <c r="A11" s="694" t="s">
        <v>1731</v>
      </c>
      <c r="B11" s="695"/>
      <c r="C11" s="695"/>
      <c r="D11" s="695"/>
      <c r="E11" s="695"/>
      <c r="F11" s="695"/>
      <c r="G11" s="391"/>
      <c r="H11" s="391"/>
      <c r="I11" s="391"/>
      <c r="J11" s="392"/>
      <c r="K11" s="393"/>
    </row>
    <row r="12" spans="1:11" ht="15" customHeight="1" x14ac:dyDescent="0.25">
      <c r="A12" s="394"/>
      <c r="B12" s="22"/>
      <c r="C12" s="28"/>
      <c r="D12" s="28"/>
      <c r="E12" s="28"/>
      <c r="F12" s="22"/>
      <c r="G12" s="22"/>
      <c r="H12" s="28"/>
      <c r="I12" s="28"/>
      <c r="J12" s="395"/>
    </row>
    <row r="13" spans="1:11" ht="15" customHeight="1" x14ac:dyDescent="0.25">
      <c r="A13" s="394"/>
      <c r="B13" s="315"/>
      <c r="C13" s="585" t="s">
        <v>1523</v>
      </c>
      <c r="D13" s="642"/>
      <c r="E13" s="586"/>
      <c r="F13" s="316"/>
      <c r="G13" s="42"/>
      <c r="H13" s="577" t="s">
        <v>1545</v>
      </c>
      <c r="I13" s="577"/>
      <c r="J13" s="396"/>
    </row>
    <row r="14" spans="1:11" ht="15" customHeight="1" x14ac:dyDescent="0.25">
      <c r="A14" s="397"/>
      <c r="B14" s="317" t="s">
        <v>363</v>
      </c>
      <c r="C14" s="47" t="s">
        <v>4</v>
      </c>
      <c r="D14" s="47" t="s">
        <v>372</v>
      </c>
      <c r="E14" s="47" t="s">
        <v>6</v>
      </c>
      <c r="F14" s="316"/>
      <c r="G14" s="315"/>
      <c r="H14" s="47" t="s">
        <v>4</v>
      </c>
      <c r="I14" s="47" t="s">
        <v>372</v>
      </c>
      <c r="J14" s="396"/>
    </row>
    <row r="15" spans="1:11" ht="15" customHeight="1" x14ac:dyDescent="0.35">
      <c r="A15" s="397"/>
      <c r="B15" s="398" t="s">
        <v>1732</v>
      </c>
      <c r="C15" s="36">
        <v>10734353.300000001</v>
      </c>
      <c r="D15" s="36">
        <v>10734353.300000001</v>
      </c>
      <c r="E15" s="36">
        <v>18401748.514285699</v>
      </c>
      <c r="F15" s="323"/>
      <c r="G15" s="398" t="s">
        <v>1733</v>
      </c>
      <c r="H15" s="36">
        <v>0</v>
      </c>
      <c r="I15" s="36">
        <v>0</v>
      </c>
      <c r="J15" s="396"/>
    </row>
    <row r="16" spans="1:11" ht="15" customHeight="1" x14ac:dyDescent="0.35">
      <c r="A16" s="397"/>
      <c r="B16" s="399" t="s">
        <v>1734</v>
      </c>
      <c r="C16" s="36">
        <v>16110000</v>
      </c>
      <c r="D16" s="36">
        <v>9397500</v>
      </c>
      <c r="E16" s="36">
        <v>16110000</v>
      </c>
      <c r="F16" s="318"/>
      <c r="G16" s="400"/>
      <c r="H16" s="333"/>
      <c r="I16" s="333"/>
      <c r="J16" s="395"/>
    </row>
    <row r="17" spans="1:10" ht="15" customHeight="1" x14ac:dyDescent="0.35">
      <c r="A17" s="397"/>
      <c r="B17" s="401" t="s">
        <v>1735</v>
      </c>
      <c r="C17" s="36">
        <v>8055000</v>
      </c>
      <c r="D17" s="36">
        <v>4698750</v>
      </c>
      <c r="E17" s="36">
        <v>8055000</v>
      </c>
      <c r="F17" s="29"/>
      <c r="G17" s="33" t="s">
        <v>1689</v>
      </c>
      <c r="H17" s="33" t="s">
        <v>695</v>
      </c>
      <c r="I17" s="33" t="s">
        <v>1584</v>
      </c>
      <c r="J17" s="396"/>
    </row>
    <row r="18" spans="1:10" ht="15.75" customHeight="1" x14ac:dyDescent="0.25">
      <c r="A18" s="394"/>
      <c r="B18" s="697"/>
      <c r="C18" s="697"/>
      <c r="D18" s="697"/>
      <c r="E18" s="697"/>
      <c r="F18" s="402"/>
      <c r="G18" s="58" t="s">
        <v>1736</v>
      </c>
      <c r="H18" s="36">
        <v>11175</v>
      </c>
      <c r="I18" s="36">
        <v>1162200</v>
      </c>
      <c r="J18" s="396"/>
    </row>
    <row r="19" spans="1:10" ht="19.5" customHeight="1" x14ac:dyDescent="0.25">
      <c r="A19" s="397"/>
      <c r="B19" s="671" t="s">
        <v>1737</v>
      </c>
      <c r="C19" s="672"/>
      <c r="D19" s="672"/>
      <c r="E19" s="673"/>
      <c r="F19" s="403"/>
      <c r="G19" s="58" t="s">
        <v>1738</v>
      </c>
      <c r="H19" s="36">
        <v>4439</v>
      </c>
      <c r="I19" s="36">
        <v>4625438</v>
      </c>
      <c r="J19" s="404"/>
    </row>
    <row r="20" spans="1:10" ht="30.75" customHeight="1" x14ac:dyDescent="0.25">
      <c r="A20" s="397"/>
      <c r="B20" s="674"/>
      <c r="C20" s="675"/>
      <c r="D20" s="675"/>
      <c r="E20" s="676"/>
      <c r="F20" s="403"/>
      <c r="G20" s="58" t="s">
        <v>1739</v>
      </c>
      <c r="H20" s="36">
        <v>715</v>
      </c>
      <c r="I20" s="36">
        <v>186615</v>
      </c>
      <c r="J20" s="405"/>
    </row>
    <row r="21" spans="1:10" ht="15" customHeight="1" x14ac:dyDescent="0.25">
      <c r="A21" s="394"/>
      <c r="B21" s="336"/>
      <c r="C21" s="336"/>
      <c r="D21" s="336"/>
      <c r="E21" s="336"/>
      <c r="F21" s="402"/>
      <c r="G21" s="58" t="s">
        <v>1740</v>
      </c>
      <c r="H21" s="36">
        <v>2054</v>
      </c>
      <c r="I21" s="36">
        <v>688090</v>
      </c>
      <c r="J21" s="396"/>
    </row>
    <row r="22" spans="1:10" ht="15" customHeight="1" x14ac:dyDescent="0.35">
      <c r="A22" s="397"/>
      <c r="B22" s="406" t="s">
        <v>1741</v>
      </c>
      <c r="C22" s="407">
        <v>11102353.300000001</v>
      </c>
      <c r="D22" s="407">
        <v>9765500</v>
      </c>
      <c r="E22" s="407">
        <v>16478000</v>
      </c>
      <c r="F22" s="323"/>
      <c r="G22" s="58" t="s">
        <v>1742</v>
      </c>
      <c r="H22" s="36">
        <v>16736</v>
      </c>
      <c r="I22" s="36">
        <v>3096160</v>
      </c>
      <c r="J22" s="396"/>
    </row>
    <row r="23" spans="1:10" ht="15" customHeight="1" x14ac:dyDescent="0.25">
      <c r="A23" s="408"/>
      <c r="B23" s="409"/>
      <c r="C23" s="409"/>
      <c r="D23" s="409"/>
      <c r="E23" s="409"/>
      <c r="F23" s="410"/>
      <c r="G23" s="409"/>
      <c r="H23" s="409"/>
      <c r="I23" s="409"/>
      <c r="J23" s="411"/>
    </row>
    <row r="24" spans="1:10" ht="6.75" customHeight="1" x14ac:dyDescent="0.25">
      <c r="A24" s="308"/>
      <c r="B24" s="308"/>
      <c r="C24" s="308"/>
      <c r="D24" s="308"/>
      <c r="E24" s="308"/>
      <c r="F24" s="308"/>
      <c r="G24" s="304"/>
      <c r="H24" s="304"/>
      <c r="I24" s="304"/>
      <c r="J24" s="304"/>
    </row>
    <row r="25" spans="1:10" ht="15" customHeight="1" x14ac:dyDescent="0.25">
      <c r="A25" s="694" t="s">
        <v>1522</v>
      </c>
      <c r="B25" s="695"/>
      <c r="C25" s="695"/>
      <c r="D25" s="695"/>
      <c r="E25" s="695"/>
      <c r="F25" s="696"/>
      <c r="G25" s="412"/>
      <c r="H25" s="73"/>
      <c r="I25" s="73"/>
      <c r="J25" s="73"/>
    </row>
    <row r="26" spans="1:10" ht="15" customHeight="1" x14ac:dyDescent="0.25">
      <c r="A26" s="394"/>
      <c r="B26" s="28"/>
      <c r="C26" s="28"/>
      <c r="D26" s="22"/>
      <c r="E26" s="22"/>
      <c r="F26" s="395"/>
      <c r="G26" s="412"/>
      <c r="H26" s="73"/>
      <c r="I26" s="73"/>
      <c r="J26" s="73"/>
    </row>
    <row r="27" spans="1:10" ht="15" customHeight="1" x14ac:dyDescent="0.25">
      <c r="A27" s="397"/>
      <c r="B27" s="223" t="s">
        <v>363</v>
      </c>
      <c r="C27" s="223" t="s">
        <v>364</v>
      </c>
      <c r="D27" s="21"/>
      <c r="E27" s="22"/>
      <c r="F27" s="395"/>
      <c r="G27" s="412"/>
      <c r="H27" s="73"/>
      <c r="I27" s="73"/>
      <c r="J27" s="73"/>
    </row>
    <row r="28" spans="1:10" ht="15" customHeight="1" x14ac:dyDescent="0.35">
      <c r="A28" s="397"/>
      <c r="B28" s="223" t="s">
        <v>1743</v>
      </c>
      <c r="C28" s="413">
        <v>10740000</v>
      </c>
      <c r="D28" s="414"/>
      <c r="E28" s="22"/>
      <c r="F28" s="395"/>
      <c r="G28" s="412"/>
      <c r="H28" s="73"/>
      <c r="I28" s="73"/>
      <c r="J28" s="73"/>
    </row>
    <row r="29" spans="1:10" ht="15" customHeight="1" x14ac:dyDescent="0.35">
      <c r="A29" s="397"/>
      <c r="B29" s="223" t="s">
        <v>1744</v>
      </c>
      <c r="C29" s="294">
        <v>1.1000000000000001</v>
      </c>
      <c r="D29" s="414"/>
      <c r="E29" s="22"/>
      <c r="F29" s="395"/>
      <c r="G29" s="412"/>
      <c r="H29" s="73"/>
      <c r="I29" s="73"/>
      <c r="J29" s="73"/>
    </row>
    <row r="30" spans="1:10" ht="15" customHeight="1" x14ac:dyDescent="0.35">
      <c r="A30" s="397"/>
      <c r="B30" s="223" t="s">
        <v>1745</v>
      </c>
      <c r="C30" s="413">
        <v>1000000</v>
      </c>
      <c r="D30" s="414"/>
      <c r="E30" s="22"/>
      <c r="F30" s="395"/>
      <c r="G30" s="412"/>
      <c r="H30" s="73"/>
      <c r="I30" s="73"/>
      <c r="J30" s="73"/>
    </row>
    <row r="31" spans="1:10" ht="15" customHeight="1" x14ac:dyDescent="0.25">
      <c r="A31" s="408"/>
      <c r="B31" s="409"/>
      <c r="C31" s="415"/>
      <c r="D31" s="410"/>
      <c r="E31" s="410"/>
      <c r="F31" s="411"/>
      <c r="G31" s="412"/>
      <c r="H31" s="73"/>
      <c r="I31" s="73"/>
      <c r="J31" s="73"/>
    </row>
  </sheetData>
  <mergeCells count="6">
    <mergeCell ref="H13:I13"/>
    <mergeCell ref="C13:E13"/>
    <mergeCell ref="A11:F11"/>
    <mergeCell ref="B19:E20"/>
    <mergeCell ref="A25:F25"/>
    <mergeCell ref="B18:E18"/>
  </mergeCells>
  <hyperlinks>
    <hyperlink ref="D4" location="'Rekapitulace'!B5" display="&lt;&lt;&lt; Zpět na rekapitulaci" xr:uid="{00000000-0004-0000-6200-000000000000}"/>
  </hyperlink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259</vt:i4>
      </vt:variant>
    </vt:vector>
  </HeadingPairs>
  <TitlesOfParts>
    <vt:vector size="259" baseType="lpstr">
      <vt:lpstr>Rekapitulace</vt:lpstr>
      <vt:lpstr>111-BONIFIKACE COVID (1734)</vt:lpstr>
      <vt:lpstr>111-OOP 9F9 (1735)</vt:lpstr>
      <vt:lpstr>111-PAUŠÁLNÍ ÚHRADA (1751)</vt:lpstr>
      <vt:lpstr>111-AMBULANCE (1736)</vt:lpstr>
      <vt:lpstr>111-CENTRA (1741)</vt:lpstr>
      <vt:lpstr>111-CENTRA - DG SKUPIN (1742)</vt:lpstr>
      <vt:lpstr>111-CENTRA - PAR.16 (1743)</vt:lpstr>
      <vt:lpstr>111-CENTRA - PAR.16 -  (1744)</vt:lpstr>
      <vt:lpstr>111-DIOP (1745)</vt:lpstr>
      <vt:lpstr>111-NIP (1748)</vt:lpstr>
      <vt:lpstr>111-ÚHRADA FORMOU PP P (1759)</vt:lpstr>
      <vt:lpstr>111-IVF (1746)</vt:lpstr>
      <vt:lpstr>111-NOV. LAB. SCREENIN (1749)</vt:lpstr>
      <vt:lpstr>111-ODB. 305,306,308,3 (1750)</vt:lpstr>
      <vt:lpstr>111-PROGRAM TRANSPLANT (1756)</vt:lpstr>
      <vt:lpstr>111-SCREENING KOLOREKT (1757)</vt:lpstr>
      <vt:lpstr>111-PŘÍLOHA Č12 AMB (1752)</vt:lpstr>
      <vt:lpstr>111-PŘÍLOHA Č12 CZDRG (1753)</vt:lpstr>
      <vt:lpstr>111-PŘÍLOHA Č12 HOS (1754)</vt:lpstr>
      <vt:lpstr>111-PŘÍLOHA Č12 UVZPP (1755)</vt:lpstr>
      <vt:lpstr>111-BONIFIKACE HEMODIA (1985)</vt:lpstr>
      <vt:lpstr>111-BONIFIKACE LPS PŘI (1737)</vt:lpstr>
      <vt:lpstr>111-BONIFIKACE PALIATI (1979)</vt:lpstr>
      <vt:lpstr>111-BONIFIKACE REF SÍŤ (1738)</vt:lpstr>
      <vt:lpstr>111-STANDARDNÍ POLOŽKY (1758)</vt:lpstr>
      <vt:lpstr>111-BONIFIKACE URGENTN (1740)</vt:lpstr>
      <vt:lpstr>111-ÚHRADA VYČLENĚNÁ Z (1760)</vt:lpstr>
      <vt:lpstr>111-MAMO SCREENING (1747)</vt:lpstr>
      <vt:lpstr>111-STANDARDNÍ POLOŽKY (1761)</vt:lpstr>
      <vt:lpstr>111-STOMA (1762)</vt:lpstr>
      <vt:lpstr>111-LSPP STOMA (1763)</vt:lpstr>
      <vt:lpstr>111-LSPP (1764)</vt:lpstr>
      <vt:lpstr>111-AMBULANCE (1765)</vt:lpstr>
      <vt:lpstr>111-PRAKTIK KAPITACE (1766)</vt:lpstr>
      <vt:lpstr>111-STANDARDNÍ POLOŽKY (1767)</vt:lpstr>
      <vt:lpstr>111-DOPRAVA (1768)</vt:lpstr>
      <vt:lpstr>201-BONIFIKACE COVID (1769)</vt:lpstr>
      <vt:lpstr>201-OOP 9H9 (1770)</vt:lpstr>
      <vt:lpstr>201-PAUŠÁLNÍ ÚHRADA (1784)</vt:lpstr>
      <vt:lpstr>201-AMBULANCE (1771)</vt:lpstr>
      <vt:lpstr>201-CENTRA (1775)</vt:lpstr>
      <vt:lpstr>201-CENTRA - DG SKUPIN (1776)</vt:lpstr>
      <vt:lpstr>201-CENTRA - PAR.16 -  (1777)</vt:lpstr>
      <vt:lpstr>201-DIOP (1778)</vt:lpstr>
      <vt:lpstr>201-NIP (1781)</vt:lpstr>
      <vt:lpstr>201-ÚHRADA FORMOU PP P (1792)</vt:lpstr>
      <vt:lpstr>201-IVF (1779)</vt:lpstr>
      <vt:lpstr>201-NOV. LAB. SCREENIN (1782)</vt:lpstr>
      <vt:lpstr>201-ODB. 305,306,308,3 (1783)</vt:lpstr>
      <vt:lpstr>201-PROGRAM TRANSPLANT (1789)</vt:lpstr>
      <vt:lpstr>201-SCREENING KOLOREKT (1790)</vt:lpstr>
      <vt:lpstr>201-PŘÍLOHA Č12 AMB (1785)</vt:lpstr>
      <vt:lpstr>201-PŘÍLOHA Č12 CZDRG (1786)</vt:lpstr>
      <vt:lpstr>201-PŘÍLOHA Č12 HOS (1787)</vt:lpstr>
      <vt:lpstr>201-PŘÍLOHA Č12 UVZPP (1788)</vt:lpstr>
      <vt:lpstr>201-BONIFIKACE HEMODIA (1739)</vt:lpstr>
      <vt:lpstr>201-BONIFIKACE LPS PŘI (1772)</vt:lpstr>
      <vt:lpstr>201-BONIFIKACE PALIATI (1773)</vt:lpstr>
      <vt:lpstr>201-BONIFIKACE REF SÍŤ (1986)</vt:lpstr>
      <vt:lpstr>201-STANDARDNÍ POLOŽKY (1791)</vt:lpstr>
      <vt:lpstr>201-BONIFIKACE URGENTN (1774)</vt:lpstr>
      <vt:lpstr>201-ÚHRADA VYČLENĚNÁ Z (1793)</vt:lpstr>
      <vt:lpstr>201-MAMO SCREENING (1780)</vt:lpstr>
      <vt:lpstr>201-STANDARDNÍ POLOŽKY (1794)</vt:lpstr>
      <vt:lpstr>201-STOMA (1795)</vt:lpstr>
      <vt:lpstr>201-LSPP STOMA (1796)</vt:lpstr>
      <vt:lpstr>201-LSPP (1797)</vt:lpstr>
      <vt:lpstr>201-AMBULANCE (1798)</vt:lpstr>
      <vt:lpstr>201-PRAKTIK KAPITACE (1799)</vt:lpstr>
      <vt:lpstr>201-STANDARDNÍ POLOŽKY (1800)</vt:lpstr>
      <vt:lpstr>201-DOPRAVA (1801)</vt:lpstr>
      <vt:lpstr>205-BONIFIKACE COVID (1802)</vt:lpstr>
      <vt:lpstr>205-OOP 9F9 (1803)</vt:lpstr>
      <vt:lpstr>205-PAUŠÁLNÍ ÚHRADA (1818)</vt:lpstr>
      <vt:lpstr>205-AMBULANCE (1804)</vt:lpstr>
      <vt:lpstr>205-CENTRA (1808)</vt:lpstr>
      <vt:lpstr>205-CENTRA - DG SKUPIN (1809)</vt:lpstr>
      <vt:lpstr>205-CENTRA - PAR.16 (1810)</vt:lpstr>
      <vt:lpstr>205-CENTRA - PAR.16 -  (1811)</vt:lpstr>
      <vt:lpstr>205-DIOP (1812)</vt:lpstr>
      <vt:lpstr>205-NIP (1815)</vt:lpstr>
      <vt:lpstr>205-ÚHRADA FORMOU PP P (1827)</vt:lpstr>
      <vt:lpstr>205-IVF (1813)</vt:lpstr>
      <vt:lpstr>205-NOV. LAB. SCREENIN (1816)</vt:lpstr>
      <vt:lpstr>205-ODB. 305,306,308,3 (1817)</vt:lpstr>
      <vt:lpstr>205-PROGRAM TRANSPLANT (1823)</vt:lpstr>
      <vt:lpstr>205-SCREENING KARC. DĚ (1824)</vt:lpstr>
      <vt:lpstr>205-SCREENING KOLOREKT (1825)</vt:lpstr>
      <vt:lpstr>205-PŘÍLOHA Č12 AMB (1819)</vt:lpstr>
      <vt:lpstr>205-PŘÍLOHA Č12 CZDRG (1820)</vt:lpstr>
      <vt:lpstr>205-PŘÍLOHA Č12 HOS (1821)</vt:lpstr>
      <vt:lpstr>205-PŘÍLOHA Č12 UVZPP (1822)</vt:lpstr>
      <vt:lpstr>205-BONIFIKACE HEMODIA (1980)</vt:lpstr>
      <vt:lpstr>205-BONIFIKACE LPS PŘI (1805)</vt:lpstr>
      <vt:lpstr>205-BONIFIKACE PALIATI (1806)</vt:lpstr>
      <vt:lpstr>205-BONIFIKACE REF SÍŤ (1987)</vt:lpstr>
      <vt:lpstr>205-STANDARDNÍ POLOŽKY (1826)</vt:lpstr>
      <vt:lpstr>205-BONIFIKACE URGENTN (1807)</vt:lpstr>
      <vt:lpstr>205-ÚHRADA VYČLENĚNÁ Z (1828)</vt:lpstr>
      <vt:lpstr>205-MAMO SCREENING (1814)</vt:lpstr>
      <vt:lpstr>205-STANDARDNÍ POLOŽKY (1829)</vt:lpstr>
      <vt:lpstr>205-STOMA (1830)</vt:lpstr>
      <vt:lpstr>205-LSPP STOMA (1831)</vt:lpstr>
      <vt:lpstr>205-LSPP (1832)</vt:lpstr>
      <vt:lpstr>205-AMBULANCE (1833)</vt:lpstr>
      <vt:lpstr>205-PRAKTIK KAPITACE (1834)</vt:lpstr>
      <vt:lpstr>205-STANDARDNÍ POLOŽKY (1835)</vt:lpstr>
      <vt:lpstr>205-DOPRAVA (1836)</vt:lpstr>
      <vt:lpstr>207-BONIFIKACE COVID (1837)</vt:lpstr>
      <vt:lpstr>207-OOP 9F9 (1838)</vt:lpstr>
      <vt:lpstr>207-PAUŠÁLNÍ ÚHRADA (1854)</vt:lpstr>
      <vt:lpstr>207-AMBULANCE (1839)</vt:lpstr>
      <vt:lpstr>207-CENTRA (1843)</vt:lpstr>
      <vt:lpstr>207-CENTRA - DG SKUPIN (1844)</vt:lpstr>
      <vt:lpstr>207-CENTRA - PAR.16 (1845)</vt:lpstr>
      <vt:lpstr>207-CENTRA - PAR.16 -  (1846)</vt:lpstr>
      <vt:lpstr>207-DIOP (1847)</vt:lpstr>
      <vt:lpstr>207-NIP (1851)</vt:lpstr>
      <vt:lpstr>207-ÚHRADA FORMOU PP P (1862)</vt:lpstr>
      <vt:lpstr>207-HEMODIALÝZA (1848)</vt:lpstr>
      <vt:lpstr>207-IVF (1849)</vt:lpstr>
      <vt:lpstr>207-NOV. LAB. SCREENIN (1852)</vt:lpstr>
      <vt:lpstr>207-ODB. 305,306,308,3 (1853)</vt:lpstr>
      <vt:lpstr>207-PROGRAM TRANSPLANT (1859)</vt:lpstr>
      <vt:lpstr>207-SCREENING KOLOREKT (1860)</vt:lpstr>
      <vt:lpstr>207-PŘÍLOHA Č12 AMB (1855)</vt:lpstr>
      <vt:lpstr>207-PŘÍLOHA Č12 CZDRG (1856)</vt:lpstr>
      <vt:lpstr>207-PŘÍLOHA Č12 HOS (1857)</vt:lpstr>
      <vt:lpstr>207-PŘÍLOHA Č12 UVZPP (1858)</vt:lpstr>
      <vt:lpstr>207-BONIFIKACE HEMODIA (1981)</vt:lpstr>
      <vt:lpstr>207-BONIFIKACE LPS PŘI (1840)</vt:lpstr>
      <vt:lpstr>207-BONIFIKACE PALIATI (1841)</vt:lpstr>
      <vt:lpstr>207-BONIFIKACE REF SÍŤ (1988)</vt:lpstr>
      <vt:lpstr>207-STANDARDNÍ POLOŽKY (1861)</vt:lpstr>
      <vt:lpstr>207-BONIFIKACE URGENTN (1842)</vt:lpstr>
      <vt:lpstr>207-ÚHRADA VYČLENĚNÁ Z (1863)</vt:lpstr>
      <vt:lpstr>207-MAMO SCREENING (1850)</vt:lpstr>
      <vt:lpstr>207-STANDARDNÍ POLOŽKY (1864)</vt:lpstr>
      <vt:lpstr>207-STOMA (1865)</vt:lpstr>
      <vt:lpstr>207-LSPP STOMA (1866)</vt:lpstr>
      <vt:lpstr>207-LSPP (1867)</vt:lpstr>
      <vt:lpstr>207-AMBULANCE (1868)</vt:lpstr>
      <vt:lpstr>207-PRAKTIK KAPITACE (1869)</vt:lpstr>
      <vt:lpstr>207-STANDARDNÍ POLOŽKY (1870)</vt:lpstr>
      <vt:lpstr>207-DOPRAVA (1871)</vt:lpstr>
      <vt:lpstr>209-BONIFIKACE COVID (1872)</vt:lpstr>
      <vt:lpstr>209-OOP 9F9 (1873)</vt:lpstr>
      <vt:lpstr>209-AMBULANCE (1874)</vt:lpstr>
      <vt:lpstr>209-CENTRA (1878)</vt:lpstr>
      <vt:lpstr>209-CENTRA - DG SKUPIN (1879)</vt:lpstr>
      <vt:lpstr>209-CENTRA - PAR.16 -  (1880)</vt:lpstr>
      <vt:lpstr>209-DIOP (1881)</vt:lpstr>
      <vt:lpstr>209-NIP (1884)</vt:lpstr>
      <vt:lpstr>209-ZAHR. POJ NEBO POD (1889)</vt:lpstr>
      <vt:lpstr>209-IVF (1882)</vt:lpstr>
      <vt:lpstr>209-NOV. LAB. SCREENIN (1885)</vt:lpstr>
      <vt:lpstr>209-ODB. 305,306,308,3 (1886)</vt:lpstr>
      <vt:lpstr>209-SCREENING KOLOREKT (1887)</vt:lpstr>
      <vt:lpstr>209-BONIFIKACE HEMODIA (1982)</vt:lpstr>
      <vt:lpstr>209-BONIFIKACE LPS PŘI (1875)</vt:lpstr>
      <vt:lpstr>209-BONIFIKACE PALIATI (1876)</vt:lpstr>
      <vt:lpstr>209-BONIFIKACE REF SÍŤ (1989)</vt:lpstr>
      <vt:lpstr>209-STANDARDNÍ POLOŽKY (1888)</vt:lpstr>
      <vt:lpstr>209-BONIFIKACE URGENTN (1877)</vt:lpstr>
      <vt:lpstr>209-MAMO SCREENING (1883)</vt:lpstr>
      <vt:lpstr>209-STANDARDNÍ POLOŽKY (1890)</vt:lpstr>
      <vt:lpstr>209-STOMA (1891)</vt:lpstr>
      <vt:lpstr>209-LSPP STOMA (1892)</vt:lpstr>
      <vt:lpstr>209-LSPP (1893)</vt:lpstr>
      <vt:lpstr>209-AMBULANCE (1894)</vt:lpstr>
      <vt:lpstr>209-PRAKTIK KAPITACE (1895)</vt:lpstr>
      <vt:lpstr>209-STANDARDNÍ POLOŽKY (1896)</vt:lpstr>
      <vt:lpstr>209-DOPRAVA (1897)</vt:lpstr>
      <vt:lpstr>211-BONIFIKACE COVID (1898)</vt:lpstr>
      <vt:lpstr>211-OOP 9F9 (1899)</vt:lpstr>
      <vt:lpstr>211-PAUŠÁLNÍ ÚHRADA (1914)</vt:lpstr>
      <vt:lpstr>211-AMBULANCE (1900)</vt:lpstr>
      <vt:lpstr>211-CENTRA (1904)</vt:lpstr>
      <vt:lpstr>211-CENTRA - DG SKUPIN (1905)</vt:lpstr>
      <vt:lpstr>211-CENTRA - PAR.16 (1906)</vt:lpstr>
      <vt:lpstr>211-CENTRA - PAR.16 -  (1907)</vt:lpstr>
      <vt:lpstr>211-DIOP (1908)</vt:lpstr>
      <vt:lpstr>211-NIP (1911)</vt:lpstr>
      <vt:lpstr>211-ÚHRADA FORMOU PP P (1922)</vt:lpstr>
      <vt:lpstr>211-IVF (1909)</vt:lpstr>
      <vt:lpstr>211-NOV. LAB. SCREENIN (1912)</vt:lpstr>
      <vt:lpstr>211-ODB. 305,306,308,3 (1913)</vt:lpstr>
      <vt:lpstr>211-PROGRAM TRANSPLANT (1919)</vt:lpstr>
      <vt:lpstr>211-SCREENING KOLOREKT (1920)</vt:lpstr>
      <vt:lpstr>211-PŘÍLOHA Č12 AMB (1915)</vt:lpstr>
      <vt:lpstr>211-PŘÍLOHA Č12 CZDRG (1916)</vt:lpstr>
      <vt:lpstr>211-PŘÍLOHA Č12 HOS (1917)</vt:lpstr>
      <vt:lpstr>211-PŘÍLOHA Č12 UVZPP (1918)</vt:lpstr>
      <vt:lpstr>211-BONIFIKACE HEMODIA (1983)</vt:lpstr>
      <vt:lpstr>211-BONIFIKACE LPS PŘI (1901)</vt:lpstr>
      <vt:lpstr>211-BONIFIKACE PALIATI (1902)</vt:lpstr>
      <vt:lpstr>211-BONIFIKACE REF SÍŤ (1990)</vt:lpstr>
      <vt:lpstr>211-STANDARDNÍ POLOŽKY (1921)</vt:lpstr>
      <vt:lpstr>211-BONIFIKACE URGENTN (1903)</vt:lpstr>
      <vt:lpstr>211-ÚHRADA VYČLENĚNÁ Z (1923)</vt:lpstr>
      <vt:lpstr>211-MAMO SCREENING (1910)</vt:lpstr>
      <vt:lpstr>211-STANDARDNÍ POLOŽKY (1924)</vt:lpstr>
      <vt:lpstr>211-STOMA (1925)</vt:lpstr>
      <vt:lpstr>211-LSPP STOMA (1926)</vt:lpstr>
      <vt:lpstr>211-LSPP (1927)</vt:lpstr>
      <vt:lpstr>211-AMBULANCE (1928)</vt:lpstr>
      <vt:lpstr>211-PRAKTIK KAPITACE (1929)</vt:lpstr>
      <vt:lpstr>211-STANDARDNÍ POLOŽKY (1930)</vt:lpstr>
      <vt:lpstr>211-DOPRAVA (1931)</vt:lpstr>
      <vt:lpstr>213-BONIFIKACE COVID (1932)</vt:lpstr>
      <vt:lpstr>213-OOP 9F9 (1933)</vt:lpstr>
      <vt:lpstr>213-PAUŠÁLNÍ ÚHRADA (1947)</vt:lpstr>
      <vt:lpstr>213-AMBULANCE (1934)</vt:lpstr>
      <vt:lpstr>213-CENTRA (1938)</vt:lpstr>
      <vt:lpstr>213-CENTRA - DG SKUPIN (1939)</vt:lpstr>
      <vt:lpstr>213-CENTRA - PAR.16 -  (1940)</vt:lpstr>
      <vt:lpstr>213-DIOP (1941)</vt:lpstr>
      <vt:lpstr>213-NIP (1944)</vt:lpstr>
      <vt:lpstr>213-ÚHRADA FORMOU PP P (1955)</vt:lpstr>
      <vt:lpstr>213-IVF (1942)</vt:lpstr>
      <vt:lpstr>213-NOV. LAB. SCREENIN (1945)</vt:lpstr>
      <vt:lpstr>213-ODB. 305,306,308,3 (1946)</vt:lpstr>
      <vt:lpstr>213-PROGRAM TRANSPLANT (1952)</vt:lpstr>
      <vt:lpstr>213-SCREENING KOLOREKT (1953)</vt:lpstr>
      <vt:lpstr>213-PŘÍLOHA Č12 AMB (1948)</vt:lpstr>
      <vt:lpstr>213-PŘÍLOHA Č12 CZDRG (1949)</vt:lpstr>
      <vt:lpstr>213-PŘÍLOHA Č12 HOS (1950)</vt:lpstr>
      <vt:lpstr>213-PŘÍLOHA Č12 UVZPP (1951)</vt:lpstr>
      <vt:lpstr>213-BONIFIKACE HEMODIA (1984)</vt:lpstr>
      <vt:lpstr>213-BONIFIKACE LPS PŘI (1935)</vt:lpstr>
      <vt:lpstr>213-BONIFIKACE PALIATI (1936)</vt:lpstr>
      <vt:lpstr>213-BONIFIKACE REF SÍŤ (1991)</vt:lpstr>
      <vt:lpstr>213-STANDARDNÍ POLOŽKY (1954)</vt:lpstr>
      <vt:lpstr>213-BONIFIKACE URGENTN (1937)</vt:lpstr>
      <vt:lpstr>213-ÚHRADA VYČLENĚNÁ Z (1956)</vt:lpstr>
      <vt:lpstr>213-MAMO SCREENING (1943)</vt:lpstr>
      <vt:lpstr>213-STANDARDNÍ POLOŽKY (1957)</vt:lpstr>
      <vt:lpstr>213-STOMA (1958)</vt:lpstr>
      <vt:lpstr>213-LSPP STOMA (1959)</vt:lpstr>
      <vt:lpstr>213-LSPP (1960)</vt:lpstr>
      <vt:lpstr>213-AMBULANCE (1961)</vt:lpstr>
      <vt:lpstr>213-PRAKTIK KAPITACE (1962)</vt:lpstr>
      <vt:lpstr>213-STANDARDNÍ POLOŽKY (1963)</vt:lpstr>
      <vt:lpstr>213-DOPRAVA (1964)</vt:lpstr>
      <vt:lpstr>511-ZAHR. POJ NEBO POD (1966)</vt:lpstr>
      <vt:lpstr>511-111 DP4 AMB (1965)</vt:lpstr>
      <vt:lpstr>601-ZAHR. POJ NEBO POD (1968)</vt:lpstr>
      <vt:lpstr>601-201 DP4 AMB (1967)</vt:lpstr>
      <vt:lpstr>605-ZAHR. POJ NEBO POD (1970)</vt:lpstr>
      <vt:lpstr>605-205 DP4 AMB (1969)</vt:lpstr>
      <vt:lpstr>607-ZAHR. POJ NEBO POD (1972)</vt:lpstr>
      <vt:lpstr>607-207 DP4 AMB (1971)</vt:lpstr>
      <vt:lpstr>609-ZAHR. POJ NEBO POD (1974)</vt:lpstr>
      <vt:lpstr>609-209 DP4 AMB (1973)</vt:lpstr>
      <vt:lpstr>611-ZAHR. POJ NEBO POD (1976)</vt:lpstr>
      <vt:lpstr>611-211 DP4 AMB (1975)</vt:lpstr>
      <vt:lpstr>613-ZAHR. POJ NEBO POD (1978)</vt:lpstr>
      <vt:lpstr>613-213 DP4 AMB (1977)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Aleksičová Ivana, Mgr.</dc:creator>
  <cp:lastModifiedBy>Káňa Jaroslav, Ing., MHA</cp:lastModifiedBy>
  <dcterms:created xsi:type="dcterms:W3CDTF">2023-08-18T13:37:43Z</dcterms:created>
  <dcterms:modified xsi:type="dcterms:W3CDTF">2023-08-21T11:59:22Z</dcterms:modified>
</cp:coreProperties>
</file>