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únor\"/>
    </mc:Choice>
  </mc:AlternateContent>
  <xr:revisionPtr revIDLastSave="0" documentId="13_ncr:1_{2DDCF68D-111C-4558-B0BC-E47D7591C89B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List1" sheetId="2" r:id="rId1"/>
    <sheet name="List2" sheetId="3" r:id="rId2"/>
    <sheet name="nem40_bc_2023" sheetId="1" r:id="rId3"/>
  </sheets>
  <externalReferences>
    <externalReference r:id="rId4"/>
  </externalReferences>
  <definedNames>
    <definedName name="_xlnm._FilterDatabase" localSheetId="2" hidden="1">nem40_bc_2023!$A$1:$M$851</definedName>
  </definedNames>
  <calcPr calcId="191029" iterate="1"/>
  <pivotCaches>
    <pivotCache cacheId="4" r:id="rId5"/>
    <pivotCache cacheId="5" r:id="rId6"/>
    <pivotCache cacheId="6" r:id="rId7"/>
  </pivotCaches>
</workbook>
</file>

<file path=xl/calcChain.xml><?xml version="1.0" encoding="utf-8"?>
<calcChain xmlns="http://schemas.openxmlformats.org/spreadsheetml/2006/main">
  <c r="I851" i="1" l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6" i="1"/>
  <c r="I835" i="1"/>
  <c r="I834" i="1"/>
  <c r="I833" i="1"/>
  <c r="I832" i="1"/>
  <c r="I831" i="1"/>
  <c r="I830" i="1"/>
  <c r="I829" i="1"/>
  <c r="I828" i="1"/>
  <c r="I826" i="1"/>
  <c r="I824" i="1"/>
  <c r="I823" i="1"/>
  <c r="I822" i="1"/>
  <c r="I821" i="1"/>
  <c r="I820" i="1"/>
  <c r="I802" i="1"/>
  <c r="I778" i="1"/>
  <c r="I777" i="1"/>
  <c r="I762" i="1"/>
  <c r="I761" i="1"/>
  <c r="I760" i="1"/>
  <c r="I759" i="1"/>
  <c r="I758" i="1"/>
  <c r="I757" i="1"/>
  <c r="I756" i="1"/>
  <c r="I755" i="1"/>
  <c r="I751" i="1"/>
  <c r="I750" i="1"/>
  <c r="I749" i="1"/>
  <c r="I748" i="1"/>
  <c r="I732" i="1"/>
  <c r="I731" i="1"/>
  <c r="I730" i="1"/>
  <c r="I729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694" i="1"/>
  <c r="I676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24" i="1"/>
  <c r="I623" i="1"/>
  <c r="I622" i="1"/>
  <c r="I621" i="1"/>
  <c r="I620" i="1"/>
  <c r="I614" i="1"/>
  <c r="I613" i="1"/>
  <c r="I612" i="1"/>
  <c r="I611" i="1"/>
  <c r="I610" i="1"/>
  <c r="I609" i="1"/>
  <c r="I608" i="1"/>
  <c r="I607" i="1"/>
  <c r="I606" i="1"/>
  <c r="I605" i="1"/>
  <c r="I604" i="1"/>
  <c r="I600" i="1"/>
  <c r="I599" i="1"/>
  <c r="I598" i="1"/>
  <c r="I597" i="1"/>
  <c r="I596" i="1"/>
  <c r="I595" i="1"/>
  <c r="I594" i="1"/>
  <c r="I593" i="1"/>
  <c r="I592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59" i="1"/>
  <c r="I558" i="1"/>
  <c r="I557" i="1"/>
  <c r="I556" i="1"/>
  <c r="I555" i="1"/>
  <c r="I554" i="1"/>
  <c r="I553" i="1"/>
  <c r="I552" i="1"/>
  <c r="I551" i="1"/>
  <c r="I550" i="1"/>
  <c r="I547" i="1"/>
  <c r="I546" i="1"/>
  <c r="I545" i="1"/>
  <c r="I544" i="1"/>
  <c r="I543" i="1"/>
  <c r="I542" i="1"/>
  <c r="I541" i="1"/>
  <c r="I540" i="1"/>
  <c r="I539" i="1"/>
  <c r="I535" i="1"/>
  <c r="I534" i="1"/>
  <c r="I533" i="1"/>
  <c r="I530" i="1"/>
  <c r="I529" i="1"/>
  <c r="I528" i="1"/>
  <c r="I527" i="1"/>
  <c r="I526" i="1"/>
  <c r="I525" i="1"/>
  <c r="I520" i="1"/>
  <c r="I519" i="1"/>
  <c r="I518" i="1"/>
  <c r="I517" i="1"/>
  <c r="I514" i="1"/>
  <c r="I513" i="1"/>
  <c r="I512" i="1"/>
  <c r="I511" i="1"/>
  <c r="I510" i="1"/>
  <c r="I509" i="1"/>
  <c r="I508" i="1"/>
  <c r="I507" i="1"/>
  <c r="I506" i="1"/>
  <c r="I505" i="1"/>
  <c r="I501" i="1"/>
  <c r="I500" i="1"/>
  <c r="I499" i="1"/>
  <c r="I498" i="1"/>
  <c r="I497" i="1"/>
  <c r="I496" i="1"/>
  <c r="I495" i="1"/>
  <c r="I494" i="1"/>
  <c r="I493" i="1"/>
  <c r="I492" i="1"/>
  <c r="I488" i="1"/>
  <c r="I487" i="1"/>
  <c r="I486" i="1"/>
  <c r="I485" i="1"/>
  <c r="I484" i="1"/>
  <c r="I481" i="1"/>
  <c r="I480" i="1"/>
  <c r="I479" i="1"/>
  <c r="I478" i="1"/>
  <c r="I477" i="1"/>
  <c r="I473" i="1"/>
  <c r="I472" i="1"/>
  <c r="I471" i="1"/>
  <c r="I470" i="1"/>
  <c r="I469" i="1"/>
  <c r="I468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0" i="1"/>
  <c r="I439" i="1"/>
  <c r="I438" i="1"/>
  <c r="I437" i="1"/>
  <c r="I436" i="1"/>
  <c r="I435" i="1"/>
  <c r="I431" i="1"/>
  <c r="I430" i="1"/>
  <c r="I429" i="1"/>
  <c r="I428" i="1"/>
  <c r="I427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38" i="1"/>
  <c r="I337" i="1"/>
  <c r="I336" i="1"/>
  <c r="I335" i="1"/>
  <c r="I329" i="1"/>
  <c r="I328" i="1"/>
  <c r="I327" i="1"/>
  <c r="I326" i="1"/>
  <c r="I325" i="1"/>
  <c r="I324" i="1"/>
  <c r="I323" i="1"/>
  <c r="I322" i="1"/>
  <c r="I321" i="1"/>
  <c r="I316" i="1"/>
  <c r="I315" i="1"/>
  <c r="I314" i="1"/>
  <c r="I313" i="1"/>
  <c r="I312" i="1"/>
  <c r="I311" i="1"/>
  <c r="I310" i="1"/>
  <c r="I309" i="1"/>
  <c r="I308" i="1"/>
  <c r="I307" i="1"/>
  <c r="I303" i="1"/>
  <c r="I302" i="1"/>
  <c r="I301" i="1"/>
  <c r="I300" i="1"/>
  <c r="I299" i="1"/>
  <c r="I298" i="1"/>
  <c r="I297" i="1"/>
  <c r="I296" i="1"/>
  <c r="I295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58" i="1"/>
  <c r="I257" i="1"/>
  <c r="I256" i="1"/>
  <c r="I255" i="1"/>
  <c r="I254" i="1"/>
  <c r="I253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19" i="1"/>
  <c r="I218" i="1"/>
  <c r="I217" i="1"/>
  <c r="I216" i="1"/>
  <c r="I215" i="1"/>
  <c r="I214" i="1"/>
  <c r="I213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4" i="1"/>
  <c r="I123" i="1"/>
  <c r="I122" i="1"/>
  <c r="I121" i="1"/>
  <c r="I120" i="1"/>
  <c r="I119" i="1"/>
  <c r="I118" i="1"/>
  <c r="I117" i="1"/>
  <c r="I116" i="1"/>
  <c r="I115" i="1"/>
  <c r="I114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851" i="1" l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6" i="1"/>
  <c r="H835" i="1"/>
  <c r="H834" i="1"/>
  <c r="H833" i="1"/>
  <c r="H832" i="1"/>
  <c r="H831" i="1"/>
  <c r="H830" i="1"/>
  <c r="H829" i="1"/>
  <c r="H828" i="1"/>
  <c r="H826" i="1"/>
  <c r="H824" i="1"/>
  <c r="H823" i="1"/>
  <c r="H822" i="1"/>
  <c r="H821" i="1"/>
  <c r="H820" i="1"/>
  <c r="H802" i="1"/>
  <c r="H778" i="1"/>
  <c r="H777" i="1"/>
  <c r="H762" i="1"/>
  <c r="H761" i="1"/>
  <c r="H760" i="1"/>
  <c r="H759" i="1"/>
  <c r="H758" i="1"/>
  <c r="H757" i="1"/>
  <c r="H756" i="1"/>
  <c r="H755" i="1"/>
  <c r="H751" i="1"/>
  <c r="H750" i="1"/>
  <c r="H749" i="1"/>
  <c r="H748" i="1"/>
  <c r="H732" i="1"/>
  <c r="H731" i="1"/>
  <c r="H730" i="1"/>
  <c r="H729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694" i="1"/>
  <c r="H676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24" i="1"/>
  <c r="H623" i="1"/>
  <c r="H622" i="1"/>
  <c r="H621" i="1"/>
  <c r="H620" i="1"/>
  <c r="H614" i="1"/>
  <c r="H613" i="1"/>
  <c r="H612" i="1"/>
  <c r="H611" i="1"/>
  <c r="H610" i="1"/>
  <c r="H609" i="1"/>
  <c r="H608" i="1"/>
  <c r="H607" i="1"/>
  <c r="H606" i="1"/>
  <c r="H605" i="1"/>
  <c r="H604" i="1"/>
  <c r="H600" i="1"/>
  <c r="H599" i="1"/>
  <c r="H598" i="1"/>
  <c r="H597" i="1"/>
  <c r="H596" i="1"/>
  <c r="H595" i="1"/>
  <c r="H594" i="1"/>
  <c r="H593" i="1"/>
  <c r="H592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59" i="1"/>
  <c r="H558" i="1"/>
  <c r="H557" i="1"/>
  <c r="H556" i="1"/>
  <c r="H555" i="1"/>
  <c r="H554" i="1"/>
  <c r="H553" i="1"/>
  <c r="H552" i="1"/>
  <c r="H551" i="1"/>
  <c r="H550" i="1"/>
  <c r="H547" i="1"/>
  <c r="H546" i="1"/>
  <c r="H545" i="1"/>
  <c r="H544" i="1"/>
  <c r="H543" i="1"/>
  <c r="H542" i="1"/>
  <c r="H541" i="1"/>
  <c r="H540" i="1"/>
  <c r="H539" i="1"/>
  <c r="H535" i="1"/>
  <c r="H534" i="1"/>
  <c r="H533" i="1"/>
  <c r="H530" i="1"/>
  <c r="H529" i="1"/>
  <c r="H528" i="1"/>
  <c r="H527" i="1"/>
  <c r="H526" i="1"/>
  <c r="H525" i="1"/>
  <c r="H520" i="1"/>
  <c r="H519" i="1"/>
  <c r="H518" i="1"/>
  <c r="H517" i="1"/>
  <c r="H514" i="1"/>
  <c r="H513" i="1"/>
  <c r="H512" i="1"/>
  <c r="H511" i="1"/>
  <c r="H510" i="1"/>
  <c r="H509" i="1"/>
  <c r="H508" i="1"/>
  <c r="H507" i="1"/>
  <c r="H506" i="1"/>
  <c r="H505" i="1"/>
  <c r="H501" i="1"/>
  <c r="H500" i="1"/>
  <c r="H499" i="1"/>
  <c r="H498" i="1"/>
  <c r="H497" i="1"/>
  <c r="H496" i="1"/>
  <c r="H495" i="1"/>
  <c r="H494" i="1"/>
  <c r="H493" i="1"/>
  <c r="H492" i="1"/>
  <c r="H488" i="1"/>
  <c r="H487" i="1"/>
  <c r="H486" i="1"/>
  <c r="H485" i="1"/>
  <c r="H484" i="1"/>
  <c r="H481" i="1"/>
  <c r="H480" i="1"/>
  <c r="H479" i="1"/>
  <c r="H478" i="1"/>
  <c r="H477" i="1"/>
  <c r="H473" i="1"/>
  <c r="H472" i="1"/>
  <c r="H471" i="1"/>
  <c r="H470" i="1"/>
  <c r="H469" i="1"/>
  <c r="H468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0" i="1"/>
  <c r="H439" i="1"/>
  <c r="H438" i="1"/>
  <c r="H437" i="1"/>
  <c r="H436" i="1"/>
  <c r="H435" i="1"/>
  <c r="H431" i="1"/>
  <c r="H430" i="1"/>
  <c r="H429" i="1"/>
  <c r="H428" i="1"/>
  <c r="H427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38" i="1"/>
  <c r="H337" i="1"/>
  <c r="H336" i="1"/>
  <c r="H335" i="1"/>
  <c r="H329" i="1"/>
  <c r="H328" i="1"/>
  <c r="H327" i="1"/>
  <c r="H326" i="1"/>
  <c r="H325" i="1"/>
  <c r="H324" i="1"/>
  <c r="H323" i="1"/>
  <c r="H322" i="1"/>
  <c r="H321" i="1"/>
  <c r="H316" i="1"/>
  <c r="H315" i="1"/>
  <c r="H314" i="1"/>
  <c r="H313" i="1"/>
  <c r="H312" i="1"/>
  <c r="H311" i="1"/>
  <c r="H310" i="1"/>
  <c r="H309" i="1"/>
  <c r="H308" i="1"/>
  <c r="H307" i="1"/>
  <c r="H303" i="1"/>
  <c r="H302" i="1"/>
  <c r="H301" i="1"/>
  <c r="H300" i="1"/>
  <c r="H299" i="1"/>
  <c r="H298" i="1"/>
  <c r="H297" i="1"/>
  <c r="H296" i="1"/>
  <c r="H295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58" i="1"/>
  <c r="H257" i="1"/>
  <c r="H256" i="1"/>
  <c r="H255" i="1"/>
  <c r="H254" i="1"/>
  <c r="H253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19" i="1"/>
  <c r="H220" i="1"/>
  <c r="H218" i="1"/>
  <c r="H217" i="1"/>
  <c r="H216" i="1"/>
  <c r="H215" i="1"/>
  <c r="H214" i="1"/>
  <c r="H213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4" i="1"/>
  <c r="H123" i="1"/>
  <c r="H122" i="1"/>
  <c r="H121" i="1"/>
  <c r="H120" i="1"/>
  <c r="H119" i="1"/>
  <c r="H118" i="1"/>
  <c r="H117" i="1"/>
  <c r="H116" i="1"/>
  <c r="H115" i="1"/>
  <c r="H114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T3" i="1"/>
  <c r="T4" i="1"/>
  <c r="T5" i="1"/>
  <c r="T6" i="1"/>
  <c r="T7" i="1"/>
  <c r="T8" i="1"/>
  <c r="T9" i="1"/>
  <c r="T10" i="1"/>
  <c r="T11" i="1"/>
  <c r="T12" i="1"/>
</calcChain>
</file>

<file path=xl/sharedStrings.xml><?xml version="1.0" encoding="utf-8"?>
<sst xmlns="http://schemas.openxmlformats.org/spreadsheetml/2006/main" count="4796" uniqueCount="465">
  <si>
    <t>typ</t>
  </si>
  <si>
    <t>rok</t>
  </si>
  <si>
    <t>kateg</t>
  </si>
  <si>
    <t>org</t>
  </si>
  <si>
    <t>typ_sys</t>
  </si>
  <si>
    <t>ppepsyst</t>
  </si>
  <si>
    <t>pracv</t>
  </si>
  <si>
    <t>Kateg ON</t>
  </si>
  <si>
    <t>Součet z prevp</t>
  </si>
  <si>
    <t>Součet z ppepsyst</t>
  </si>
  <si>
    <t xml:space="preserve">Kalkulace </t>
  </si>
  <si>
    <t>ON01</t>
  </si>
  <si>
    <t>PR</t>
  </si>
  <si>
    <t>ON03</t>
  </si>
  <si>
    <t>ON08</t>
  </si>
  <si>
    <t>ON02</t>
  </si>
  <si>
    <t>S</t>
  </si>
  <si>
    <t>ON04</t>
  </si>
  <si>
    <t>ON06</t>
  </si>
  <si>
    <t>ON05</t>
  </si>
  <si>
    <t>ON07</t>
  </si>
  <si>
    <t>ON09</t>
  </si>
  <si>
    <t>Celkový součet</t>
  </si>
  <si>
    <t>A</t>
  </si>
  <si>
    <t>I</t>
  </si>
  <si>
    <t>PN</t>
  </si>
  <si>
    <t>O</t>
  </si>
  <si>
    <t>N</t>
  </si>
  <si>
    <t>0101</t>
  </si>
  <si>
    <t>0111</t>
  </si>
  <si>
    <t>0113</t>
  </si>
  <si>
    <t>0121</t>
  </si>
  <si>
    <t>0131</t>
  </si>
  <si>
    <t>0171</t>
  </si>
  <si>
    <t>0172</t>
  </si>
  <si>
    <t>0184</t>
  </si>
  <si>
    <t>0201</t>
  </si>
  <si>
    <t>0213</t>
  </si>
  <si>
    <t>0216</t>
  </si>
  <si>
    <t>0221</t>
  </si>
  <si>
    <t>0231</t>
  </si>
  <si>
    <t>0271</t>
  </si>
  <si>
    <t>0284</t>
  </si>
  <si>
    <t>0301</t>
  </si>
  <si>
    <t>0311</t>
  </si>
  <si>
    <t>0312</t>
  </si>
  <si>
    <t>0321</t>
  </si>
  <si>
    <t>0331</t>
  </si>
  <si>
    <t>0352</t>
  </si>
  <si>
    <t>0353</t>
  </si>
  <si>
    <t>0381</t>
  </si>
  <si>
    <t>0382</t>
  </si>
  <si>
    <t>0386</t>
  </si>
  <si>
    <t>0387</t>
  </si>
  <si>
    <t>0401</t>
  </si>
  <si>
    <t>0411</t>
  </si>
  <si>
    <t>0412</t>
  </si>
  <si>
    <t>0413</t>
  </si>
  <si>
    <t>0421</t>
  </si>
  <si>
    <t>0432</t>
  </si>
  <si>
    <t>0464</t>
  </si>
  <si>
    <t>0481</t>
  </si>
  <si>
    <t>0482</t>
  </si>
  <si>
    <t>0484</t>
  </si>
  <si>
    <t>0487</t>
  </si>
  <si>
    <t>0501</t>
  </si>
  <si>
    <t>0511</t>
  </si>
  <si>
    <t>0521</t>
  </si>
  <si>
    <t>0532</t>
  </si>
  <si>
    <t>0601</t>
  </si>
  <si>
    <t>0611</t>
  </si>
  <si>
    <t>0612</t>
  </si>
  <si>
    <t>0621</t>
  </si>
  <si>
    <t>0631</t>
  </si>
  <si>
    <t>0662</t>
  </si>
  <si>
    <t>0684</t>
  </si>
  <si>
    <t>0688</t>
  </si>
  <si>
    <t>0701</t>
  </si>
  <si>
    <t>0721</t>
  </si>
  <si>
    <t>0731</t>
  </si>
  <si>
    <t>0732</t>
  </si>
  <si>
    <t>0735</t>
  </si>
  <si>
    <t>0762</t>
  </si>
  <si>
    <t>0765</t>
  </si>
  <si>
    <t>0781</t>
  </si>
  <si>
    <t>0782</t>
  </si>
  <si>
    <t>0785</t>
  </si>
  <si>
    <t>0787</t>
  </si>
  <si>
    <t>0801</t>
  </si>
  <si>
    <t>0811</t>
  </si>
  <si>
    <t>0817</t>
  </si>
  <si>
    <t>0818</t>
  </si>
  <si>
    <t>0821</t>
  </si>
  <si>
    <t>0822</t>
  </si>
  <si>
    <t>0823</t>
  </si>
  <si>
    <t>0832</t>
  </si>
  <si>
    <t>0862</t>
  </si>
  <si>
    <t>0863</t>
  </si>
  <si>
    <t>0864</t>
  </si>
  <si>
    <t>0882</t>
  </si>
  <si>
    <t>0884</t>
  </si>
  <si>
    <t>0886</t>
  </si>
  <si>
    <t>0901</t>
  </si>
  <si>
    <t>0911</t>
  </si>
  <si>
    <t>0921</t>
  </si>
  <si>
    <t>0931</t>
  </si>
  <si>
    <t>0982</t>
  </si>
  <si>
    <t>0984</t>
  </si>
  <si>
    <t>Odb</t>
  </si>
  <si>
    <t>1F1</t>
  </si>
  <si>
    <t>107</t>
  </si>
  <si>
    <t>1T1</t>
  </si>
  <si>
    <t>101</t>
  </si>
  <si>
    <t>105</t>
  </si>
  <si>
    <t>128</t>
  </si>
  <si>
    <t>5F1</t>
  </si>
  <si>
    <t>501</t>
  </si>
  <si>
    <t>5T1</t>
  </si>
  <si>
    <t>5F6</t>
  </si>
  <si>
    <t>506</t>
  </si>
  <si>
    <t>5T6</t>
  </si>
  <si>
    <t>708</t>
  </si>
  <si>
    <t>7T8</t>
  </si>
  <si>
    <t>7D8</t>
  </si>
  <si>
    <t>6F3</t>
  </si>
  <si>
    <t>603</t>
  </si>
  <si>
    <t>6P3</t>
  </si>
  <si>
    <t>3F4</t>
  </si>
  <si>
    <t>301</t>
  </si>
  <si>
    <t>3T4</t>
  </si>
  <si>
    <t>1001</t>
  </si>
  <si>
    <t>1011</t>
  </si>
  <si>
    <t>1012</t>
  </si>
  <si>
    <t>1013</t>
  </si>
  <si>
    <t>1014</t>
  </si>
  <si>
    <t>1015</t>
  </si>
  <si>
    <t>1021</t>
  </si>
  <si>
    <t>1023</t>
  </si>
  <si>
    <t>1027</t>
  </si>
  <si>
    <t>1031</t>
  </si>
  <si>
    <t>1033</t>
  </si>
  <si>
    <t>1081</t>
  </si>
  <si>
    <t>1083</t>
  </si>
  <si>
    <t>1086</t>
  </si>
  <si>
    <t>1087</t>
  </si>
  <si>
    <t>1088</t>
  </si>
  <si>
    <t>1101</t>
  </si>
  <si>
    <t>1111</t>
  </si>
  <si>
    <t>1112</t>
  </si>
  <si>
    <t>1113</t>
  </si>
  <si>
    <t>1121</t>
  </si>
  <si>
    <t>1131</t>
  </si>
  <si>
    <t>1162</t>
  </si>
  <si>
    <t>1182</t>
  </si>
  <si>
    <t>1184</t>
  </si>
  <si>
    <t>1185</t>
  </si>
  <si>
    <t>1201</t>
  </si>
  <si>
    <t>1211</t>
  </si>
  <si>
    <t>1221</t>
  </si>
  <si>
    <t>1264</t>
  </si>
  <si>
    <t>1301</t>
  </si>
  <si>
    <t>1311</t>
  </si>
  <si>
    <t>1321</t>
  </si>
  <si>
    <t>1362</t>
  </si>
  <si>
    <t>1385</t>
  </si>
  <si>
    <t>1401</t>
  </si>
  <si>
    <t>1412</t>
  </si>
  <si>
    <t>1421</t>
  </si>
  <si>
    <t>1462</t>
  </si>
  <si>
    <t>1484</t>
  </si>
  <si>
    <t>1488</t>
  </si>
  <si>
    <t>1501</t>
  </si>
  <si>
    <t>1521</t>
  </si>
  <si>
    <t>1601</t>
  </si>
  <si>
    <t>1611</t>
  </si>
  <si>
    <t>1612</t>
  </si>
  <si>
    <t>1613</t>
  </si>
  <si>
    <t>1621</t>
  </si>
  <si>
    <t>1631</t>
  </si>
  <si>
    <t>1641</t>
  </si>
  <si>
    <t>1682</t>
  </si>
  <si>
    <t>1685</t>
  </si>
  <si>
    <t>1686</t>
  </si>
  <si>
    <t>1687</t>
  </si>
  <si>
    <t>1701</t>
  </si>
  <si>
    <t>1704</t>
  </si>
  <si>
    <t>1711</t>
  </si>
  <si>
    <t>1712</t>
  </si>
  <si>
    <t>1713</t>
  </si>
  <si>
    <t>1721</t>
  </si>
  <si>
    <t>1731</t>
  </si>
  <si>
    <t>1732</t>
  </si>
  <si>
    <t>1801</t>
  </si>
  <si>
    <t>1811</t>
  </si>
  <si>
    <t>1812</t>
  </si>
  <si>
    <t>1813</t>
  </si>
  <si>
    <t>1814</t>
  </si>
  <si>
    <t>1821</t>
  </si>
  <si>
    <t>1822</t>
  </si>
  <si>
    <t>1823</t>
  </si>
  <si>
    <t>1882</t>
  </si>
  <si>
    <t>1886</t>
  </si>
  <si>
    <t>1887</t>
  </si>
  <si>
    <t>1901</t>
  </si>
  <si>
    <t>1921</t>
  </si>
  <si>
    <t>1924</t>
  </si>
  <si>
    <t>2001</t>
  </si>
  <si>
    <t>2011</t>
  </si>
  <si>
    <t>2021</t>
  </si>
  <si>
    <t>2101</t>
  </si>
  <si>
    <t>2103</t>
  </si>
  <si>
    <t>2111</t>
  </si>
  <si>
    <t>2112</t>
  </si>
  <si>
    <t>2121</t>
  </si>
  <si>
    <t>2151</t>
  </si>
  <si>
    <t>2152</t>
  </si>
  <si>
    <t>2201</t>
  </si>
  <si>
    <t>2211</t>
  </si>
  <si>
    <t>2221</t>
  </si>
  <si>
    <t>2241</t>
  </si>
  <si>
    <t>2251</t>
  </si>
  <si>
    <t>2401</t>
  </si>
  <si>
    <t>2421</t>
  </si>
  <si>
    <t>2501</t>
  </si>
  <si>
    <t>2511</t>
  </si>
  <si>
    <t>2521</t>
  </si>
  <si>
    <t>2523</t>
  </si>
  <si>
    <t>2562</t>
  </si>
  <si>
    <t>2601</t>
  </si>
  <si>
    <t>2611</t>
  </si>
  <si>
    <t>2622</t>
  </si>
  <si>
    <t>2701</t>
  </si>
  <si>
    <t>2721</t>
  </si>
  <si>
    <t>2801</t>
  </si>
  <si>
    <t>2821</t>
  </si>
  <si>
    <t>2841</t>
  </si>
  <si>
    <t>2901</t>
  </si>
  <si>
    <t>2921</t>
  </si>
  <si>
    <t>3001</t>
  </si>
  <si>
    <t>3011</t>
  </si>
  <si>
    <t>3012</t>
  </si>
  <si>
    <t>3021</t>
  </si>
  <si>
    <t>3101</t>
  </si>
  <si>
    <t>3111</t>
  </si>
  <si>
    <t>3121</t>
  </si>
  <si>
    <t>3131</t>
  </si>
  <si>
    <t>3201</t>
  </si>
  <si>
    <t>3211</t>
  </si>
  <si>
    <t>3221</t>
  </si>
  <si>
    <t>3231</t>
  </si>
  <si>
    <t>3232</t>
  </si>
  <si>
    <t>3241</t>
  </si>
  <si>
    <t>3282</t>
  </si>
  <si>
    <t>3284</t>
  </si>
  <si>
    <t>3285</t>
  </si>
  <si>
    <t>3301</t>
  </si>
  <si>
    <t>3341</t>
  </si>
  <si>
    <t>3342</t>
  </si>
  <si>
    <t>3401</t>
  </si>
  <si>
    <t>3451</t>
  </si>
  <si>
    <t>3452</t>
  </si>
  <si>
    <t>3471</t>
  </si>
  <si>
    <t>3481</t>
  </si>
  <si>
    <t>3482</t>
  </si>
  <si>
    <t>3488</t>
  </si>
  <si>
    <t>3501</t>
  </si>
  <si>
    <t>3541</t>
  </si>
  <si>
    <t>3544</t>
  </si>
  <si>
    <t>3582</t>
  </si>
  <si>
    <t>3588</t>
  </si>
  <si>
    <t>3590</t>
  </si>
  <si>
    <t>3621</t>
  </si>
  <si>
    <t>3741</t>
  </si>
  <si>
    <t>3841</t>
  </si>
  <si>
    <t>3921</t>
  </si>
  <si>
    <t>4041</t>
  </si>
  <si>
    <t>4141</t>
  </si>
  <si>
    <t>4398</t>
  </si>
  <si>
    <t>4441</t>
  </si>
  <si>
    <t>4442</t>
  </si>
  <si>
    <t>4443</t>
  </si>
  <si>
    <t>4598</t>
  </si>
  <si>
    <t>4692</t>
  </si>
  <si>
    <t>4764</t>
  </si>
  <si>
    <t>4766</t>
  </si>
  <si>
    <t>4801</t>
  </si>
  <si>
    <t>4802</t>
  </si>
  <si>
    <t>4804</t>
  </si>
  <si>
    <t>4806</t>
  </si>
  <si>
    <t>4807</t>
  </si>
  <si>
    <t>4841</t>
  </si>
  <si>
    <t>4842</t>
  </si>
  <si>
    <t>4843</t>
  </si>
  <si>
    <t>4844</t>
  </si>
  <si>
    <t>5001</t>
  </si>
  <si>
    <t>5011</t>
  </si>
  <si>
    <t>5021</t>
  </si>
  <si>
    <t>5031</t>
  </si>
  <si>
    <t>5062</t>
  </si>
  <si>
    <t>5102</t>
  </si>
  <si>
    <t>5106</t>
  </si>
  <si>
    <t>5108</t>
  </si>
  <si>
    <t>5109</t>
  </si>
  <si>
    <t>5201</t>
  </si>
  <si>
    <t>5211</t>
  </si>
  <si>
    <t>5398</t>
  </si>
  <si>
    <t>5498</t>
  </si>
  <si>
    <t>5684</t>
  </si>
  <si>
    <t>5693</t>
  </si>
  <si>
    <t>5695</t>
  </si>
  <si>
    <t>5696</t>
  </si>
  <si>
    <t>5821</t>
  </si>
  <si>
    <t>6001</t>
  </si>
  <si>
    <t>6022</t>
  </si>
  <si>
    <t>6029</t>
  </si>
  <si>
    <t>6087</t>
  </si>
  <si>
    <t>8517</t>
  </si>
  <si>
    <t>8518</t>
  </si>
  <si>
    <t>8519</t>
  </si>
  <si>
    <t>9001</t>
  </si>
  <si>
    <t>9003</t>
  </si>
  <si>
    <t>9004</t>
  </si>
  <si>
    <t>9021</t>
  </si>
  <si>
    <t>9028</t>
  </si>
  <si>
    <t>9029</t>
  </si>
  <si>
    <t>9031</t>
  </si>
  <si>
    <t>9032</t>
  </si>
  <si>
    <t>9041</t>
  </si>
  <si>
    <t>9051</t>
  </si>
  <si>
    <t>9071</t>
  </si>
  <si>
    <t>9081</t>
  </si>
  <si>
    <t>9084</t>
  </si>
  <si>
    <t>9091</t>
  </si>
  <si>
    <t>9096</t>
  </si>
  <si>
    <t>9301</t>
  </si>
  <si>
    <t>9305</t>
  </si>
  <si>
    <t>9306</t>
  </si>
  <si>
    <t>9308</t>
  </si>
  <si>
    <t>9402</t>
  </si>
  <si>
    <t>9403</t>
  </si>
  <si>
    <t>9404</t>
  </si>
  <si>
    <t>9405</t>
  </si>
  <si>
    <t>9409</t>
  </si>
  <si>
    <t>9410</t>
  </si>
  <si>
    <t>9411</t>
  </si>
  <si>
    <t>9412</t>
  </si>
  <si>
    <t>9501</t>
  </si>
  <si>
    <t>9502</t>
  </si>
  <si>
    <t>9503</t>
  </si>
  <si>
    <t>9505</t>
  </si>
  <si>
    <t>9812</t>
  </si>
  <si>
    <t>9820</t>
  </si>
  <si>
    <t>0471</t>
  </si>
  <si>
    <t>0564</t>
  </si>
  <si>
    <t>5721</t>
  </si>
  <si>
    <t>6027</t>
  </si>
  <si>
    <t>6025</t>
  </si>
  <si>
    <t>6023</t>
  </si>
  <si>
    <t>5221</t>
  </si>
  <si>
    <t>6024</t>
  </si>
  <si>
    <t>6026</t>
  </si>
  <si>
    <t>1071</t>
  </si>
  <si>
    <t>1022</t>
  </si>
  <si>
    <t>1891</t>
  </si>
  <si>
    <t>1925</t>
  </si>
  <si>
    <t>1926</t>
  </si>
  <si>
    <t>6321</t>
  </si>
  <si>
    <t>2522</t>
  </si>
  <si>
    <t>2723</t>
  </si>
  <si>
    <t>2962</t>
  </si>
  <si>
    <t>2964</t>
  </si>
  <si>
    <t>3164</t>
  </si>
  <si>
    <t>3321</t>
  </si>
  <si>
    <t>3521</t>
  </si>
  <si>
    <t>4321</t>
  </si>
  <si>
    <t>5071</t>
  </si>
  <si>
    <t>5822</t>
  </si>
  <si>
    <t>3F1</t>
  </si>
  <si>
    <t>103</t>
  </si>
  <si>
    <t>961</t>
  </si>
  <si>
    <t>2T2</t>
  </si>
  <si>
    <t>3T1</t>
  </si>
  <si>
    <t>6F6</t>
  </si>
  <si>
    <t>606</t>
  </si>
  <si>
    <t>6T6</t>
  </si>
  <si>
    <t>7F6</t>
  </si>
  <si>
    <t>706</t>
  </si>
  <si>
    <t>7F1</t>
  </si>
  <si>
    <t>701</t>
  </si>
  <si>
    <t>7F5</t>
  </si>
  <si>
    <t>705</t>
  </si>
  <si>
    <t>207</t>
  </si>
  <si>
    <t>2F5</t>
  </si>
  <si>
    <t>205</t>
  </si>
  <si>
    <t>2T5</t>
  </si>
  <si>
    <t>2F9</t>
  </si>
  <si>
    <t>209</t>
  </si>
  <si>
    <t>2T9</t>
  </si>
  <si>
    <t>3F5</t>
  </si>
  <si>
    <t>902</t>
  </si>
  <si>
    <t>305</t>
  </si>
  <si>
    <t>901</t>
  </si>
  <si>
    <t>308</t>
  </si>
  <si>
    <t>401</t>
  </si>
  <si>
    <t>4F4</t>
  </si>
  <si>
    <t>404</t>
  </si>
  <si>
    <t>4F2</t>
  </si>
  <si>
    <t>402</t>
  </si>
  <si>
    <t>403</t>
  </si>
  <si>
    <t>4F7</t>
  </si>
  <si>
    <t>407</t>
  </si>
  <si>
    <t>014</t>
  </si>
  <si>
    <t>6F5</t>
  </si>
  <si>
    <t>605</t>
  </si>
  <si>
    <t>2F1</t>
  </si>
  <si>
    <t>201</t>
  </si>
  <si>
    <t>204</t>
  </si>
  <si>
    <t>208</t>
  </si>
  <si>
    <t>816</t>
  </si>
  <si>
    <t>601</t>
  </si>
  <si>
    <t>1F6</t>
  </si>
  <si>
    <t>9F9</t>
  </si>
  <si>
    <t>5F3</t>
  </si>
  <si>
    <t>503</t>
  </si>
  <si>
    <t>5T3</t>
  </si>
  <si>
    <t>2F2</t>
  </si>
  <si>
    <t>818</t>
  </si>
  <si>
    <t>801</t>
  </si>
  <si>
    <t>809</t>
  </si>
  <si>
    <t>222</t>
  </si>
  <si>
    <t>903</t>
  </si>
  <si>
    <t>807</t>
  </si>
  <si>
    <t>814</t>
  </si>
  <si>
    <t>802</t>
  </si>
  <si>
    <t>206</t>
  </si>
  <si>
    <t>006</t>
  </si>
  <si>
    <t>5F5</t>
  </si>
  <si>
    <t>505</t>
  </si>
  <si>
    <t>5T5</t>
  </si>
  <si>
    <t>2F3</t>
  </si>
  <si>
    <t>929</t>
  </si>
  <si>
    <t>719</t>
  </si>
  <si>
    <t>916</t>
  </si>
  <si>
    <t>989</t>
  </si>
  <si>
    <t>958</t>
  </si>
  <si>
    <t>003</t>
  </si>
  <si>
    <t>203</t>
  </si>
  <si>
    <t>962</t>
  </si>
  <si>
    <t>881</t>
  </si>
  <si>
    <t>202</t>
  </si>
  <si>
    <t>720</t>
  </si>
  <si>
    <t>Podb</t>
  </si>
  <si>
    <t>Celkem</t>
  </si>
  <si>
    <t>(Více položek)</t>
  </si>
  <si>
    <t>Skupina</t>
  </si>
  <si>
    <t>Popisky řádků</t>
  </si>
  <si>
    <t>Popisky sloupců</t>
  </si>
  <si>
    <t>1</t>
  </si>
  <si>
    <t>2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</si>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</sst>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/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0" xfId="0" pivotButton="1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3" borderId="0" xfId="0" applyNumberFormat="1" applyFont="1" applyFill="1"/>
    <xf numFmtId="49" fontId="0" fillId="0" borderId="0" xfId="0" applyNumberFormat="1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6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4" xfId="0" applyFont="1" applyFill="1" applyBorder="1"/>
    <xf numFmtId="0" fontId="0" fillId="0" borderId="0" xfId="0" applyAlignment="1">
      <alignment horizontal="left"/>
    </xf>
  </cellXfs>
  <cellStyles count="1">
    <cellStyle name="Normální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family val="2"/>
      </font>
    </dxf>
    <dxf>
      <font>
        <b/>
        <family val="2"/>
      </font>
    </dxf>
    <dxf>
      <font>
        <b/>
        <family val="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_Uzivatel\Kana_Jaroslav\Ambulance_2023\Ambulantn&#237;%20produkce%202023_Bench%20AN&#268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souhrny "/>
      <sheetName val="FNM  vstupní TAB"/>
      <sheetName val="FN Plzeň "/>
      <sheetName val="FN Hradec"/>
      <sheetName val="FN Olomouc"/>
      <sheetName val="FN Brno"/>
      <sheetName val="FN Ostrava"/>
      <sheetName val="FN Bulovka"/>
      <sheetName val="CIS O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006</v>
          </cell>
          <cell r="B2" t="str">
            <v>Pracoviště klinické farmacie</v>
          </cell>
          <cell r="C2" t="str">
            <v>8</v>
          </cell>
        </row>
        <row r="3">
          <cell r="A3" t="str">
            <v>014</v>
          </cell>
          <cell r="B3" t="str">
            <v>Klinická stomatologie - zubní lékařství</v>
          </cell>
          <cell r="C3" t="str">
            <v>1</v>
          </cell>
        </row>
        <row r="4">
          <cell r="A4" t="str">
            <v>015</v>
          </cell>
          <cell r="B4" t="str">
            <v>Pracoviště čelistní ortopedie - zubní lékařství</v>
          </cell>
          <cell r="C4" t="str">
            <v>1</v>
          </cell>
        </row>
        <row r="5">
          <cell r="A5" t="str">
            <v>101</v>
          </cell>
          <cell r="B5" t="str">
            <v>Pracoviště interního lékařství</v>
          </cell>
          <cell r="C5">
            <v>1</v>
          </cell>
        </row>
        <row r="6">
          <cell r="A6" t="str">
            <v>102</v>
          </cell>
          <cell r="B6" t="str">
            <v>Pracoviště angiologie</v>
          </cell>
          <cell r="C6">
            <v>1</v>
          </cell>
        </row>
        <row r="7">
          <cell r="A7" t="str">
            <v>103</v>
          </cell>
          <cell r="B7" t="str">
            <v>Pracoviště diabetologie</v>
          </cell>
          <cell r="C7">
            <v>1</v>
          </cell>
        </row>
        <row r="8">
          <cell r="A8" t="str">
            <v>104</v>
          </cell>
          <cell r="B8" t="str">
            <v>Pracoviště endokrinologie (mimo laboratorní činnosti)</v>
          </cell>
          <cell r="C8">
            <v>1</v>
          </cell>
        </row>
        <row r="9">
          <cell r="A9" t="str">
            <v>104</v>
          </cell>
          <cell r="B9" t="str">
            <v>VSTUPNÍ KOMPLEXNÍ VYŠETŘENÍ TĚHOTNÉ ŽENY S POZITIVNÍM VÝSLEDKEM TYREOIDÁLNÍHO SCREENINGU</v>
          </cell>
          <cell r="C9">
            <v>1</v>
          </cell>
        </row>
        <row r="10">
          <cell r="A10" t="str">
            <v>104</v>
          </cell>
          <cell r="B10" t="str">
            <v>KONTROLA ŽENY S POZITIVNÍM VÝSLEDKEM TYREOIDÁLNÍHO SCREENINGU V TĚHOTENSTVÍ</v>
          </cell>
          <cell r="C10">
            <v>1</v>
          </cell>
        </row>
        <row r="11">
          <cell r="A11" t="str">
            <v>105</v>
          </cell>
          <cell r="B11" t="str">
            <v>Pracoviště gastroenterologie a hepatologie</v>
          </cell>
          <cell r="C11">
            <v>1</v>
          </cell>
        </row>
        <row r="12">
          <cell r="A12" t="str">
            <v>106</v>
          </cell>
          <cell r="B12" t="str">
            <v>Pracoviště geriatrie</v>
          </cell>
          <cell r="C12">
            <v>1</v>
          </cell>
        </row>
        <row r="13">
          <cell r="A13" t="str">
            <v>107</v>
          </cell>
          <cell r="B13" t="str">
            <v>Pracoviště kardiologie</v>
          </cell>
          <cell r="C13">
            <v>1</v>
          </cell>
        </row>
        <row r="14">
          <cell r="A14" t="str">
            <v>108</v>
          </cell>
          <cell r="B14" t="str">
            <v>Pracoviště nefrologie</v>
          </cell>
          <cell r="C14">
            <v>1</v>
          </cell>
        </row>
        <row r="15">
          <cell r="A15" t="str">
            <v>109</v>
          </cell>
          <cell r="B15" t="str">
            <v>Pracoviště revmatologie</v>
          </cell>
          <cell r="C15">
            <v>1</v>
          </cell>
        </row>
        <row r="16">
          <cell r="A16" t="str">
            <v>110</v>
          </cell>
          <cell r="B16" t="str">
            <v>Pracoviště klinické osteologie</v>
          </cell>
          <cell r="C16">
            <v>1</v>
          </cell>
        </row>
        <row r="17">
          <cell r="A17" t="str">
            <v>128</v>
          </cell>
          <cell r="B17" t="str">
            <v>Pracoviště hemodialýzy</v>
          </cell>
          <cell r="C17" t="str">
            <v>2</v>
          </cell>
        </row>
        <row r="18">
          <cell r="A18" t="str">
            <v>201</v>
          </cell>
          <cell r="B18" t="str">
            <v>Pracoviště fyziatrie a rehabilitačního lékařství</v>
          </cell>
          <cell r="C18">
            <v>1</v>
          </cell>
        </row>
        <row r="19">
          <cell r="A19" t="str">
            <v>202</v>
          </cell>
          <cell r="B19" t="str">
            <v>Pracoviště klinické hematologie</v>
          </cell>
          <cell r="C19">
            <v>1</v>
          </cell>
        </row>
        <row r="20">
          <cell r="A20" t="str">
            <v>203</v>
          </cell>
          <cell r="B20" t="str">
            <v>Pracoviště přenosných nemocí</v>
          </cell>
          <cell r="C20">
            <v>1</v>
          </cell>
        </row>
        <row r="21">
          <cell r="A21" t="str">
            <v>204</v>
          </cell>
          <cell r="B21" t="str">
            <v>Pracoviště tělovýchovného lékařství</v>
          </cell>
          <cell r="C21">
            <v>1</v>
          </cell>
        </row>
        <row r="22">
          <cell r="A22" t="str">
            <v>205</v>
          </cell>
          <cell r="B22" t="str">
            <v>Pracoviště pneumologie a ftizeologie</v>
          </cell>
          <cell r="C22">
            <v>1</v>
          </cell>
        </row>
        <row r="23">
          <cell r="A23" t="str">
            <v>206</v>
          </cell>
          <cell r="B23" t="str">
            <v>Pracoviště klinické farmakologie (mimo laboratorní činnosti)</v>
          </cell>
          <cell r="C23">
            <v>1</v>
          </cell>
        </row>
        <row r="24">
          <cell r="A24" t="str">
            <v>207</v>
          </cell>
          <cell r="B24" t="str">
            <v>Pracoviště alergologie a klinické imunologie</v>
          </cell>
          <cell r="C24">
            <v>1</v>
          </cell>
        </row>
        <row r="25">
          <cell r="A25" t="str">
            <v>208</v>
          </cell>
          <cell r="B25" t="str">
            <v>Pracoviště lékařské genetiky</v>
          </cell>
          <cell r="C25">
            <v>1</v>
          </cell>
        </row>
        <row r="26">
          <cell r="A26" t="str">
            <v>209</v>
          </cell>
          <cell r="B26" t="str">
            <v>Pracoviště  neurologie</v>
          </cell>
          <cell r="C26">
            <v>1</v>
          </cell>
        </row>
        <row r="27">
          <cell r="A27" t="str">
            <v>210</v>
          </cell>
          <cell r="B27" t="str">
            <v>Pracoviště dětské neurologie</v>
          </cell>
          <cell r="C27">
            <v>1</v>
          </cell>
        </row>
        <row r="28">
          <cell r="A28" t="str">
            <v>301</v>
          </cell>
          <cell r="B28" t="str">
            <v>Pracoviště pediatrie</v>
          </cell>
          <cell r="C28">
            <v>1</v>
          </cell>
        </row>
        <row r="29">
          <cell r="A29" t="str">
            <v>302</v>
          </cell>
          <cell r="B29" t="str">
            <v>Pracoviště dětské kardiologie</v>
          </cell>
          <cell r="C29">
            <v>1</v>
          </cell>
        </row>
        <row r="30">
          <cell r="A30" t="str">
            <v>303</v>
          </cell>
          <cell r="B30" t="str">
            <v>Pracoviště dorostového lékařství</v>
          </cell>
          <cell r="C30">
            <v>1</v>
          </cell>
        </row>
        <row r="31">
          <cell r="A31" t="str">
            <v>304</v>
          </cell>
          <cell r="B31" t="str">
            <v>Pracoviště neonatologie</v>
          </cell>
          <cell r="C31">
            <v>1</v>
          </cell>
        </row>
        <row r="32">
          <cell r="A32" t="str">
            <v>305</v>
          </cell>
          <cell r="B32" t="str">
            <v>Psychiatrie</v>
          </cell>
          <cell r="C32">
            <v>1</v>
          </cell>
        </row>
        <row r="33">
          <cell r="A33" t="str">
            <v>306</v>
          </cell>
          <cell r="B33" t="str">
            <v>Pracoviště dětské psychiatrie</v>
          </cell>
          <cell r="C33">
            <v>1</v>
          </cell>
        </row>
        <row r="34">
          <cell r="A34" t="str">
            <v>307</v>
          </cell>
          <cell r="B34" t="str">
            <v>Pracoviště gerontopsychiatrie</v>
          </cell>
          <cell r="C34">
            <v>1</v>
          </cell>
        </row>
        <row r="35">
          <cell r="A35" t="str">
            <v>308</v>
          </cell>
          <cell r="B35" t="str">
            <v>Pracoviště léčby alkoholismu a jiných toxikomanií</v>
          </cell>
          <cell r="C35">
            <v>1</v>
          </cell>
        </row>
        <row r="36">
          <cell r="A36" t="str">
            <v>309</v>
          </cell>
          <cell r="B36" t="str">
            <v>Pracoviště sexuologie</v>
          </cell>
          <cell r="C36">
            <v>1</v>
          </cell>
        </row>
        <row r="37">
          <cell r="A37" t="str">
            <v>401</v>
          </cell>
          <cell r="B37" t="str">
            <v>Pracoviště pracovního lékařství</v>
          </cell>
          <cell r="C37">
            <v>1</v>
          </cell>
        </row>
        <row r="38">
          <cell r="A38" t="str">
            <v>402</v>
          </cell>
          <cell r="B38" t="str">
            <v>Pracoviště klinické onkologie (bez radiační onkologie)</v>
          </cell>
          <cell r="C38" t="str">
            <v>3</v>
          </cell>
        </row>
        <row r="39">
          <cell r="A39" t="str">
            <v>403</v>
          </cell>
          <cell r="B39" t="str">
            <v>Pracoviště radioterapie a radiační onkologie</v>
          </cell>
          <cell r="C39" t="str">
            <v>3</v>
          </cell>
        </row>
        <row r="40">
          <cell r="A40" t="str">
            <v>404</v>
          </cell>
          <cell r="B40" t="str">
            <v>Pracoviště dermatovenerologie</v>
          </cell>
          <cell r="C40">
            <v>1</v>
          </cell>
        </row>
        <row r="41">
          <cell r="A41" t="str">
            <v>405</v>
          </cell>
          <cell r="B41" t="str">
            <v>Pracoviště dětské dermatologie</v>
          </cell>
          <cell r="C41">
            <v>1</v>
          </cell>
        </row>
        <row r="42">
          <cell r="A42" t="str">
            <v>406</v>
          </cell>
          <cell r="B42" t="str">
            <v>Pracoviště korektivní dermatologie</v>
          </cell>
          <cell r="C42">
            <v>1</v>
          </cell>
        </row>
        <row r="43">
          <cell r="A43" t="str">
            <v>407</v>
          </cell>
          <cell r="B43" t="str">
            <v>Pracoviště nukleární medicíny</v>
          </cell>
          <cell r="C43">
            <v>1</v>
          </cell>
        </row>
        <row r="44">
          <cell r="A44" t="str">
            <v>409</v>
          </cell>
          <cell r="B44" t="str">
            <v>Pracoviště dětské neurologie</v>
          </cell>
          <cell r="C44">
            <v>1</v>
          </cell>
        </row>
        <row r="45">
          <cell r="A45" t="str">
            <v>501</v>
          </cell>
          <cell r="B45" t="str">
            <v>Pracoviště chirurgie</v>
          </cell>
          <cell r="C45" t="str">
            <v>4</v>
          </cell>
        </row>
        <row r="46">
          <cell r="A46" t="str">
            <v>502</v>
          </cell>
          <cell r="B46" t="str">
            <v>Pracoviště dětské chirurgie</v>
          </cell>
          <cell r="C46" t="str">
            <v>4</v>
          </cell>
        </row>
        <row r="47">
          <cell r="A47" t="str">
            <v>503</v>
          </cell>
          <cell r="B47" t="str">
            <v>Pracoviště úrazové chirurgie</v>
          </cell>
          <cell r="C47" t="str">
            <v>4</v>
          </cell>
        </row>
        <row r="48">
          <cell r="A48" t="str">
            <v>504</v>
          </cell>
          <cell r="B48" t="str">
            <v>Pracoviště cévní chirurgie</v>
          </cell>
          <cell r="C48" t="str">
            <v>4</v>
          </cell>
        </row>
        <row r="49">
          <cell r="A49" t="str">
            <v>505</v>
          </cell>
          <cell r="B49" t="str">
            <v>Pracoviště kardiochirurgie</v>
          </cell>
          <cell r="C49" t="str">
            <v>4</v>
          </cell>
        </row>
        <row r="50">
          <cell r="A50" t="str">
            <v>506</v>
          </cell>
          <cell r="B50" t="str">
            <v>Pracoviště neurochirurgie</v>
          </cell>
          <cell r="C50" t="str">
            <v>4</v>
          </cell>
        </row>
        <row r="51">
          <cell r="A51" t="str">
            <v>507</v>
          </cell>
          <cell r="B51" t="str">
            <v>Pracoviště hrudní chirurgie</v>
          </cell>
          <cell r="C51" t="str">
            <v>4</v>
          </cell>
        </row>
        <row r="52">
          <cell r="A52" t="str">
            <v>601</v>
          </cell>
          <cell r="B52" t="str">
            <v>Pracoviště plastické chirurgie</v>
          </cell>
          <cell r="C52" t="str">
            <v>4</v>
          </cell>
        </row>
        <row r="53">
          <cell r="A53" t="str">
            <v>602</v>
          </cell>
          <cell r="B53" t="str">
            <v>Pracoviště popáleninové medicíny</v>
          </cell>
          <cell r="C53" t="str">
            <v>4</v>
          </cell>
        </row>
        <row r="54">
          <cell r="A54" t="str">
            <v>603</v>
          </cell>
          <cell r="B54" t="str">
            <v>Pracoviště gynekologie a porodnictví</v>
          </cell>
          <cell r="C54" t="str">
            <v>5</v>
          </cell>
        </row>
        <row r="55">
          <cell r="A55" t="str">
            <v>604</v>
          </cell>
          <cell r="B55" t="str">
            <v>Pracoviště dětské gynekologie</v>
          </cell>
          <cell r="C55" t="str">
            <v>5</v>
          </cell>
        </row>
        <row r="56">
          <cell r="A56" t="str">
            <v>605</v>
          </cell>
          <cell r="B56" t="str">
            <v>Pracoviště čelistní a obličejové chirurgie</v>
          </cell>
          <cell r="C56" t="str">
            <v>4</v>
          </cell>
        </row>
        <row r="57">
          <cell r="A57" t="str">
            <v>606</v>
          </cell>
          <cell r="B57" t="str">
            <v>Pracoviště ortopedie</v>
          </cell>
          <cell r="C57" t="str">
            <v>4</v>
          </cell>
        </row>
        <row r="58">
          <cell r="A58" t="str">
            <v>607</v>
          </cell>
          <cell r="B58" t="str">
            <v>Pracoviště ortopedické protetiky</v>
          </cell>
          <cell r="C58" t="str">
            <v>4</v>
          </cell>
        </row>
        <row r="59">
          <cell r="A59" t="str">
            <v>697</v>
          </cell>
          <cell r="B59" t="str">
            <v>Pracoviště algeziologie</v>
          </cell>
          <cell r="C59" t="str">
            <v>1</v>
          </cell>
        </row>
        <row r="60">
          <cell r="A60" t="str">
            <v>701</v>
          </cell>
          <cell r="B60" t="str">
            <v>Pracoviště otorinolaryngologie</v>
          </cell>
          <cell r="C60">
            <v>1</v>
          </cell>
        </row>
        <row r="61">
          <cell r="A61" t="str">
            <v>702</v>
          </cell>
          <cell r="B61" t="str">
            <v>Pracoviště foniatrie</v>
          </cell>
          <cell r="C61">
            <v>1</v>
          </cell>
        </row>
        <row r="62">
          <cell r="A62" t="str">
            <v>703</v>
          </cell>
          <cell r="B62" t="str">
            <v>Pracoviště audiologie</v>
          </cell>
          <cell r="C62">
            <v>1</v>
          </cell>
        </row>
        <row r="63">
          <cell r="A63" t="str">
            <v>704</v>
          </cell>
          <cell r="B63" t="str">
            <v>Pracoviště dětské otorinolaryngologie</v>
          </cell>
          <cell r="C63">
            <v>1</v>
          </cell>
        </row>
        <row r="64">
          <cell r="A64" t="str">
            <v>705</v>
          </cell>
          <cell r="B64" t="str">
            <v>Pracoviště oftalmologie</v>
          </cell>
          <cell r="C64">
            <v>1</v>
          </cell>
        </row>
        <row r="65">
          <cell r="A65" t="str">
            <v>706</v>
          </cell>
          <cell r="B65" t="str">
            <v>Pracoviště urologie</v>
          </cell>
          <cell r="C65">
            <v>1</v>
          </cell>
        </row>
        <row r="66">
          <cell r="A66" t="str">
            <v>707</v>
          </cell>
          <cell r="B66" t="str">
            <v>Pracoviště dětské urologie</v>
          </cell>
          <cell r="C66">
            <v>1</v>
          </cell>
        </row>
        <row r="67">
          <cell r="A67" t="str">
            <v>708</v>
          </cell>
          <cell r="B67" t="str">
            <v>Pracoviště anesteziologie a intenzivní medicíny</v>
          </cell>
          <cell r="C67" t="str">
            <v>6</v>
          </cell>
        </row>
        <row r="68">
          <cell r="A68" t="str">
            <v>710</v>
          </cell>
          <cell r="B68" t="str">
            <v>Pracoviště algeziologie - léčby bolesti</v>
          </cell>
          <cell r="C68">
            <v>1</v>
          </cell>
        </row>
        <row r="69">
          <cell r="A69" t="str">
            <v>719</v>
          </cell>
          <cell r="B69" t="str">
            <v>Urgentní medicína skupina 1 (výkony 06720,06726 až 06729)</v>
          </cell>
          <cell r="C69">
            <v>1</v>
          </cell>
        </row>
        <row r="70">
          <cell r="A70" t="str">
            <v>720</v>
          </cell>
          <cell r="B70" t="str">
            <v>Pracoviště paliativní medicíny</v>
          </cell>
          <cell r="C70">
            <v>1</v>
          </cell>
        </row>
        <row r="71">
          <cell r="A71" t="str">
            <v>780</v>
          </cell>
          <cell r="B71" t="str">
            <v>Pracoviště hyperbarické a letecké medicíny</v>
          </cell>
          <cell r="C71">
            <v>1</v>
          </cell>
        </row>
        <row r="72">
          <cell r="A72" t="str">
            <v>881</v>
          </cell>
          <cell r="B72" t="str">
            <v>Pracoviště klinického biologa</v>
          </cell>
          <cell r="C72">
            <v>1</v>
          </cell>
        </row>
        <row r="73">
          <cell r="A73" t="str">
            <v>901</v>
          </cell>
          <cell r="B73" t="str">
            <v>Pracoviště klinické psychologie mimo kap 931</v>
          </cell>
          <cell r="C73">
            <v>1</v>
          </cell>
        </row>
        <row r="74">
          <cell r="A74" t="str">
            <v>902</v>
          </cell>
          <cell r="B74" t="str">
            <v>Samostatné pracoviště fyzioterapeutů</v>
          </cell>
          <cell r="C74" t="str">
            <v>7</v>
          </cell>
        </row>
        <row r="75">
          <cell r="A75" t="str">
            <v>903</v>
          </cell>
          <cell r="B75" t="str">
            <v>Pracoviště klinické logopedie</v>
          </cell>
          <cell r="C75">
            <v>1</v>
          </cell>
        </row>
        <row r="76">
          <cell r="A76" t="str">
            <v>904</v>
          </cell>
          <cell r="B76" t="str">
            <v>Samostatné prac. jiných zdrav. pracovníků - vysokoškoláků</v>
          </cell>
          <cell r="C76">
            <v>1</v>
          </cell>
        </row>
        <row r="77">
          <cell r="A77" t="str">
            <v>905</v>
          </cell>
          <cell r="B77" t="str">
            <v>Samostatné pracoviště zrakových terapeutů</v>
          </cell>
          <cell r="C77">
            <v>1</v>
          </cell>
        </row>
        <row r="78">
          <cell r="A78" t="str">
            <v>910</v>
          </cell>
          <cell r="B78" t="str">
            <v>Psychoterapie</v>
          </cell>
          <cell r="C78" t="str">
            <v>8</v>
          </cell>
        </row>
        <row r="79">
          <cell r="A79" t="str">
            <v>914</v>
          </cell>
          <cell r="B79" t="str">
            <v>Samostatné pracoviště psychiatrických sester</v>
          </cell>
          <cell r="C79">
            <v>1</v>
          </cell>
        </row>
        <row r="80">
          <cell r="A80" t="str">
            <v>916</v>
          </cell>
          <cell r="B80" t="str">
            <v>Samostatné pracoviště nutričních terapeutů</v>
          </cell>
          <cell r="C80">
            <v>1</v>
          </cell>
        </row>
        <row r="81">
          <cell r="A81" t="str">
            <v>917</v>
          </cell>
          <cell r="B81" t="str">
            <v>Samostatné pracoviště ergoterapeutů</v>
          </cell>
          <cell r="C81" t="str">
            <v>7</v>
          </cell>
        </row>
        <row r="82">
          <cell r="A82" t="str">
            <v>919</v>
          </cell>
          <cell r="B82" t="str">
            <v>Samostatné pracoviště adiktologů</v>
          </cell>
          <cell r="C82" t="str">
            <v>8</v>
          </cell>
        </row>
        <row r="83">
          <cell r="A83" t="str">
            <v>921</v>
          </cell>
          <cell r="B83" t="str">
            <v>Samostatné pracoviště porodních asistentek</v>
          </cell>
          <cell r="C83" t="str">
            <v>8</v>
          </cell>
        </row>
        <row r="84">
          <cell r="A84" t="str">
            <v>925</v>
          </cell>
          <cell r="B84" t="str">
            <v>Pracoviště domácí péče - SZP</v>
          </cell>
          <cell r="C84" t="str">
            <v>8</v>
          </cell>
        </row>
        <row r="85">
          <cell r="A85" t="str">
            <v>926</v>
          </cell>
          <cell r="B85" t="str">
            <v>Domácí paliativní péče o pacienta v terminálním stavu</v>
          </cell>
          <cell r="C85" t="str">
            <v>8</v>
          </cell>
        </row>
        <row r="86">
          <cell r="A86" t="str">
            <v>927</v>
          </cell>
          <cell r="B86" t="str">
            <v>Samostatné pracoviště ortoptistů</v>
          </cell>
          <cell r="C86" t="str">
            <v>8</v>
          </cell>
        </row>
        <row r="87">
          <cell r="A87" t="str">
            <v>931</v>
          </cell>
          <cell r="B87" t="str">
            <v xml:space="preserve">Dětská psychologie </v>
          </cell>
          <cell r="C87" t="str">
            <v>8</v>
          </cell>
        </row>
        <row r="88">
          <cell r="A88" t="str">
            <v>999</v>
          </cell>
          <cell r="B88" t="str">
            <v>Universální mezioborové výkony</v>
          </cell>
          <cell r="C88" t="str">
            <v>8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41.343771064814" createdVersion="6" refreshedVersion="6" recordCount="850" xr:uid="{00000000-000A-0000-FFFF-FFFF04000000}">
  <cacheSource type="worksheet">
    <worksheetSource ref="C1:H851" sheet="nem40_bc_2023"/>
  </cacheSource>
  <cacheFields count="6">
    <cacheField name="kateg" numFmtId="0">
      <sharedItems count="9">
        <s v="ON01"/>
        <s v="ON03"/>
        <s v="ON08"/>
        <s v="ON06"/>
        <s v="ON04"/>
        <s v="ON05"/>
        <s v="ON07"/>
        <s v="ON02"/>
        <s v="ON09"/>
      </sharedItems>
    </cacheField>
    <cacheField name="org" numFmtId="49">
      <sharedItems/>
    </cacheField>
    <cacheField name="typ_sys" numFmtId="0">
      <sharedItems/>
    </cacheField>
    <cacheField name="ppepsyst" numFmtId="0">
      <sharedItems containsSemiMixedTypes="0" containsString="0" containsNumber="1" minValue="0" maxValue="57.52"/>
    </cacheField>
    <cacheField name="Odb" numFmtId="0">
      <sharedItems containsBlank="1"/>
    </cacheField>
    <cacheField name="Podb" numFmtId="0">
      <sharedItems containsBlank="1" count="12">
        <m/>
        <s v="F"/>
        <s v="0"/>
        <s v="T"/>
        <s v="2"/>
        <s v="D"/>
        <s v="P"/>
        <s v=""/>
        <s v="6"/>
        <s v="1"/>
        <s v="8"/>
        <s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41.343771296299" createdVersion="6" refreshedVersion="6" recordCount="851" xr:uid="{00000000-000A-0000-FFFF-FFFF00000000}">
  <cacheSource type="worksheet">
    <worksheetSource ref="A1:F65536" sheet="nem40_bc_2023"/>
  </cacheSource>
  <cacheFields count="6">
    <cacheField name="typ" numFmtId="0">
      <sharedItems containsBlank="1" count="3">
        <s v="Kalkulace "/>
        <m/>
        <s v="Vema" u="1"/>
      </sharedItems>
    </cacheField>
    <cacheField name="rok" numFmtId="0">
      <sharedItems containsString="0" containsBlank="1" containsNumber="1" containsInteger="1" minValue="2023" maxValue="2023"/>
    </cacheField>
    <cacheField name="kateg" numFmtId="0">
      <sharedItems containsBlank="1" count="10">
        <s v="ON01"/>
        <s v="ON03"/>
        <s v="ON08"/>
        <s v="ON06"/>
        <s v="ON04"/>
        <s v="ON05"/>
        <s v="ON07"/>
        <s v="ON02"/>
        <s v="ON09"/>
        <m/>
      </sharedItems>
    </cacheField>
    <cacheField name="org" numFmtId="49">
      <sharedItems containsBlank="1" containsMixedTypes="1" containsNumber="1" containsInteger="1" minValue="101" maxValue="9820" count="673">
        <s v="0101"/>
        <s v="0111"/>
        <s v="0113"/>
        <s v="0121"/>
        <s v="0131"/>
        <s v="0171"/>
        <s v="0172"/>
        <s v="0184"/>
        <s v="0201"/>
        <s v="0213"/>
        <s v="0216"/>
        <s v="0221"/>
        <s v="0231"/>
        <s v="0271"/>
        <s v="0284"/>
        <s v="0301"/>
        <s v="0311"/>
        <s v="0312"/>
        <s v="0321"/>
        <s v="0331"/>
        <s v="0352"/>
        <s v="0353"/>
        <s v="0381"/>
        <s v="0382"/>
        <s v="0386"/>
        <s v="0387"/>
        <s v="0401"/>
        <s v="0411"/>
        <s v="0412"/>
        <s v="0413"/>
        <s v="0421"/>
        <s v="0432"/>
        <s v="0464"/>
        <s v="0481"/>
        <s v="0482"/>
        <s v="0484"/>
        <s v="0487"/>
        <s v="0501"/>
        <s v="0511"/>
        <s v="0521"/>
        <s v="0532"/>
        <s v="0601"/>
        <s v="0611"/>
        <s v="0612"/>
        <s v="0621"/>
        <s v="0631"/>
        <s v="0662"/>
        <s v="0684"/>
        <s v="0688"/>
        <s v="0701"/>
        <s v="0721"/>
        <s v="0731"/>
        <s v="0732"/>
        <s v="0735"/>
        <s v="0762"/>
        <s v="0765"/>
        <s v="0781"/>
        <s v="0782"/>
        <s v="0785"/>
        <s v="0787"/>
        <s v="0801"/>
        <s v="0811"/>
        <s v="0817"/>
        <s v="0818"/>
        <s v="0821"/>
        <s v="0822"/>
        <s v="0823"/>
        <s v="0832"/>
        <s v="0862"/>
        <s v="0863"/>
        <s v="0864"/>
        <s v="0882"/>
        <s v="0884"/>
        <s v="0886"/>
        <s v="0901"/>
        <s v="0911"/>
        <s v="0921"/>
        <s v="0931"/>
        <s v="0982"/>
        <s v="0984"/>
        <s v="1001"/>
        <s v="1011"/>
        <s v="1012"/>
        <s v="1013"/>
        <s v="1014"/>
        <s v="1015"/>
        <s v="1021"/>
        <s v="1023"/>
        <s v="1027"/>
        <s v="1031"/>
        <s v="1033"/>
        <s v="1081"/>
        <s v="1083"/>
        <s v="1086"/>
        <s v="1087"/>
        <s v="1088"/>
        <s v="1101"/>
        <s v="1111"/>
        <s v="1112"/>
        <s v="1113"/>
        <s v="1121"/>
        <s v="1131"/>
        <s v="1162"/>
        <s v="1182"/>
        <s v="1184"/>
        <s v="1185"/>
        <s v="1201"/>
        <s v="1211"/>
        <s v="1221"/>
        <s v="1264"/>
        <s v="1301"/>
        <s v="1311"/>
        <s v="1321"/>
        <s v="1362"/>
        <s v="1385"/>
        <s v="1401"/>
        <s v="1412"/>
        <s v="1421"/>
        <s v="1462"/>
        <s v="1484"/>
        <s v="1488"/>
        <s v="1501"/>
        <s v="1521"/>
        <s v="1601"/>
        <s v="1611"/>
        <s v="1612"/>
        <s v="1613"/>
        <s v="1621"/>
        <s v="1631"/>
        <s v="1641"/>
        <s v="1682"/>
        <s v="1685"/>
        <s v="1686"/>
        <s v="1687"/>
        <s v="1701"/>
        <s v="1704"/>
        <s v="1711"/>
        <s v="1712"/>
        <s v="1713"/>
        <s v="1721"/>
        <s v="1731"/>
        <s v="1732"/>
        <s v="1801"/>
        <s v="1811"/>
        <s v="1812"/>
        <s v="1813"/>
        <s v="1814"/>
        <s v="1821"/>
        <s v="1822"/>
        <s v="1823"/>
        <s v="1882"/>
        <s v="1886"/>
        <s v="1887"/>
        <s v="1901"/>
        <s v="1921"/>
        <s v="1924"/>
        <s v="2001"/>
        <s v="2011"/>
        <s v="2021"/>
        <s v="2101"/>
        <s v="2103"/>
        <s v="2111"/>
        <s v="2112"/>
        <s v="2121"/>
        <s v="2151"/>
        <s v="2152"/>
        <s v="2201"/>
        <s v="2211"/>
        <s v="2221"/>
        <s v="2241"/>
        <s v="2251"/>
        <s v="2401"/>
        <s v="2421"/>
        <s v="2501"/>
        <s v="2511"/>
        <s v="2521"/>
        <s v="2523"/>
        <s v="2562"/>
        <s v="2601"/>
        <s v="2611"/>
        <s v="2622"/>
        <s v="2701"/>
        <s v="2721"/>
        <s v="2801"/>
        <s v="2821"/>
        <s v="2841"/>
        <s v="2901"/>
        <s v="2921"/>
        <s v="3001"/>
        <s v="3011"/>
        <s v="3012"/>
        <s v="3021"/>
        <s v="3101"/>
        <s v="3111"/>
        <s v="3121"/>
        <s v="3131"/>
        <s v="3201"/>
        <s v="3211"/>
        <s v="3221"/>
        <s v="3231"/>
        <s v="3232"/>
        <s v="3241"/>
        <s v="3282"/>
        <s v="3284"/>
        <s v="3285"/>
        <s v="3301"/>
        <s v="3341"/>
        <s v="3342"/>
        <s v="3401"/>
        <s v="3451"/>
        <s v="3452"/>
        <s v="3471"/>
        <s v="3481"/>
        <s v="3482"/>
        <s v="3488"/>
        <s v="3501"/>
        <s v="3541"/>
        <s v="3544"/>
        <s v="3582"/>
        <s v="3588"/>
        <s v="3590"/>
        <s v="3621"/>
        <s v="3741"/>
        <s v="3841"/>
        <s v="3921"/>
        <s v="4041"/>
        <s v="4141"/>
        <s v="4398"/>
        <s v="4441"/>
        <s v="4442"/>
        <s v="4443"/>
        <s v="4598"/>
        <s v="4692"/>
        <s v="4764"/>
        <s v="4766"/>
        <s v="4801"/>
        <s v="4802"/>
        <s v="4804"/>
        <s v="4806"/>
        <s v="4807"/>
        <s v="4841"/>
        <s v="4842"/>
        <s v="4843"/>
        <s v="4844"/>
        <s v="5001"/>
        <s v="5011"/>
        <s v="5021"/>
        <s v="5031"/>
        <s v="5062"/>
        <s v="5102"/>
        <s v="5106"/>
        <s v="5108"/>
        <s v="5109"/>
        <s v="5201"/>
        <s v="5211"/>
        <s v="5398"/>
        <s v="5498"/>
        <s v="5684"/>
        <s v="5693"/>
        <s v="5695"/>
        <s v="5696"/>
        <s v="5821"/>
        <s v="6001"/>
        <s v="6022"/>
        <s v="6029"/>
        <s v="6087"/>
        <s v="8517"/>
        <s v="8518"/>
        <s v="8519"/>
        <s v="9001"/>
        <s v="9003"/>
        <s v="9004"/>
        <s v="9021"/>
        <s v="9028"/>
        <s v="9029"/>
        <s v="9031"/>
        <s v="9032"/>
        <s v="9041"/>
        <s v="9051"/>
        <s v="9071"/>
        <s v="9081"/>
        <s v="9084"/>
        <s v="9091"/>
        <s v="9096"/>
        <s v="9301"/>
        <s v="9305"/>
        <s v="9306"/>
        <s v="9308"/>
        <s v="9402"/>
        <s v="9403"/>
        <s v="9404"/>
        <s v="9405"/>
        <s v="9409"/>
        <s v="9410"/>
        <s v="9411"/>
        <s v="9412"/>
        <s v="9501"/>
        <s v="9502"/>
        <s v="9503"/>
        <s v="9505"/>
        <s v="9812"/>
        <s v="9820"/>
        <s v="0471"/>
        <s v="0564"/>
        <s v="5721"/>
        <s v="6027"/>
        <s v="6025"/>
        <s v="6023"/>
        <s v="5221"/>
        <s v="6024"/>
        <s v="6026"/>
        <s v="1071"/>
        <s v="1022"/>
        <s v="1891"/>
        <s v="1925"/>
        <s v="1926"/>
        <s v="6321"/>
        <s v="2522"/>
        <s v="2723"/>
        <s v="2962"/>
        <s v="2964"/>
        <s v="3164"/>
        <s v="3321"/>
        <s v="3521"/>
        <s v="4321"/>
        <s v="5071"/>
        <s v="5822"/>
        <m/>
        <n v="482" u="1"/>
        <n v="352" u="1"/>
        <n v="2723" u="1"/>
        <n v="1182" u="1"/>
        <n v="9084" u="1"/>
        <n v="9021" u="1"/>
        <n v="4801" u="1"/>
        <n v="1704" u="1"/>
        <n v="1184" u="1"/>
        <n v="8517" u="1"/>
        <n v="9305" u="1"/>
        <n v="1901" u="1"/>
        <n v="1641" u="1"/>
        <n v="3121" u="1"/>
        <n v="353" u="1"/>
        <n v="2601" u="1"/>
        <n v="288" u="1"/>
        <n v="1121" u="1"/>
        <n v="2211" u="1"/>
        <n v="5211" u="1"/>
        <n v="386" u="1"/>
        <n v="321" u="1"/>
        <n v="911" u="1"/>
        <n v="3582" u="1"/>
        <n v="3452" u="1"/>
        <n v="6322" u="1"/>
        <n v="781" u="1"/>
        <n v="2152" u="1"/>
        <n v="521" u="1"/>
        <n v="484" u="1"/>
        <n v="1385" u="1"/>
        <n v="782" u="1"/>
        <n v="1712" u="1"/>
        <n v="387" u="1"/>
        <n v="5684" u="1"/>
        <n v="3590" u="1"/>
        <n v="4841" u="1"/>
        <n v="4321" u="1"/>
        <n v="8518" u="1"/>
        <n v="111" u="1"/>
        <n v="9306" u="1"/>
        <n v="5109" u="1"/>
        <n v="6023" u="1"/>
        <n v="3921" u="1"/>
        <n v="3401" u="1"/>
        <n v="1521" u="1"/>
        <n v="3011" u="1"/>
        <n v="1131" u="1"/>
        <n v="2101" u="1"/>
        <n v="785" u="1"/>
        <n v="421" u="1"/>
        <n v="3342" u="1"/>
        <n v="721" u="1"/>
        <n v="2562" u="1"/>
        <n v="5062" u="1"/>
        <n v="4802" u="1"/>
        <n v="389" u="1"/>
        <n v="982" u="1"/>
        <n v="787" u="1"/>
        <n v="8519" u="1"/>
        <n v="487" u="1"/>
        <n v="1462" u="1"/>
        <n v="4692" u="1"/>
        <n v="984" u="1"/>
        <n v="2964" u="1"/>
        <n v="9071" u="1"/>
        <n v="6323" u="1"/>
        <n v="488" u="1"/>
        <n v="1921" u="1"/>
        <n v="9402" u="1"/>
        <n v="2901" u="1"/>
        <n v="1401" u="1"/>
        <n v="2511" u="1"/>
        <n v="2251" u="1"/>
        <n v="2121" u="1"/>
        <n v="3488" u="1"/>
        <n v="5031" u="1"/>
        <n v="9812" u="1"/>
        <n v="921" u="1"/>
        <n v="3232" u="1"/>
        <n v="5102" u="1"/>
        <n v="4842" u="1"/>
        <n v="489" u="1"/>
        <n v="1925" u="1"/>
        <n v="9308" u="1"/>
        <n v="5693" u="1"/>
        <n v="662" u="1"/>
        <n v="532" u="1"/>
        <n v="6087" u="1"/>
        <n v="1732" u="1"/>
        <n v="6024" u="1"/>
        <n v="2523" u="1"/>
        <n v="4141" u="1"/>
        <n v="4598" u="1"/>
        <n v="9403" u="1"/>
        <n v="1801" u="1"/>
        <n v="2921" u="1"/>
        <n v="2401" u="1"/>
        <n v="1086" u="1"/>
        <n v="9041" u="1"/>
        <n v="5071" u="1"/>
        <n v="1088" u="1"/>
        <n v="731" u="1"/>
        <n v="601" u="1"/>
        <n v="862" u="1"/>
        <n v="732" u="1"/>
        <n v="1612" u="1"/>
        <n v="6324" u="1"/>
        <n v="4764" u="1"/>
        <n v="9404" u="1"/>
        <n v="1027" u="1"/>
        <n v="6001" u="1"/>
        <n v="5221" u="1"/>
        <n v="863" u="1"/>
        <n v="4441" u="1"/>
        <n v="121" u="1"/>
        <n v="1484" u="1"/>
        <n v="1289" u="1"/>
        <n v="864" u="1"/>
        <n v="1811" u="1"/>
        <n v="113" u="1"/>
        <n v="4843" u="1"/>
        <n v="3201" u="1"/>
        <n v="1421" u="1"/>
        <n v="2421" u="1"/>
        <n v="1031" u="1"/>
        <n v="735" u="1"/>
        <n v="1813" u="1"/>
        <n v="1488" u="1"/>
        <n v="331" u="1"/>
        <n v="1033" u="1"/>
        <n v="6025" u="1"/>
        <n v="931" u="1"/>
        <n v="801" u="1"/>
        <n v="3012" u="1"/>
        <n v="2622" u="1"/>
        <n v="131" u="1"/>
        <n v="1685" u="1"/>
        <n v="9405" u="1"/>
        <n v="1882" u="1"/>
        <n v="1687" u="1"/>
        <n v="1362" u="1"/>
        <n v="4804" u="1"/>
        <n v="5001" u="1"/>
        <n v="1689" u="1"/>
        <n v="3544" u="1"/>
        <n v="213" u="1"/>
        <n v="3284" u="1"/>
        <n v="1886" u="1"/>
        <n v="3741" u="1"/>
        <n v="1821" u="1"/>
        <n v="3481" u="1"/>
        <n v="3221" u="1"/>
        <n v="2701" u="1"/>
        <n v="1301" u="1"/>
        <n v="1823" u="1"/>
        <n v="301" u="1"/>
        <n v="1001" u="1"/>
        <n v="611" u="1"/>
        <n v="4442" u="1"/>
        <n v="464" u="1"/>
        <n v="3489" u="1"/>
        <n v="9091" u="1"/>
        <n v="9028" u="1"/>
        <n v="612" u="1"/>
        <n v="432" u="1"/>
        <n v="4844" u="1"/>
        <n v="1112" u="1"/>
        <n v="5821" u="1"/>
        <n v="9501" u="1"/>
        <n v="5498" u="1"/>
        <n v="5695" u="1"/>
        <n v="6026" u="1"/>
        <n v="3501" u="1"/>
        <n v="1701" u="1"/>
        <n v="3241" u="1"/>
        <n v="3111" u="1"/>
        <n v="2721" u="1"/>
        <n v="1311" u="1"/>
        <n v="2201" u="1"/>
        <n v="401" u="1"/>
        <n v="271" u="1"/>
        <n v="9029" u="1"/>
        <n v="231" u="1"/>
        <n v="811" u="1"/>
        <n v="1185" u="1"/>
        <n v="9502" u="1"/>
        <n v="684" u="1"/>
        <n v="4766" u="1"/>
        <n v="4041" u="1"/>
        <n v="3521" u="1"/>
        <n v="1711" u="1"/>
        <n v="4443" u="1"/>
        <n v="3131" u="1"/>
        <n v="3001" u="1"/>
        <n v="1321" u="1"/>
        <n v="2611" u="1"/>
        <n v="2221" u="1"/>
        <n v="3588" u="1"/>
        <n v="501" u="1"/>
        <n v="1713" u="1"/>
        <n v="1011" u="1"/>
        <n v="216" u="1"/>
        <n v="6082" u="1"/>
        <n v="5822" u="1"/>
        <n v="9503" u="1"/>
        <n v="621" u="1"/>
        <n v="5696" u="1"/>
        <n v="1012" u="1"/>
        <n v="882" u="1"/>
        <n v="817" u="1"/>
        <n v="6027" u="1"/>
        <n v="1262" u="1"/>
        <n v="2103" u="1"/>
        <n v="1013" u="1"/>
        <n v="818" u="1"/>
        <n v="184" u="1"/>
        <n v="688" u="1"/>
        <n v="9409" u="1"/>
        <n v="1264" u="1"/>
        <n v="1014" u="1"/>
        <n v="884" u="1"/>
        <n v="9031" u="1"/>
        <n v="689" u="1"/>
        <n v="4806" u="1"/>
        <n v="3541" u="1"/>
        <n v="1721" u="1"/>
        <n v="3021" u="1"/>
        <n v="2501" u="1"/>
        <n v="1201" u="1"/>
        <n v="2241" u="1"/>
        <n v="1071" u="1"/>
        <n v="2111" u="1"/>
        <n v="1015" u="1"/>
        <n v="471" u="1"/>
        <n v="1788" u="1"/>
        <n v="5011" u="1"/>
        <n v="3285" u="1"/>
        <n v="886" u="1"/>
        <n v="3482" u="1"/>
        <n v="821" u="1"/>
        <n v="201" u="1"/>
        <n v="2962" u="1"/>
        <n v="3289" u="1"/>
        <n v="822" u="1"/>
        <n v="9410" u="1"/>
        <n v="5161" u="1"/>
        <n v="823" u="1"/>
        <n v="9032" u="1"/>
        <n v="1924" u="1"/>
        <n v="9820" u="1"/>
        <n v="5106" u="1"/>
        <n v="564" u="1"/>
        <n v="9505" u="1"/>
        <n v="1926" u="1"/>
        <n v="1731" u="1"/>
        <n v="3301" u="1"/>
        <n v="1601" u="1"/>
        <n v="2521" u="1"/>
        <n v="1211" u="1"/>
        <n v="1081" u="1"/>
        <n v="9001" u="1"/>
        <n v="311" u="1"/>
        <n v="1083" u="1"/>
        <n v="1021" u="1"/>
        <n v="631" u="1"/>
        <n v="9411" u="1"/>
        <n v="1022" u="1"/>
        <n v="762" u="1"/>
        <n v="9096" u="1"/>
        <n v="4807" u="1"/>
        <n v="1412" u="1"/>
        <n v="312" u="1"/>
        <n v="1087" u="1"/>
        <n v="1023" u="1"/>
        <n v="5721" u="1"/>
        <n v="9301" u="1"/>
        <n v="5201" u="1"/>
        <n v="5398" u="1"/>
        <n v="2001" u="1"/>
        <n v="3841" u="1"/>
        <n v="3451" u="1"/>
        <n v="3321" u="1"/>
        <n v="1611" u="1"/>
        <n v="2801" u="1"/>
        <n v="1221" u="1"/>
        <n v="2151" u="1"/>
        <n v="765" u="1"/>
        <n v="9081" u="1"/>
        <n v="411" u="1"/>
        <n v="1613" u="1"/>
        <n v="9412" u="1"/>
        <n v="701" u="1"/>
        <n v="171" u="1"/>
        <n v="2612" u="1"/>
        <n v="832" u="1"/>
        <n v="1812" u="1"/>
        <n v="1682" u="1"/>
        <n v="412" u="1"/>
        <n v="1162" u="1"/>
        <n v="4398" u="1"/>
        <n v="1814" u="1"/>
        <n v="101" u="1"/>
        <n v="9003" u="1"/>
        <n v="6029" u="1"/>
        <n v="188" u="1"/>
        <n v="2011" u="1"/>
        <n v="3471" u="1"/>
        <n v="1686" u="1"/>
        <n v="3341" u="1"/>
        <n v="413" u="1"/>
        <n v="1621" u="1"/>
        <n v="3211" u="1"/>
        <n v="2821" u="1"/>
        <n v="1101" u="1"/>
        <n v="172" u="1"/>
        <n v="511" u="1"/>
        <n v="381" u="1"/>
        <n v="901" u="1"/>
        <n v="221" u="1"/>
        <n v="3282" u="1"/>
        <n v="2112" u="1"/>
        <n v="9051" u="1"/>
        <n v="284" u="1"/>
        <n v="1887" u="1"/>
        <n v="1822" u="1"/>
        <n v="382" u="1"/>
        <n v="9004" u="1"/>
        <n v="6321" u="1"/>
        <n v="5021" u="1"/>
        <n v="3164" u="1"/>
        <n v="2021" u="1"/>
        <n v="1891" u="1"/>
        <n v="3621" u="1"/>
        <n v="1631" u="1"/>
        <n v="3231" u="1"/>
        <n v="3101" u="1"/>
        <n v="1501" u="1"/>
        <n v="2841" u="1"/>
        <n v="1111" u="1"/>
        <n v="481" u="1"/>
        <n v="5108" u="1"/>
        <n v="1113" u="1"/>
        <n v="6022" u="1"/>
        <n v="2522" u="1"/>
      </sharedItems>
    </cacheField>
    <cacheField name="typ_sys" numFmtId="0">
      <sharedItems containsBlank="1"/>
    </cacheField>
    <cacheField name="ppepsyst" numFmtId="0">
      <sharedItems containsString="0" containsBlank="1" containsNumber="1" minValue="0" maxValue="57.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41.344233680553" createdVersion="6" refreshedVersion="6" minRefreshableVersion="3" recordCount="850" xr:uid="{E3F25D89-809F-47C1-BA4D-CAE8EA7E2524}">
  <cacheSource type="worksheet">
    <worksheetSource ref="C1:I851" sheet="nem40_bc_2023"/>
  </cacheSource>
  <cacheFields count="7">
    <cacheField name="kateg" numFmtId="0">
      <sharedItems count="9">
        <s v="ON01"/>
        <s v="ON03"/>
        <s v="ON08"/>
        <s v="ON06"/>
        <s v="ON04"/>
        <s v="ON05"/>
        <s v="ON07"/>
        <s v="ON02"/>
        <s v="ON09"/>
      </sharedItems>
    </cacheField>
    <cacheField name="org" numFmtId="49">
      <sharedItems/>
    </cacheField>
    <cacheField name="typ_sys" numFmtId="0">
      <sharedItems/>
    </cacheField>
    <cacheField name="ppepsyst" numFmtId="0">
      <sharedItems containsSemiMixedTypes="0" containsString="0" containsNumber="1" minValue="0" maxValue="57.52"/>
    </cacheField>
    <cacheField name="Odb" numFmtId="0">
      <sharedItems containsBlank="1"/>
    </cacheField>
    <cacheField name="Podb" numFmtId="0">
      <sharedItems containsBlank="1"/>
    </cacheField>
    <cacheField name="Skupina" numFmtId="0">
      <sharedItems containsBlank="1" containsMixedTypes="1" containsNumber="1" containsInteger="1" minValue="1" maxValue="1" count="11">
        <m/>
        <e v="#N/A"/>
        <n v="1"/>
        <s v="2"/>
        <s v="4"/>
        <s v="6"/>
        <s v="5"/>
        <s v="7"/>
        <s v="3"/>
        <s v="1"/>
        <s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0">
  <r>
    <x v="0"/>
    <s v="0101"/>
    <s v="PR"/>
    <n v="1.89"/>
    <m/>
    <x v="0"/>
  </r>
  <r>
    <x v="1"/>
    <s v="0101"/>
    <s v="PR"/>
    <n v="1.02"/>
    <m/>
    <x v="0"/>
  </r>
  <r>
    <x v="2"/>
    <s v="0101"/>
    <s v="PR"/>
    <n v="2.5499999999999998"/>
    <m/>
    <x v="0"/>
  </r>
  <r>
    <x v="0"/>
    <s v="0111"/>
    <s v="S"/>
    <n v="4.8899999999999997"/>
    <s v="1F1"/>
    <x v="1"/>
  </r>
  <r>
    <x v="1"/>
    <s v="0111"/>
    <s v="S"/>
    <n v="10.8"/>
    <s v="1F1"/>
    <x v="1"/>
  </r>
  <r>
    <x v="3"/>
    <s v="0111"/>
    <s v="S"/>
    <n v="3.87"/>
    <s v="1F1"/>
    <x v="1"/>
  </r>
  <r>
    <x v="0"/>
    <s v="0113"/>
    <s v="S"/>
    <n v="5.53"/>
    <s v="1F1"/>
    <x v="1"/>
  </r>
  <r>
    <x v="1"/>
    <s v="0113"/>
    <s v="S"/>
    <n v="13.26"/>
    <s v="1F1"/>
    <x v="1"/>
  </r>
  <r>
    <x v="4"/>
    <s v="0113"/>
    <s v="S"/>
    <n v="2.16"/>
    <s v="1F1"/>
    <x v="1"/>
  </r>
  <r>
    <x v="3"/>
    <s v="0113"/>
    <s v="S"/>
    <n v="4.22"/>
    <s v="1F1"/>
    <x v="1"/>
  </r>
  <r>
    <x v="2"/>
    <s v="0113"/>
    <s v="S"/>
    <n v="1.02"/>
    <s v="1F1"/>
    <x v="1"/>
  </r>
  <r>
    <x v="0"/>
    <s v="0121"/>
    <s v="A"/>
    <n v="18.149999999999999"/>
    <s v="107"/>
    <x v="2"/>
  </r>
  <r>
    <x v="1"/>
    <s v="0121"/>
    <s v="A"/>
    <n v="36.07"/>
    <s v="107"/>
    <x v="2"/>
  </r>
  <r>
    <x v="4"/>
    <s v="0121"/>
    <s v="A"/>
    <n v="1.48"/>
    <s v="107"/>
    <x v="2"/>
  </r>
  <r>
    <x v="3"/>
    <s v="0121"/>
    <s v="A"/>
    <n v="3.76"/>
    <s v="107"/>
    <x v="2"/>
  </r>
  <r>
    <x v="2"/>
    <s v="0121"/>
    <s v="A"/>
    <n v="1.1100000000000001"/>
    <s v="107"/>
    <x v="2"/>
  </r>
  <r>
    <x v="0"/>
    <s v="0131"/>
    <s v="I"/>
    <n v="1.84"/>
    <s v="1T1"/>
    <x v="3"/>
  </r>
  <r>
    <x v="1"/>
    <s v="0131"/>
    <s v="I"/>
    <n v="14.55"/>
    <s v="1T1"/>
    <x v="3"/>
  </r>
  <r>
    <x v="4"/>
    <s v="0131"/>
    <s v="I"/>
    <n v="6.14"/>
    <s v="1T1"/>
    <x v="3"/>
  </r>
  <r>
    <x v="3"/>
    <s v="0131"/>
    <s v="I"/>
    <n v="4.51"/>
    <s v="1T1"/>
    <x v="3"/>
  </r>
  <r>
    <x v="0"/>
    <s v="0171"/>
    <s v="A"/>
    <n v="13.98"/>
    <s v="107"/>
    <x v="2"/>
  </r>
  <r>
    <x v="1"/>
    <s v="0171"/>
    <s v="A"/>
    <n v="15.37"/>
    <s v="107"/>
    <x v="2"/>
  </r>
  <r>
    <x v="4"/>
    <s v="0171"/>
    <s v="A"/>
    <n v="6.14"/>
    <s v="107"/>
    <x v="2"/>
  </r>
  <r>
    <x v="3"/>
    <s v="0171"/>
    <s v="A"/>
    <n v="2.11"/>
    <s v="107"/>
    <x v="2"/>
  </r>
  <r>
    <x v="0"/>
    <s v="0172"/>
    <s v="A"/>
    <n v="15.89"/>
    <s v="107"/>
    <x v="2"/>
  </r>
  <r>
    <x v="1"/>
    <s v="0172"/>
    <s v="A"/>
    <n v="17.98"/>
    <s v="107"/>
    <x v="2"/>
  </r>
  <r>
    <x v="4"/>
    <s v="0172"/>
    <s v="A"/>
    <n v="6.14"/>
    <s v="107"/>
    <x v="2"/>
  </r>
  <r>
    <x v="3"/>
    <s v="0172"/>
    <s v="A"/>
    <n v="2.02"/>
    <s v="107"/>
    <x v="2"/>
  </r>
  <r>
    <x v="2"/>
    <s v="0172"/>
    <s v="A"/>
    <n v="0.57999999999999996"/>
    <s v="107"/>
    <x v="2"/>
  </r>
  <r>
    <x v="1"/>
    <s v="0184"/>
    <s v="PN"/>
    <n v="0.25"/>
    <m/>
    <x v="0"/>
  </r>
  <r>
    <x v="0"/>
    <s v="0201"/>
    <s v="PR"/>
    <n v="1.85"/>
    <m/>
    <x v="0"/>
  </r>
  <r>
    <x v="1"/>
    <s v="0201"/>
    <s v="PR"/>
    <n v="1.02"/>
    <m/>
    <x v="0"/>
  </r>
  <r>
    <x v="2"/>
    <s v="0201"/>
    <s v="PR"/>
    <n v="0.1"/>
    <m/>
    <x v="0"/>
  </r>
  <r>
    <x v="0"/>
    <s v="0213"/>
    <s v="S"/>
    <n v="5.82"/>
    <s v="1F1"/>
    <x v="1"/>
  </r>
  <r>
    <x v="1"/>
    <s v="0213"/>
    <s v="S"/>
    <n v="14.27"/>
    <s v="1F1"/>
    <x v="1"/>
  </r>
  <r>
    <x v="4"/>
    <s v="0213"/>
    <s v="S"/>
    <n v="5.8"/>
    <s v="1F1"/>
    <x v="1"/>
  </r>
  <r>
    <x v="3"/>
    <s v="0213"/>
    <s v="S"/>
    <n v="7.1"/>
    <s v="1F1"/>
    <x v="1"/>
  </r>
  <r>
    <x v="0"/>
    <s v="0216"/>
    <s v="S"/>
    <n v="6.18"/>
    <s v="1F1"/>
    <x v="1"/>
  </r>
  <r>
    <x v="1"/>
    <s v="0216"/>
    <s v="S"/>
    <n v="14.37"/>
    <s v="1F1"/>
    <x v="1"/>
  </r>
  <r>
    <x v="4"/>
    <s v="0216"/>
    <s v="S"/>
    <n v="3.7"/>
    <s v="1F1"/>
    <x v="1"/>
  </r>
  <r>
    <x v="3"/>
    <s v="0216"/>
    <s v="S"/>
    <n v="7.17"/>
    <s v="1F1"/>
    <x v="1"/>
  </r>
  <r>
    <x v="0"/>
    <s v="0221"/>
    <s v="A"/>
    <n v="3.95"/>
    <s v="101"/>
    <x v="2"/>
  </r>
  <r>
    <x v="1"/>
    <s v="0221"/>
    <s v="A"/>
    <n v="14.83"/>
    <s v="101"/>
    <x v="2"/>
  </r>
  <r>
    <x v="4"/>
    <s v="0221"/>
    <s v="A"/>
    <n v="2.96"/>
    <s v="101"/>
    <x v="2"/>
  </r>
  <r>
    <x v="3"/>
    <s v="0221"/>
    <s v="A"/>
    <n v="2.0499999999999998"/>
    <s v="101"/>
    <x v="2"/>
  </r>
  <r>
    <x v="2"/>
    <s v="0221"/>
    <s v="A"/>
    <n v="3.87"/>
    <s v="101"/>
    <x v="2"/>
  </r>
  <r>
    <x v="0"/>
    <s v="0231"/>
    <s v="I"/>
    <n v="3.12"/>
    <s v="1T1"/>
    <x v="3"/>
  </r>
  <r>
    <x v="1"/>
    <s v="0231"/>
    <s v="I"/>
    <n v="19.86"/>
    <s v="1T1"/>
    <x v="3"/>
  </r>
  <r>
    <x v="4"/>
    <s v="0231"/>
    <s v="I"/>
    <n v="0.18"/>
    <s v="1T1"/>
    <x v="3"/>
  </r>
  <r>
    <x v="3"/>
    <s v="0231"/>
    <s v="I"/>
    <n v="7.12"/>
    <s v="1T1"/>
    <x v="3"/>
  </r>
  <r>
    <x v="0"/>
    <s v="0271"/>
    <s v="A"/>
    <n v="10.67"/>
    <s v="105"/>
    <x v="2"/>
  </r>
  <r>
    <x v="1"/>
    <s v="0271"/>
    <s v="A"/>
    <n v="14.28"/>
    <s v="105"/>
    <x v="2"/>
  </r>
  <r>
    <x v="4"/>
    <s v="0271"/>
    <s v="A"/>
    <n v="0.4"/>
    <s v="105"/>
    <x v="2"/>
  </r>
  <r>
    <x v="3"/>
    <s v="0271"/>
    <s v="A"/>
    <n v="2.0499999999999998"/>
    <s v="105"/>
    <x v="2"/>
  </r>
  <r>
    <x v="2"/>
    <s v="0271"/>
    <s v="A"/>
    <n v="1.03"/>
    <s v="105"/>
    <x v="2"/>
  </r>
  <r>
    <x v="1"/>
    <s v="0284"/>
    <s v="PN"/>
    <n v="1.82"/>
    <m/>
    <x v="0"/>
  </r>
  <r>
    <x v="0"/>
    <s v="0301"/>
    <s v="PR"/>
    <n v="1.94"/>
    <m/>
    <x v="0"/>
  </r>
  <r>
    <x v="1"/>
    <s v="0301"/>
    <s v="PR"/>
    <n v="1.0900000000000001"/>
    <m/>
    <x v="0"/>
  </r>
  <r>
    <x v="0"/>
    <s v="0311"/>
    <s v="S"/>
    <n v="6.11"/>
    <s v="1F1"/>
    <x v="1"/>
  </r>
  <r>
    <x v="1"/>
    <s v="0311"/>
    <s v="S"/>
    <n v="7.86"/>
    <s v="1F1"/>
    <x v="1"/>
  </r>
  <r>
    <x v="4"/>
    <s v="0311"/>
    <s v="S"/>
    <n v="6.76"/>
    <s v="1F1"/>
    <x v="1"/>
  </r>
  <r>
    <x v="3"/>
    <s v="0311"/>
    <s v="S"/>
    <n v="3.95"/>
    <s v="1F1"/>
    <x v="1"/>
  </r>
  <r>
    <x v="0"/>
    <s v="0312"/>
    <s v="S"/>
    <n v="5.62"/>
    <s v="1F1"/>
    <x v="1"/>
  </r>
  <r>
    <x v="1"/>
    <s v="0312"/>
    <s v="S"/>
    <n v="7.97"/>
    <s v="1F1"/>
    <x v="1"/>
  </r>
  <r>
    <x v="4"/>
    <s v="0312"/>
    <s v="S"/>
    <n v="4.2699999999999996"/>
    <s v="1F1"/>
    <x v="1"/>
  </r>
  <r>
    <x v="3"/>
    <s v="0312"/>
    <s v="S"/>
    <n v="5.04"/>
    <s v="1F1"/>
    <x v="1"/>
  </r>
  <r>
    <x v="0"/>
    <s v="0321"/>
    <s v="A"/>
    <n v="7.69"/>
    <s v="107"/>
    <x v="2"/>
  </r>
  <r>
    <x v="1"/>
    <s v="0321"/>
    <s v="A"/>
    <n v="13.14"/>
    <s v="107"/>
    <x v="2"/>
  </r>
  <r>
    <x v="4"/>
    <s v="0321"/>
    <s v="A"/>
    <n v="3.11"/>
    <s v="107"/>
    <x v="2"/>
  </r>
  <r>
    <x v="2"/>
    <s v="0321"/>
    <s v="A"/>
    <n v="3.12"/>
    <s v="107"/>
    <x v="2"/>
  </r>
  <r>
    <x v="0"/>
    <s v="0331"/>
    <s v="I"/>
    <n v="2.31"/>
    <s v="1T1"/>
    <x v="3"/>
  </r>
  <r>
    <x v="1"/>
    <s v="0331"/>
    <s v="I"/>
    <n v="10.36"/>
    <s v="1T1"/>
    <x v="3"/>
  </r>
  <r>
    <x v="3"/>
    <s v="0331"/>
    <s v="I"/>
    <n v="2.88"/>
    <s v="1T1"/>
    <x v="3"/>
  </r>
  <r>
    <x v="4"/>
    <s v="0331"/>
    <s v="I"/>
    <n v="4"/>
    <s v="1T1"/>
    <x v="3"/>
  </r>
  <r>
    <x v="0"/>
    <s v="0352"/>
    <s v="A"/>
    <n v="11.77"/>
    <s v="128"/>
    <x v="4"/>
  </r>
  <r>
    <x v="1"/>
    <s v="0352"/>
    <s v="A"/>
    <n v="19.14"/>
    <s v="128"/>
    <x v="4"/>
  </r>
  <r>
    <x v="3"/>
    <s v="0352"/>
    <s v="A"/>
    <n v="3.07"/>
    <s v="128"/>
    <x v="4"/>
  </r>
  <r>
    <x v="0"/>
    <s v="0353"/>
    <s v="A"/>
    <n v="4.13"/>
    <s v="128"/>
    <x v="4"/>
  </r>
  <r>
    <x v="0"/>
    <s v="0381"/>
    <s v="PN"/>
    <n v="0.16"/>
    <m/>
    <x v="0"/>
  </r>
  <r>
    <x v="1"/>
    <s v="0382"/>
    <s v="PN"/>
    <n v="1.05"/>
    <m/>
    <x v="0"/>
  </r>
  <r>
    <x v="0"/>
    <s v="0386"/>
    <s v="PN"/>
    <n v="1.07"/>
    <m/>
    <x v="0"/>
  </r>
  <r>
    <x v="0"/>
    <s v="0387"/>
    <s v="PN"/>
    <n v="1.1000000000000001"/>
    <m/>
    <x v="0"/>
  </r>
  <r>
    <x v="0"/>
    <s v="0401"/>
    <s v="PR"/>
    <n v="2.25"/>
    <m/>
    <x v="0"/>
  </r>
  <r>
    <x v="1"/>
    <s v="0401"/>
    <s v="PR"/>
    <n v="1.02"/>
    <m/>
    <x v="0"/>
  </r>
  <r>
    <x v="2"/>
    <s v="0401"/>
    <s v="PR"/>
    <n v="4.1100000000000003"/>
    <m/>
    <x v="0"/>
  </r>
  <r>
    <x v="0"/>
    <s v="0411"/>
    <s v="S"/>
    <n v="5.6"/>
    <s v="5F1"/>
    <x v="1"/>
  </r>
  <r>
    <x v="1"/>
    <s v="0411"/>
    <s v="S"/>
    <n v="13.04"/>
    <s v="5F1"/>
    <x v="1"/>
  </r>
  <r>
    <x v="4"/>
    <s v="0411"/>
    <s v="S"/>
    <n v="1.1100000000000001"/>
    <s v="5F1"/>
    <x v="1"/>
  </r>
  <r>
    <x v="3"/>
    <s v="0411"/>
    <s v="S"/>
    <n v="5.04"/>
    <s v="5F1"/>
    <x v="1"/>
  </r>
  <r>
    <x v="0"/>
    <s v="0412"/>
    <s v="S"/>
    <n v="6.61"/>
    <s v="5F1"/>
    <x v="1"/>
  </r>
  <r>
    <x v="1"/>
    <s v="0412"/>
    <s v="S"/>
    <n v="12.58"/>
    <s v="5F1"/>
    <x v="1"/>
  </r>
  <r>
    <x v="4"/>
    <s v="0412"/>
    <s v="S"/>
    <n v="3.46"/>
    <s v="5F1"/>
    <x v="1"/>
  </r>
  <r>
    <x v="3"/>
    <s v="0412"/>
    <s v="S"/>
    <n v="5.97"/>
    <s v="5F1"/>
    <x v="1"/>
  </r>
  <r>
    <x v="0"/>
    <s v="0413"/>
    <s v="S"/>
    <n v="5.2"/>
    <s v="5F1"/>
    <x v="1"/>
  </r>
  <r>
    <x v="1"/>
    <s v="0413"/>
    <s v="S"/>
    <n v="12.13"/>
    <s v="5F1"/>
    <x v="1"/>
  </r>
  <r>
    <x v="4"/>
    <s v="0413"/>
    <s v="S"/>
    <n v="3.13"/>
    <s v="5F1"/>
    <x v="1"/>
  </r>
  <r>
    <x v="3"/>
    <s v="0413"/>
    <s v="S"/>
    <n v="4.88"/>
    <s v="5F1"/>
    <x v="1"/>
  </r>
  <r>
    <x v="0"/>
    <s v="0421"/>
    <s v="A"/>
    <n v="2.3199999999999998"/>
    <s v="501"/>
    <x v="2"/>
  </r>
  <r>
    <x v="1"/>
    <s v="0421"/>
    <s v="A"/>
    <n v="7.59"/>
    <s v="501"/>
    <x v="2"/>
  </r>
  <r>
    <x v="4"/>
    <s v="0421"/>
    <s v="A"/>
    <n v="0.53"/>
    <s v="501"/>
    <x v="2"/>
  </r>
  <r>
    <x v="3"/>
    <s v="0421"/>
    <s v="A"/>
    <n v="0.77"/>
    <s v="501"/>
    <x v="2"/>
  </r>
  <r>
    <x v="0"/>
    <s v="0432"/>
    <s v="I"/>
    <n v="3.12"/>
    <s v="5T1"/>
    <x v="3"/>
  </r>
  <r>
    <x v="1"/>
    <s v="0432"/>
    <s v="I"/>
    <n v="20.48"/>
    <s v="5T1"/>
    <x v="3"/>
  </r>
  <r>
    <x v="3"/>
    <s v="0432"/>
    <s v="I"/>
    <n v="3.08"/>
    <s v="5T1"/>
    <x v="3"/>
  </r>
  <r>
    <x v="0"/>
    <s v="0464"/>
    <s v="O"/>
    <n v="10"/>
    <s v="5F1"/>
    <x v="1"/>
  </r>
  <r>
    <x v="0"/>
    <s v="0481"/>
    <s v="PN"/>
    <n v="1.1200000000000001"/>
    <m/>
    <x v="0"/>
  </r>
  <r>
    <x v="0"/>
    <s v="0482"/>
    <s v="PN"/>
    <n v="0.1"/>
    <m/>
    <x v="0"/>
  </r>
  <r>
    <x v="1"/>
    <s v="0484"/>
    <s v="PN"/>
    <n v="0.51"/>
    <m/>
    <x v="0"/>
  </r>
  <r>
    <x v="0"/>
    <s v="0487"/>
    <s v="PN"/>
    <n v="2.12"/>
    <m/>
    <x v="0"/>
  </r>
  <r>
    <x v="0"/>
    <s v="0501"/>
    <s v="PR"/>
    <n v="2.25"/>
    <m/>
    <x v="0"/>
  </r>
  <r>
    <x v="1"/>
    <s v="0501"/>
    <s v="PR"/>
    <n v="1.02"/>
    <m/>
    <x v="0"/>
  </r>
  <r>
    <x v="2"/>
    <s v="0501"/>
    <s v="PR"/>
    <n v="1.27"/>
    <m/>
    <x v="0"/>
  </r>
  <r>
    <x v="0"/>
    <s v="0511"/>
    <s v="S"/>
    <n v="5.25"/>
    <s v="5F1"/>
    <x v="1"/>
  </r>
  <r>
    <x v="1"/>
    <s v="0511"/>
    <s v="S"/>
    <n v="8.27"/>
    <s v="5F1"/>
    <x v="1"/>
  </r>
  <r>
    <x v="4"/>
    <s v="0511"/>
    <s v="S"/>
    <n v="2.06"/>
    <s v="5F1"/>
    <x v="1"/>
  </r>
  <r>
    <x v="3"/>
    <s v="0511"/>
    <s v="S"/>
    <n v="3.07"/>
    <s v="5F1"/>
    <x v="1"/>
  </r>
  <r>
    <x v="2"/>
    <s v="0511"/>
    <s v="S"/>
    <n v="1.02"/>
    <s v="5F1"/>
    <x v="1"/>
  </r>
  <r>
    <x v="0"/>
    <s v="0521"/>
    <s v="A"/>
    <n v="1.31"/>
    <s v="501"/>
    <x v="2"/>
  </r>
  <r>
    <x v="1"/>
    <s v="0521"/>
    <s v="A"/>
    <n v="2.4900000000000002"/>
    <s v="501"/>
    <x v="2"/>
  </r>
  <r>
    <x v="0"/>
    <s v="0532"/>
    <s v="I"/>
    <n v="1.1499999999999999"/>
    <s v="5T1"/>
    <x v="3"/>
  </r>
  <r>
    <x v="1"/>
    <s v="0532"/>
    <s v="I"/>
    <n v="7.01"/>
    <s v="5T1"/>
    <x v="3"/>
  </r>
  <r>
    <x v="4"/>
    <s v="0532"/>
    <s v="I"/>
    <n v="4.96"/>
    <s v="5T1"/>
    <x v="3"/>
  </r>
  <r>
    <x v="3"/>
    <s v="0532"/>
    <s v="I"/>
    <n v="2.0499999999999998"/>
    <s v="5T1"/>
    <x v="3"/>
  </r>
  <r>
    <x v="0"/>
    <s v="0601"/>
    <s v="PR"/>
    <n v="1.21"/>
    <m/>
    <x v="0"/>
  </r>
  <r>
    <x v="1"/>
    <s v="0601"/>
    <s v="PR"/>
    <n v="1.03"/>
    <m/>
    <x v="0"/>
  </r>
  <r>
    <x v="2"/>
    <s v="0601"/>
    <s v="PR"/>
    <n v="2.74"/>
    <m/>
    <x v="0"/>
  </r>
  <r>
    <x v="0"/>
    <s v="0611"/>
    <s v="S"/>
    <n v="4.4800000000000004"/>
    <s v="5F6"/>
    <x v="1"/>
  </r>
  <r>
    <x v="1"/>
    <s v="0611"/>
    <s v="S"/>
    <n v="5.94"/>
    <s v="5F6"/>
    <x v="1"/>
  </r>
  <r>
    <x v="4"/>
    <s v="0611"/>
    <s v="S"/>
    <n v="2.61"/>
    <s v="5F6"/>
    <x v="1"/>
  </r>
  <r>
    <x v="3"/>
    <s v="0611"/>
    <s v="S"/>
    <n v="3.19"/>
    <s v="5F6"/>
    <x v="1"/>
  </r>
  <r>
    <x v="0"/>
    <s v="0612"/>
    <s v="S"/>
    <n v="4.38"/>
    <s v="5F6"/>
    <x v="1"/>
  </r>
  <r>
    <x v="1"/>
    <s v="0612"/>
    <s v="S"/>
    <n v="6.19"/>
    <s v="5F6"/>
    <x v="1"/>
  </r>
  <r>
    <x v="4"/>
    <s v="0612"/>
    <s v="S"/>
    <n v="2.71"/>
    <s v="5F6"/>
    <x v="1"/>
  </r>
  <r>
    <x v="3"/>
    <s v="0612"/>
    <s v="S"/>
    <n v="2.0699999999999998"/>
    <s v="5F6"/>
    <x v="1"/>
  </r>
  <r>
    <x v="1"/>
    <s v="0621"/>
    <s v="A"/>
    <n v="3.07"/>
    <s v="506"/>
    <x v="2"/>
  </r>
  <r>
    <x v="2"/>
    <s v="0621"/>
    <s v="A"/>
    <n v="1.23"/>
    <s v="506"/>
    <x v="2"/>
  </r>
  <r>
    <x v="0"/>
    <s v="0631"/>
    <s v="I"/>
    <n v="3.27"/>
    <s v="5T6"/>
    <x v="3"/>
  </r>
  <r>
    <x v="1"/>
    <s v="0631"/>
    <s v="I"/>
    <n v="27.42"/>
    <s v="5T6"/>
    <x v="3"/>
  </r>
  <r>
    <x v="4"/>
    <s v="0631"/>
    <s v="I"/>
    <n v="3.14"/>
    <s v="5T6"/>
    <x v="3"/>
  </r>
  <r>
    <x v="3"/>
    <s v="0631"/>
    <s v="I"/>
    <n v="6.19"/>
    <s v="5T6"/>
    <x v="3"/>
  </r>
  <r>
    <x v="1"/>
    <s v="0662"/>
    <s v="O"/>
    <n v="15.23"/>
    <s v="5F6"/>
    <x v="1"/>
  </r>
  <r>
    <x v="4"/>
    <s v="0662"/>
    <s v="O"/>
    <n v="1.1599999999999999"/>
    <s v="5F6"/>
    <x v="1"/>
  </r>
  <r>
    <x v="3"/>
    <s v="0662"/>
    <s v="O"/>
    <n v="5.27"/>
    <s v="5F6"/>
    <x v="1"/>
  </r>
  <r>
    <x v="1"/>
    <s v="0684"/>
    <s v="PN"/>
    <n v="0.21"/>
    <m/>
    <x v="0"/>
  </r>
  <r>
    <x v="1"/>
    <s v="0688"/>
    <s v="PN"/>
    <n v="0.09"/>
    <m/>
    <x v="0"/>
  </r>
  <r>
    <x v="0"/>
    <s v="0701"/>
    <s v="PR"/>
    <n v="2.1"/>
    <m/>
    <x v="0"/>
  </r>
  <r>
    <x v="1"/>
    <s v="0701"/>
    <s v="PR"/>
    <n v="1.02"/>
    <m/>
    <x v="0"/>
  </r>
  <r>
    <x v="2"/>
    <s v="0701"/>
    <s v="PR"/>
    <n v="2.48"/>
    <m/>
    <x v="0"/>
  </r>
  <r>
    <x v="0"/>
    <s v="0721"/>
    <s v="A"/>
    <n v="3.94"/>
    <s v="708"/>
    <x v="2"/>
  </r>
  <r>
    <x v="1"/>
    <s v="0721"/>
    <s v="A"/>
    <n v="5.84"/>
    <s v="708"/>
    <x v="2"/>
  </r>
  <r>
    <x v="0"/>
    <s v="0731"/>
    <s v="I"/>
    <n v="6.03"/>
    <s v="7T8"/>
    <x v="3"/>
  </r>
  <r>
    <x v="1"/>
    <s v="0731"/>
    <s v="I"/>
    <n v="43.39"/>
    <s v="7T8"/>
    <x v="3"/>
  </r>
  <r>
    <x v="4"/>
    <s v="0731"/>
    <s v="I"/>
    <n v="3.68"/>
    <s v="7T8"/>
    <x v="3"/>
  </r>
  <r>
    <x v="3"/>
    <s v="0731"/>
    <s v="I"/>
    <n v="10.84"/>
    <s v="7T8"/>
    <x v="3"/>
  </r>
  <r>
    <x v="0"/>
    <s v="0732"/>
    <s v="N"/>
    <n v="3.24"/>
    <s v="7D8"/>
    <x v="5"/>
  </r>
  <r>
    <x v="1"/>
    <s v="0732"/>
    <s v="N"/>
    <n v="21.09"/>
    <s v="7D8"/>
    <x v="5"/>
  </r>
  <r>
    <x v="4"/>
    <s v="0732"/>
    <s v="N"/>
    <n v="0.36"/>
    <s v="7D8"/>
    <x v="5"/>
  </r>
  <r>
    <x v="3"/>
    <s v="0732"/>
    <s v="N"/>
    <n v="16.61"/>
    <s v="7D8"/>
    <x v="5"/>
  </r>
  <r>
    <x v="0"/>
    <s v="0735"/>
    <s v="I"/>
    <n v="10.029999999999999"/>
    <s v="5T1"/>
    <x v="3"/>
  </r>
  <r>
    <x v="1"/>
    <s v="0735"/>
    <s v="I"/>
    <n v="45.22"/>
    <s v="5T1"/>
    <x v="3"/>
  </r>
  <r>
    <x v="4"/>
    <s v="0735"/>
    <s v="I"/>
    <n v="2.48"/>
    <s v="5T1"/>
    <x v="3"/>
  </r>
  <r>
    <x v="3"/>
    <s v="0735"/>
    <s v="I"/>
    <n v="7.51"/>
    <s v="5T1"/>
    <x v="3"/>
  </r>
  <r>
    <x v="2"/>
    <s v="0735"/>
    <s v="I"/>
    <n v="1.02"/>
    <s v="5T1"/>
    <x v="3"/>
  </r>
  <r>
    <x v="0"/>
    <s v="0762"/>
    <s v="A"/>
    <n v="32.18"/>
    <s v="708"/>
    <x v="2"/>
  </r>
  <r>
    <x v="1"/>
    <s v="0762"/>
    <s v="A"/>
    <n v="30.53"/>
    <s v="708"/>
    <x v="2"/>
  </r>
  <r>
    <x v="4"/>
    <s v="0762"/>
    <s v="A"/>
    <n v="0.34"/>
    <s v="708"/>
    <x v="2"/>
  </r>
  <r>
    <x v="3"/>
    <s v="0762"/>
    <s v="A"/>
    <n v="1.02"/>
    <s v="708"/>
    <x v="2"/>
  </r>
  <r>
    <x v="0"/>
    <s v="0765"/>
    <s v="PR"/>
    <n v="1.1000000000000001"/>
    <m/>
    <x v="0"/>
  </r>
  <r>
    <x v="1"/>
    <s v="0765"/>
    <s v="PR"/>
    <n v="1.02"/>
    <m/>
    <x v="0"/>
  </r>
  <r>
    <x v="0"/>
    <s v="0781"/>
    <s v="PN"/>
    <n v="1.08"/>
    <m/>
    <x v="0"/>
  </r>
  <r>
    <x v="1"/>
    <s v="0782"/>
    <s v="PN"/>
    <n v="1.05"/>
    <m/>
    <x v="0"/>
  </r>
  <r>
    <x v="1"/>
    <s v="0785"/>
    <s v="PN"/>
    <n v="0"/>
    <m/>
    <x v="0"/>
  </r>
  <r>
    <x v="0"/>
    <s v="0787"/>
    <s v="PN"/>
    <n v="1.08"/>
    <m/>
    <x v="0"/>
  </r>
  <r>
    <x v="0"/>
    <s v="0801"/>
    <s v="PR"/>
    <n v="2.33"/>
    <m/>
    <x v="0"/>
  </r>
  <r>
    <x v="1"/>
    <s v="0801"/>
    <s v="PR"/>
    <n v="1.02"/>
    <m/>
    <x v="0"/>
  </r>
  <r>
    <x v="2"/>
    <s v="0801"/>
    <s v="PR"/>
    <n v="3.4"/>
    <m/>
    <x v="0"/>
  </r>
  <r>
    <x v="0"/>
    <s v="0811"/>
    <s v="S"/>
    <n v="5.66"/>
    <s v="6F3"/>
    <x v="1"/>
  </r>
  <r>
    <x v="1"/>
    <s v="0811"/>
    <s v="S"/>
    <n v="7.63"/>
    <s v="6F3"/>
    <x v="1"/>
  </r>
  <r>
    <x v="3"/>
    <s v="0811"/>
    <s v="S"/>
    <n v="1.02"/>
    <s v="6F3"/>
    <x v="1"/>
  </r>
  <r>
    <x v="0"/>
    <s v="0817"/>
    <s v="S"/>
    <n v="6.9"/>
    <s v="6F3"/>
    <x v="1"/>
  </r>
  <r>
    <x v="1"/>
    <s v="0817"/>
    <s v="S"/>
    <n v="12.18"/>
    <s v="6F3"/>
    <x v="1"/>
  </r>
  <r>
    <x v="3"/>
    <s v="0817"/>
    <s v="S"/>
    <n v="2.84"/>
    <s v="6F3"/>
    <x v="1"/>
  </r>
  <r>
    <x v="0"/>
    <s v="0818"/>
    <s v="S"/>
    <n v="2.19"/>
    <s v="6F3"/>
    <x v="1"/>
  </r>
  <r>
    <x v="1"/>
    <s v="0818"/>
    <s v="S"/>
    <n v="5.98"/>
    <s v="6F3"/>
    <x v="1"/>
  </r>
  <r>
    <x v="3"/>
    <s v="0818"/>
    <s v="S"/>
    <n v="1.03"/>
    <s v="6F3"/>
    <x v="1"/>
  </r>
  <r>
    <x v="0"/>
    <s v="0821"/>
    <s v="A"/>
    <n v="4.1399999999999997"/>
    <s v="603"/>
    <x v="2"/>
  </r>
  <r>
    <x v="1"/>
    <s v="0821"/>
    <s v="A"/>
    <n v="8"/>
    <s v="603"/>
    <x v="2"/>
  </r>
  <r>
    <x v="2"/>
    <s v="0821"/>
    <s v="A"/>
    <n v="0.94"/>
    <s v="603"/>
    <x v="2"/>
  </r>
  <r>
    <x v="0"/>
    <s v="0822"/>
    <s v="A"/>
    <n v="3.85"/>
    <s v="603"/>
    <x v="2"/>
  </r>
  <r>
    <x v="1"/>
    <s v="0822"/>
    <s v="A"/>
    <n v="6.6"/>
    <s v="603"/>
    <x v="2"/>
  </r>
  <r>
    <x v="0"/>
    <s v="0823"/>
    <s v="A"/>
    <n v="3.57"/>
    <s v="603"/>
    <x v="2"/>
  </r>
  <r>
    <x v="1"/>
    <s v="0823"/>
    <s v="A"/>
    <n v="3.22"/>
    <s v="603"/>
    <x v="2"/>
  </r>
  <r>
    <x v="4"/>
    <s v="0823"/>
    <s v="A"/>
    <n v="1.18"/>
    <s v="603"/>
    <x v="2"/>
  </r>
  <r>
    <x v="5"/>
    <s v="0823"/>
    <s v="A"/>
    <n v="3.61"/>
    <s v="603"/>
    <x v="2"/>
  </r>
  <r>
    <x v="3"/>
    <s v="0823"/>
    <s v="A"/>
    <n v="1.05"/>
    <s v="603"/>
    <x v="2"/>
  </r>
  <r>
    <x v="6"/>
    <s v="0823"/>
    <s v="A"/>
    <n v="1.1100000000000001"/>
    <s v="603"/>
    <x v="2"/>
  </r>
  <r>
    <x v="2"/>
    <s v="0823"/>
    <s v="A"/>
    <n v="0.2"/>
    <s v="603"/>
    <x v="2"/>
  </r>
  <r>
    <x v="0"/>
    <s v="0832"/>
    <s v="I"/>
    <n v="1.18"/>
    <s v="6P3"/>
    <x v="6"/>
  </r>
  <r>
    <x v="1"/>
    <s v="0832"/>
    <s v="I"/>
    <n v="4.95"/>
    <s v="6P3"/>
    <x v="6"/>
  </r>
  <r>
    <x v="0"/>
    <s v="0862"/>
    <s v="S"/>
    <n v="1.0900000000000001"/>
    <s v="6F3"/>
    <x v="1"/>
  </r>
  <r>
    <x v="1"/>
    <s v="0862"/>
    <s v="S"/>
    <n v="15.39"/>
    <s v="6F3"/>
    <x v="1"/>
  </r>
  <r>
    <x v="3"/>
    <s v="0862"/>
    <s v="S"/>
    <n v="4.32"/>
    <s v="6F3"/>
    <x v="1"/>
  </r>
  <r>
    <x v="1"/>
    <s v="0863"/>
    <s v="O"/>
    <n v="8.76"/>
    <s v="6F3"/>
    <x v="1"/>
  </r>
  <r>
    <x v="3"/>
    <s v="0863"/>
    <s v="O"/>
    <n v="2.08"/>
    <s v="6F3"/>
    <x v="1"/>
  </r>
  <r>
    <x v="0"/>
    <s v="0863"/>
    <s v="O"/>
    <n v="2.5"/>
    <s v="6F3"/>
    <x v="1"/>
  </r>
  <r>
    <x v="0"/>
    <s v="0864"/>
    <s v="O"/>
    <n v="6"/>
    <m/>
    <x v="0"/>
  </r>
  <r>
    <x v="1"/>
    <s v="0882"/>
    <s v="PN"/>
    <n v="2.79"/>
    <m/>
    <x v="0"/>
  </r>
  <r>
    <x v="1"/>
    <s v="0884"/>
    <s v="PN"/>
    <n v="1.43"/>
    <m/>
    <x v="0"/>
  </r>
  <r>
    <x v="0"/>
    <s v="0886"/>
    <s v="PN"/>
    <n v="0.56999999999999995"/>
    <m/>
    <x v="0"/>
  </r>
  <r>
    <x v="0"/>
    <s v="0901"/>
    <s v="PR"/>
    <n v="2.14"/>
    <m/>
    <x v="0"/>
  </r>
  <r>
    <x v="1"/>
    <s v="0901"/>
    <s v="PR"/>
    <n v="1.02"/>
    <m/>
    <x v="0"/>
  </r>
  <r>
    <x v="0"/>
    <s v="0911"/>
    <s v="S"/>
    <n v="3.74"/>
    <s v="3F4"/>
    <x v="1"/>
  </r>
  <r>
    <x v="1"/>
    <s v="0911"/>
    <s v="S"/>
    <n v="28.66"/>
    <s v="3F4"/>
    <x v="1"/>
  </r>
  <r>
    <x v="3"/>
    <s v="0911"/>
    <s v="S"/>
    <n v="2.12"/>
    <s v="3F4"/>
    <x v="1"/>
  </r>
  <r>
    <x v="2"/>
    <s v="0911"/>
    <s v="S"/>
    <n v="1.02"/>
    <s v="3F4"/>
    <x v="1"/>
  </r>
  <r>
    <x v="1"/>
    <s v="0921"/>
    <s v="A"/>
    <n v="1.52"/>
    <s v="301"/>
    <x v="2"/>
  </r>
  <r>
    <x v="0"/>
    <s v="0931"/>
    <s v="I"/>
    <n v="5.14"/>
    <s v="3T4"/>
    <x v="3"/>
  </r>
  <r>
    <x v="1"/>
    <s v="0931"/>
    <s v="I"/>
    <n v="23.23"/>
    <s v="3T4"/>
    <x v="3"/>
  </r>
  <r>
    <x v="3"/>
    <s v="0931"/>
    <s v="I"/>
    <n v="2.13"/>
    <m/>
    <x v="7"/>
  </r>
  <r>
    <x v="1"/>
    <s v="0982"/>
    <s v="PN"/>
    <n v="1.19"/>
    <m/>
    <x v="0"/>
  </r>
  <r>
    <x v="1"/>
    <s v="0984"/>
    <s v="PN"/>
    <n v="0.89"/>
    <m/>
    <x v="0"/>
  </r>
  <r>
    <x v="0"/>
    <s v="1001"/>
    <s v="PR"/>
    <n v="1.89"/>
    <m/>
    <x v="0"/>
  </r>
  <r>
    <x v="1"/>
    <s v="1001"/>
    <s v="PR"/>
    <n v="1.02"/>
    <m/>
    <x v="0"/>
  </r>
  <r>
    <x v="2"/>
    <s v="1001"/>
    <s v="PR"/>
    <n v="1.1100000000000001"/>
    <m/>
    <x v="0"/>
  </r>
  <r>
    <x v="0"/>
    <s v="1011"/>
    <s v="S"/>
    <n v="3.42"/>
    <s v="3F1"/>
    <x v="1"/>
  </r>
  <r>
    <x v="1"/>
    <s v="1011"/>
    <s v="S"/>
    <n v="13.91"/>
    <s v="3F1"/>
    <x v="1"/>
  </r>
  <r>
    <x v="3"/>
    <s v="1011"/>
    <s v="S"/>
    <n v="2.09"/>
    <s v="3F1"/>
    <x v="1"/>
  </r>
  <r>
    <x v="2"/>
    <s v="1011"/>
    <s v="S"/>
    <n v="0.69"/>
    <s v="3F1"/>
    <x v="1"/>
  </r>
  <r>
    <x v="0"/>
    <s v="1012"/>
    <s v="S"/>
    <n v="4.96"/>
    <s v="3F1"/>
    <x v="1"/>
  </r>
  <r>
    <x v="1"/>
    <s v="1012"/>
    <s v="S"/>
    <n v="13.65"/>
    <s v="3F1"/>
    <x v="1"/>
  </r>
  <r>
    <x v="3"/>
    <s v="1012"/>
    <s v="S"/>
    <n v="2.13"/>
    <s v="3F1"/>
    <x v="1"/>
  </r>
  <r>
    <x v="0"/>
    <s v="1013"/>
    <s v="S"/>
    <n v="6.25"/>
    <s v="3F1"/>
    <x v="1"/>
  </r>
  <r>
    <x v="1"/>
    <s v="1013"/>
    <s v="S"/>
    <n v="12.24"/>
    <s v="3F1"/>
    <x v="1"/>
  </r>
  <r>
    <x v="3"/>
    <s v="1013"/>
    <s v="S"/>
    <n v="2.09"/>
    <s v="3F1"/>
    <x v="1"/>
  </r>
  <r>
    <x v="0"/>
    <s v="1014"/>
    <s v="S"/>
    <n v="3.12"/>
    <s v="3F1"/>
    <x v="1"/>
  </r>
  <r>
    <x v="1"/>
    <s v="1014"/>
    <s v="S"/>
    <n v="5.37"/>
    <s v="3F1"/>
    <x v="1"/>
  </r>
  <r>
    <x v="3"/>
    <s v="1014"/>
    <s v="S"/>
    <n v="1.0900000000000001"/>
    <s v="3F1"/>
    <x v="1"/>
  </r>
  <r>
    <x v="0"/>
    <s v="1015"/>
    <s v="S"/>
    <n v="4.18"/>
    <s v="3F1"/>
    <x v="1"/>
  </r>
  <r>
    <x v="1"/>
    <s v="1015"/>
    <s v="S"/>
    <n v="10.45"/>
    <s v="3F1"/>
    <x v="1"/>
  </r>
  <r>
    <x v="3"/>
    <s v="1015"/>
    <s v="S"/>
    <n v="2.11"/>
    <s v="3F1"/>
    <x v="1"/>
  </r>
  <r>
    <x v="0"/>
    <s v="1021"/>
    <s v="A"/>
    <n v="7.33"/>
    <s v="103"/>
    <x v="2"/>
  </r>
  <r>
    <x v="1"/>
    <s v="1021"/>
    <s v="A"/>
    <n v="20.49"/>
    <s v="103"/>
    <x v="2"/>
  </r>
  <r>
    <x v="4"/>
    <s v="1021"/>
    <s v="A"/>
    <n v="0.32"/>
    <s v="103"/>
    <x v="2"/>
  </r>
  <r>
    <x v="3"/>
    <s v="1021"/>
    <s v="A"/>
    <n v="2.0499999999999998"/>
    <s v="103"/>
    <x v="2"/>
  </r>
  <r>
    <x v="2"/>
    <s v="1021"/>
    <s v="A"/>
    <n v="0.81"/>
    <s v="103"/>
    <x v="2"/>
  </r>
  <r>
    <x v="0"/>
    <s v="1023"/>
    <s v="A"/>
    <n v="0.77"/>
    <s v="961"/>
    <x v="8"/>
  </r>
  <r>
    <x v="4"/>
    <s v="1023"/>
    <s v="A"/>
    <n v="1.1200000000000001"/>
    <s v="961"/>
    <x v="8"/>
  </r>
  <r>
    <x v="0"/>
    <s v="1027"/>
    <s v="PR"/>
    <n v="0.26"/>
    <m/>
    <x v="0"/>
  </r>
  <r>
    <x v="1"/>
    <s v="1027"/>
    <s v="PR"/>
    <n v="0.2"/>
    <m/>
    <x v="0"/>
  </r>
  <r>
    <x v="4"/>
    <s v="1027"/>
    <s v="PR"/>
    <n v="0.24"/>
    <m/>
    <x v="0"/>
  </r>
  <r>
    <x v="2"/>
    <s v="1027"/>
    <s v="PR"/>
    <n v="0.64"/>
    <m/>
    <x v="0"/>
  </r>
  <r>
    <x v="0"/>
    <s v="1031"/>
    <s v="I"/>
    <n v="3.06"/>
    <s v="2T2"/>
    <x v="3"/>
  </r>
  <r>
    <x v="1"/>
    <s v="1031"/>
    <s v="I"/>
    <n v="14.32"/>
    <s v="2T2"/>
    <x v="3"/>
  </r>
  <r>
    <x v="3"/>
    <s v="1031"/>
    <s v="I"/>
    <n v="2.11"/>
    <s v="2T2"/>
    <x v="3"/>
  </r>
  <r>
    <x v="0"/>
    <s v="1033"/>
    <s v="I"/>
    <n v="3.27"/>
    <s v="3T1"/>
    <x v="3"/>
  </r>
  <r>
    <x v="1"/>
    <s v="1033"/>
    <s v="I"/>
    <n v="30.38"/>
    <s v="3T1"/>
    <x v="3"/>
  </r>
  <r>
    <x v="3"/>
    <s v="1033"/>
    <s v="I"/>
    <n v="3.12"/>
    <s v="3T1"/>
    <x v="3"/>
  </r>
  <r>
    <x v="0"/>
    <s v="1081"/>
    <s v="PN"/>
    <n v="0.56000000000000005"/>
    <m/>
    <x v="0"/>
  </r>
  <r>
    <x v="1"/>
    <s v="1083"/>
    <s v="PN"/>
    <n v="0"/>
    <m/>
    <x v="0"/>
  </r>
  <r>
    <x v="0"/>
    <s v="1086"/>
    <s v="PN"/>
    <n v="4.47"/>
    <m/>
    <x v="0"/>
  </r>
  <r>
    <x v="0"/>
    <s v="1087"/>
    <s v="PN"/>
    <n v="4.42"/>
    <m/>
    <x v="0"/>
  </r>
  <r>
    <x v="0"/>
    <s v="1088"/>
    <s v="PN"/>
    <n v="0.56000000000000005"/>
    <m/>
    <x v="0"/>
  </r>
  <r>
    <x v="1"/>
    <s v="1088"/>
    <s v="PN"/>
    <n v="0.17"/>
    <m/>
    <x v="0"/>
  </r>
  <r>
    <x v="0"/>
    <s v="1101"/>
    <s v="PR"/>
    <n v="1.9"/>
    <m/>
    <x v="0"/>
  </r>
  <r>
    <x v="1"/>
    <s v="1101"/>
    <s v="PR"/>
    <n v="1.02"/>
    <m/>
    <x v="0"/>
  </r>
  <r>
    <x v="2"/>
    <s v="1101"/>
    <s v="PR"/>
    <n v="2.06"/>
    <m/>
    <x v="0"/>
  </r>
  <r>
    <x v="0"/>
    <s v="1111"/>
    <s v="S"/>
    <n v="5.82"/>
    <s v="6F6"/>
    <x v="1"/>
  </r>
  <r>
    <x v="1"/>
    <s v="1111"/>
    <s v="S"/>
    <n v="8.3800000000000008"/>
    <s v="6F6"/>
    <x v="1"/>
  </r>
  <r>
    <x v="3"/>
    <s v="1111"/>
    <s v="S"/>
    <n v="4.09"/>
    <s v="6F6"/>
    <x v="1"/>
  </r>
  <r>
    <x v="0"/>
    <s v="1112"/>
    <s v="S"/>
    <n v="4.99"/>
    <s v="6F6"/>
    <x v="1"/>
  </r>
  <r>
    <x v="1"/>
    <s v="1112"/>
    <s v="S"/>
    <n v="8.5399999999999991"/>
    <s v="6F6"/>
    <x v="1"/>
  </r>
  <r>
    <x v="4"/>
    <s v="1112"/>
    <s v="S"/>
    <n v="2.19"/>
    <s v="6F6"/>
    <x v="1"/>
  </r>
  <r>
    <x v="3"/>
    <s v="1112"/>
    <s v="S"/>
    <n v="4.09"/>
    <s v="6F6"/>
    <x v="1"/>
  </r>
  <r>
    <x v="0"/>
    <s v="1113"/>
    <s v="S"/>
    <n v="2.29"/>
    <s v="6F6"/>
    <x v="1"/>
  </r>
  <r>
    <x v="1"/>
    <s v="1113"/>
    <s v="S"/>
    <n v="2.94"/>
    <s v="6F6"/>
    <x v="1"/>
  </r>
  <r>
    <x v="4"/>
    <s v="1113"/>
    <s v="S"/>
    <n v="3.16"/>
    <s v="6F6"/>
    <x v="1"/>
  </r>
  <r>
    <x v="0"/>
    <s v="1121"/>
    <s v="A"/>
    <n v="5.42"/>
    <s v="606"/>
    <x v="2"/>
  </r>
  <r>
    <x v="1"/>
    <s v="1121"/>
    <s v="A"/>
    <n v="7.04"/>
    <s v="606"/>
    <x v="2"/>
  </r>
  <r>
    <x v="4"/>
    <s v="1121"/>
    <s v="A"/>
    <n v="0.36"/>
    <s v="606"/>
    <x v="2"/>
  </r>
  <r>
    <x v="3"/>
    <s v="1121"/>
    <s v="A"/>
    <n v="1.02"/>
    <s v="606"/>
    <x v="2"/>
  </r>
  <r>
    <x v="2"/>
    <s v="1121"/>
    <s v="A"/>
    <n v="2.88"/>
    <s v="606"/>
    <x v="2"/>
  </r>
  <r>
    <x v="0"/>
    <s v="1131"/>
    <s v="I"/>
    <n v="1.83"/>
    <s v="6T6"/>
    <x v="3"/>
  </r>
  <r>
    <x v="1"/>
    <s v="1131"/>
    <s v="I"/>
    <n v="11.05"/>
    <s v="6T6"/>
    <x v="3"/>
  </r>
  <r>
    <x v="0"/>
    <s v="1162"/>
    <s v="O"/>
    <n v="4.25"/>
    <s v="6F6"/>
    <x v="1"/>
  </r>
  <r>
    <x v="1"/>
    <s v="1162"/>
    <s v="O"/>
    <n v="9.1300000000000008"/>
    <s v="6F6"/>
    <x v="1"/>
  </r>
  <r>
    <x v="4"/>
    <s v="1162"/>
    <s v="O"/>
    <n v="2.14"/>
    <s v="6F6"/>
    <x v="1"/>
  </r>
  <r>
    <x v="3"/>
    <s v="1162"/>
    <s v="O"/>
    <n v="2.67"/>
    <s v="6F6"/>
    <x v="1"/>
  </r>
  <r>
    <x v="1"/>
    <s v="1182"/>
    <s v="PN"/>
    <n v="1.02"/>
    <m/>
    <x v="0"/>
  </r>
  <r>
    <x v="1"/>
    <s v="1184"/>
    <s v="PN"/>
    <n v="0.43"/>
    <m/>
    <x v="0"/>
  </r>
  <r>
    <x v="1"/>
    <s v="1185"/>
    <s v="PN"/>
    <n v="1.04"/>
    <m/>
    <x v="0"/>
  </r>
  <r>
    <x v="0"/>
    <s v="1201"/>
    <s v="PR"/>
    <n v="1.91"/>
    <m/>
    <x v="0"/>
  </r>
  <r>
    <x v="1"/>
    <s v="1201"/>
    <s v="PR"/>
    <n v="1.03"/>
    <m/>
    <x v="0"/>
  </r>
  <r>
    <x v="2"/>
    <s v="1201"/>
    <s v="PR"/>
    <n v="2.14"/>
    <m/>
    <x v="0"/>
  </r>
  <r>
    <x v="0"/>
    <s v="1211"/>
    <s v="S"/>
    <n v="9.31"/>
    <s v="7F6"/>
    <x v="1"/>
  </r>
  <r>
    <x v="1"/>
    <s v="1211"/>
    <s v="S"/>
    <n v="17"/>
    <s v="7F6"/>
    <x v="1"/>
  </r>
  <r>
    <x v="4"/>
    <s v="1211"/>
    <s v="S"/>
    <n v="0.71"/>
    <s v="7F6"/>
    <x v="1"/>
  </r>
  <r>
    <x v="3"/>
    <s v="1211"/>
    <s v="S"/>
    <n v="6.16"/>
    <s v="7F6"/>
    <x v="1"/>
  </r>
  <r>
    <x v="0"/>
    <s v="1221"/>
    <s v="A"/>
    <n v="7.44"/>
    <s v="706"/>
    <x v="2"/>
  </r>
  <r>
    <x v="1"/>
    <s v="1221"/>
    <s v="A"/>
    <n v="8.1199999999999992"/>
    <s v="706"/>
    <x v="2"/>
  </r>
  <r>
    <x v="3"/>
    <s v="1221"/>
    <s v="A"/>
    <n v="1.02"/>
    <s v="706"/>
    <x v="2"/>
  </r>
  <r>
    <x v="2"/>
    <s v="1221"/>
    <s v="A"/>
    <n v="2.06"/>
    <s v="706"/>
    <x v="2"/>
  </r>
  <r>
    <x v="0"/>
    <s v="1264"/>
    <s v="O"/>
    <n v="4.5"/>
    <s v="7F6"/>
    <x v="1"/>
  </r>
  <r>
    <x v="0"/>
    <s v="1301"/>
    <s v="PR"/>
    <n v="1.94"/>
    <m/>
    <x v="0"/>
  </r>
  <r>
    <x v="1"/>
    <s v="1301"/>
    <s v="PR"/>
    <n v="1.02"/>
    <m/>
    <x v="0"/>
  </r>
  <r>
    <x v="2"/>
    <s v="1301"/>
    <s v="PR"/>
    <n v="2.06"/>
    <m/>
    <x v="0"/>
  </r>
  <r>
    <x v="0"/>
    <s v="1311"/>
    <s v="S"/>
    <n v="4.42"/>
    <s v="7F1"/>
    <x v="1"/>
  </r>
  <r>
    <x v="1"/>
    <s v="1311"/>
    <s v="S"/>
    <n v="11.68"/>
    <s v="7F1"/>
    <x v="1"/>
  </r>
  <r>
    <x v="4"/>
    <s v="1311"/>
    <s v="S"/>
    <n v="2.0299999999999998"/>
    <s v="7F1"/>
    <x v="1"/>
  </r>
  <r>
    <x v="3"/>
    <s v="1311"/>
    <s v="S"/>
    <n v="3.08"/>
    <s v="7F1"/>
    <x v="1"/>
  </r>
  <r>
    <x v="0"/>
    <s v="1321"/>
    <s v="A"/>
    <n v="10.62"/>
    <s v="701"/>
    <x v="2"/>
  </r>
  <r>
    <x v="1"/>
    <s v="1321"/>
    <s v="A"/>
    <n v="11.89"/>
    <s v="701"/>
    <x v="2"/>
  </r>
  <r>
    <x v="2"/>
    <s v="1321"/>
    <s v="A"/>
    <n v="3.08"/>
    <s v="701"/>
    <x v="2"/>
  </r>
  <r>
    <x v="1"/>
    <s v="1362"/>
    <s v="O"/>
    <n v="4.1100000000000003"/>
    <s v="7F1"/>
    <x v="1"/>
  </r>
  <r>
    <x v="3"/>
    <s v="1362"/>
    <s v="O"/>
    <n v="1.02"/>
    <s v="7F1"/>
    <x v="1"/>
  </r>
  <r>
    <x v="0"/>
    <s v="1362"/>
    <s v="O"/>
    <n v="4.2"/>
    <s v="7F1"/>
    <x v="1"/>
  </r>
  <r>
    <x v="1"/>
    <s v="1385"/>
    <s v="PN"/>
    <n v="0.17"/>
    <m/>
    <x v="0"/>
  </r>
  <r>
    <x v="0"/>
    <s v="1401"/>
    <s v="PR"/>
    <n v="1.88"/>
    <m/>
    <x v="0"/>
  </r>
  <r>
    <x v="1"/>
    <s v="1401"/>
    <s v="PR"/>
    <n v="1.02"/>
    <m/>
    <x v="0"/>
  </r>
  <r>
    <x v="2"/>
    <s v="1401"/>
    <s v="PR"/>
    <n v="1.02"/>
    <m/>
    <x v="0"/>
  </r>
  <r>
    <x v="0"/>
    <s v="1412"/>
    <s v="S"/>
    <n v="3.38"/>
    <s v="7F5"/>
    <x v="1"/>
  </r>
  <r>
    <x v="1"/>
    <s v="1412"/>
    <s v="S"/>
    <n v="6.3"/>
    <s v="7F5"/>
    <x v="1"/>
  </r>
  <r>
    <x v="3"/>
    <s v="1412"/>
    <s v="S"/>
    <n v="2.2999999999999998"/>
    <s v="7F5"/>
    <x v="1"/>
  </r>
  <r>
    <x v="0"/>
    <s v="1421"/>
    <s v="A"/>
    <n v="13.01"/>
    <s v="705"/>
    <x v="2"/>
  </r>
  <r>
    <x v="1"/>
    <s v="1421"/>
    <s v="A"/>
    <n v="18.52"/>
    <s v="705"/>
    <x v="2"/>
  </r>
  <r>
    <x v="4"/>
    <s v="1421"/>
    <s v="A"/>
    <n v="0.69"/>
    <s v="705"/>
    <x v="2"/>
  </r>
  <r>
    <x v="2"/>
    <s v="1421"/>
    <s v="A"/>
    <n v="4.03"/>
    <s v="705"/>
    <x v="2"/>
  </r>
  <r>
    <x v="1"/>
    <s v="1462"/>
    <s v="O"/>
    <n v="6.36"/>
    <s v="705"/>
    <x v="2"/>
  </r>
  <r>
    <x v="3"/>
    <s v="1462"/>
    <s v="O"/>
    <n v="1.02"/>
    <s v="705"/>
    <x v="2"/>
  </r>
  <r>
    <x v="1"/>
    <s v="1484"/>
    <s v="PN"/>
    <n v="0"/>
    <m/>
    <x v="0"/>
  </r>
  <r>
    <x v="1"/>
    <s v="1488"/>
    <s v="PN"/>
    <n v="0.09"/>
    <m/>
    <x v="0"/>
  </r>
  <r>
    <x v="0"/>
    <s v="1501"/>
    <s v="PR"/>
    <n v="0.82"/>
    <m/>
    <x v="0"/>
  </r>
  <r>
    <x v="1"/>
    <s v="1501"/>
    <s v="PR"/>
    <n v="1.02"/>
    <m/>
    <x v="0"/>
  </r>
  <r>
    <x v="2"/>
    <s v="1501"/>
    <s v="PR"/>
    <n v="0.17"/>
    <m/>
    <x v="0"/>
  </r>
  <r>
    <x v="0"/>
    <s v="1521"/>
    <s v="A"/>
    <n v="7.33"/>
    <s v="207"/>
    <x v="2"/>
  </r>
  <r>
    <x v="1"/>
    <s v="1521"/>
    <s v="A"/>
    <n v="6.11"/>
    <s v="207"/>
    <x v="2"/>
  </r>
  <r>
    <x v="3"/>
    <s v="1521"/>
    <s v="A"/>
    <n v="1.02"/>
    <s v="207"/>
    <x v="2"/>
  </r>
  <r>
    <x v="2"/>
    <s v="1521"/>
    <s v="A"/>
    <n v="3.08"/>
    <s v="207"/>
    <x v="2"/>
  </r>
  <r>
    <x v="0"/>
    <s v="1601"/>
    <s v="PR"/>
    <n v="1.97"/>
    <m/>
    <x v="0"/>
  </r>
  <r>
    <x v="1"/>
    <s v="1601"/>
    <s v="PR"/>
    <n v="1.02"/>
    <m/>
    <x v="0"/>
  </r>
  <r>
    <x v="2"/>
    <s v="1601"/>
    <s v="PR"/>
    <n v="1.34"/>
    <m/>
    <x v="0"/>
  </r>
  <r>
    <x v="0"/>
    <s v="1611"/>
    <s v="S"/>
    <n v="4.8600000000000003"/>
    <s v="2F5"/>
    <x v="1"/>
  </r>
  <r>
    <x v="1"/>
    <s v="1611"/>
    <s v="S"/>
    <n v="11.46"/>
    <s v="2F5"/>
    <x v="1"/>
  </r>
  <r>
    <x v="4"/>
    <s v="1611"/>
    <s v="S"/>
    <n v="5.05"/>
    <s v="2F5"/>
    <x v="1"/>
  </r>
  <r>
    <x v="3"/>
    <s v="1611"/>
    <s v="S"/>
    <n v="4.5199999999999996"/>
    <s v="2F5"/>
    <x v="1"/>
  </r>
  <r>
    <x v="2"/>
    <s v="1611"/>
    <s v="S"/>
    <n v="1.1299999999999999"/>
    <s v="2F5"/>
    <x v="1"/>
  </r>
  <r>
    <x v="0"/>
    <s v="1612"/>
    <s v="S"/>
    <n v="5.35"/>
    <s v="2F5"/>
    <x v="1"/>
  </r>
  <r>
    <x v="1"/>
    <s v="1612"/>
    <s v="S"/>
    <n v="10.33"/>
    <s v="2F5"/>
    <x v="1"/>
  </r>
  <r>
    <x v="4"/>
    <s v="1612"/>
    <s v="S"/>
    <n v="4.0599999999999996"/>
    <s v="2F5"/>
    <x v="1"/>
  </r>
  <r>
    <x v="3"/>
    <s v="1612"/>
    <s v="S"/>
    <n v="5.88"/>
    <s v="2F5"/>
    <x v="1"/>
  </r>
  <r>
    <x v="0"/>
    <s v="1613"/>
    <s v="S"/>
    <n v="1.17"/>
    <s v="2F5"/>
    <x v="1"/>
  </r>
  <r>
    <x v="1"/>
    <s v="1613"/>
    <s v="S"/>
    <n v="2.0699999999999998"/>
    <s v="2F5"/>
    <x v="1"/>
  </r>
  <r>
    <x v="2"/>
    <s v="1613"/>
    <s v="S"/>
    <n v="1.1299999999999999"/>
    <s v="2F5"/>
    <x v="1"/>
  </r>
  <r>
    <x v="0"/>
    <s v="1621"/>
    <s v="A"/>
    <n v="7.25"/>
    <s v="205"/>
    <x v="2"/>
  </r>
  <r>
    <x v="1"/>
    <s v="1621"/>
    <s v="A"/>
    <n v="13.28"/>
    <s v="205"/>
    <x v="2"/>
  </r>
  <r>
    <x v="4"/>
    <s v="1621"/>
    <s v="A"/>
    <n v="0.61"/>
    <s v="205"/>
    <x v="2"/>
  </r>
  <r>
    <x v="3"/>
    <s v="1621"/>
    <s v="A"/>
    <n v="1.03"/>
    <s v="205"/>
    <x v="2"/>
  </r>
  <r>
    <x v="2"/>
    <s v="1621"/>
    <s v="A"/>
    <n v="1.1299999999999999"/>
    <s v="205"/>
    <x v="2"/>
  </r>
  <r>
    <x v="0"/>
    <s v="1631"/>
    <s v="I"/>
    <n v="2.12"/>
    <s v="2T5"/>
    <x v="3"/>
  </r>
  <r>
    <x v="1"/>
    <s v="1631"/>
    <s v="I"/>
    <n v="13.5"/>
    <s v="2T5"/>
    <x v="3"/>
  </r>
  <r>
    <x v="4"/>
    <s v="1631"/>
    <s v="I"/>
    <n v="0.86"/>
    <s v="2T5"/>
    <x v="3"/>
  </r>
  <r>
    <x v="3"/>
    <s v="1631"/>
    <s v="I"/>
    <n v="4.1500000000000004"/>
    <s v="2T5"/>
    <x v="3"/>
  </r>
  <r>
    <x v="1"/>
    <s v="1641"/>
    <s v="A"/>
    <n v="4.07"/>
    <s v="205"/>
    <x v="2"/>
  </r>
  <r>
    <x v="4"/>
    <s v="1641"/>
    <s v="A"/>
    <n v="0.86"/>
    <s v="205"/>
    <x v="2"/>
  </r>
  <r>
    <x v="3"/>
    <s v="1641"/>
    <s v="A"/>
    <n v="1.41"/>
    <s v="205"/>
    <x v="2"/>
  </r>
  <r>
    <x v="0"/>
    <s v="1682"/>
    <s v="PN"/>
    <n v="0.09"/>
    <m/>
    <x v="0"/>
  </r>
  <r>
    <x v="1"/>
    <s v="1685"/>
    <s v="PN"/>
    <n v="0.17"/>
    <m/>
    <x v="0"/>
  </r>
  <r>
    <x v="0"/>
    <s v="1686"/>
    <s v="PN"/>
    <n v="1.1200000000000001"/>
    <m/>
    <x v="0"/>
  </r>
  <r>
    <x v="0"/>
    <s v="1687"/>
    <s v="PN"/>
    <n v="0.36"/>
    <m/>
    <x v="0"/>
  </r>
  <r>
    <x v="0"/>
    <s v="1701"/>
    <s v="PR"/>
    <n v="1.9"/>
    <m/>
    <x v="0"/>
  </r>
  <r>
    <x v="2"/>
    <s v="1701"/>
    <s v="PR"/>
    <n v="0.72"/>
    <m/>
    <x v="0"/>
  </r>
  <r>
    <x v="2"/>
    <s v="1704"/>
    <s v="PN"/>
    <n v="7.23"/>
    <m/>
    <x v="0"/>
  </r>
  <r>
    <x v="0"/>
    <s v="1711"/>
    <s v="S"/>
    <n v="13.22"/>
    <s v="2F9"/>
    <x v="1"/>
  </r>
  <r>
    <x v="1"/>
    <s v="1711"/>
    <s v="S"/>
    <n v="15.14"/>
    <s v="2F9"/>
    <x v="1"/>
  </r>
  <r>
    <x v="4"/>
    <s v="1711"/>
    <s v="S"/>
    <n v="4.43"/>
    <s v="2F9"/>
    <x v="1"/>
  </r>
  <r>
    <x v="3"/>
    <s v="1711"/>
    <s v="S"/>
    <n v="3.3"/>
    <s v="2F9"/>
    <x v="1"/>
  </r>
  <r>
    <x v="0"/>
    <s v="1712"/>
    <s v="S"/>
    <n v="1.64"/>
    <s v="2F9"/>
    <x v="1"/>
  </r>
  <r>
    <x v="1"/>
    <s v="1712"/>
    <s v="S"/>
    <n v="5.1100000000000003"/>
    <s v="2F9"/>
    <x v="1"/>
  </r>
  <r>
    <x v="4"/>
    <s v="1712"/>
    <s v="S"/>
    <n v="2.08"/>
    <s v="2F9"/>
    <x v="1"/>
  </r>
  <r>
    <x v="3"/>
    <s v="1712"/>
    <s v="S"/>
    <n v="4.0999999999999996"/>
    <s v="2F9"/>
    <x v="1"/>
  </r>
  <r>
    <x v="0"/>
    <s v="1713"/>
    <s v="S"/>
    <n v="2.46"/>
    <s v="2F9"/>
    <x v="1"/>
  </r>
  <r>
    <x v="1"/>
    <s v="1713"/>
    <s v="S"/>
    <n v="2.4300000000000002"/>
    <s v="2F9"/>
    <x v="1"/>
  </r>
  <r>
    <x v="4"/>
    <s v="1713"/>
    <s v="S"/>
    <n v="4.63"/>
    <s v="2F9"/>
    <x v="1"/>
  </r>
  <r>
    <x v="3"/>
    <s v="1713"/>
    <s v="S"/>
    <n v="2.0499999999999998"/>
    <s v="2F9"/>
    <x v="1"/>
  </r>
  <r>
    <x v="0"/>
    <s v="1721"/>
    <s v="A"/>
    <n v="4.43"/>
    <s v="209"/>
    <x v="2"/>
  </r>
  <r>
    <x v="1"/>
    <s v="1721"/>
    <s v="A"/>
    <n v="12.87"/>
    <s v="209"/>
    <x v="2"/>
  </r>
  <r>
    <x v="4"/>
    <s v="1721"/>
    <s v="A"/>
    <n v="3.21"/>
    <s v="209"/>
    <x v="2"/>
  </r>
  <r>
    <x v="5"/>
    <s v="1721"/>
    <s v="A"/>
    <n v="0.2"/>
    <s v="209"/>
    <x v="2"/>
  </r>
  <r>
    <x v="2"/>
    <s v="1721"/>
    <s v="A"/>
    <n v="2.06"/>
    <s v="209"/>
    <x v="2"/>
  </r>
  <r>
    <x v="0"/>
    <s v="1731"/>
    <s v="I"/>
    <n v="3.34"/>
    <s v="2T9"/>
    <x v="3"/>
  </r>
  <r>
    <x v="1"/>
    <s v="1731"/>
    <s v="I"/>
    <n v="15.97"/>
    <s v="2T9"/>
    <x v="3"/>
  </r>
  <r>
    <x v="3"/>
    <s v="1731"/>
    <s v="I"/>
    <n v="4.01"/>
    <s v="2T9"/>
    <x v="3"/>
  </r>
  <r>
    <x v="0"/>
    <s v="1732"/>
    <s v="I"/>
    <n v="4.2"/>
    <s v="2T9"/>
    <x v="3"/>
  </r>
  <r>
    <x v="1"/>
    <s v="1732"/>
    <s v="I"/>
    <n v="15.43"/>
    <s v="2T9"/>
    <x v="3"/>
  </r>
  <r>
    <x v="4"/>
    <s v="1732"/>
    <s v="I"/>
    <n v="0.11"/>
    <s v="2T9"/>
    <x v="3"/>
  </r>
  <r>
    <x v="3"/>
    <s v="1732"/>
    <s v="I"/>
    <n v="2.0499999999999998"/>
    <s v="2T9"/>
    <x v="3"/>
  </r>
  <r>
    <x v="0"/>
    <s v="1801"/>
    <s v="PR"/>
    <n v="1.85"/>
    <m/>
    <x v="0"/>
  </r>
  <r>
    <x v="1"/>
    <s v="1801"/>
    <s v="PR"/>
    <n v="1.02"/>
    <m/>
    <x v="0"/>
  </r>
  <r>
    <x v="2"/>
    <s v="1801"/>
    <s v="PR"/>
    <n v="0.92"/>
    <m/>
    <x v="0"/>
  </r>
  <r>
    <x v="0"/>
    <s v="1811"/>
    <s v="S"/>
    <n v="3.24"/>
    <s v="3F5"/>
    <x v="1"/>
  </r>
  <r>
    <x v="1"/>
    <s v="1811"/>
    <s v="S"/>
    <n v="11.53"/>
    <s v="3F5"/>
    <x v="1"/>
  </r>
  <r>
    <x v="3"/>
    <s v="1811"/>
    <s v="S"/>
    <n v="6.11"/>
    <s v="3F5"/>
    <x v="1"/>
  </r>
  <r>
    <x v="2"/>
    <s v="1811"/>
    <s v="S"/>
    <n v="0.2"/>
    <s v="3F5"/>
    <x v="1"/>
  </r>
  <r>
    <x v="0"/>
    <s v="1812"/>
    <s v="S"/>
    <n v="4"/>
    <s v="3F5"/>
    <x v="1"/>
  </r>
  <r>
    <x v="1"/>
    <s v="1812"/>
    <s v="S"/>
    <n v="5.75"/>
    <s v="3F5"/>
    <x v="1"/>
  </r>
  <r>
    <x v="5"/>
    <s v="1812"/>
    <s v="S"/>
    <n v="0.77"/>
    <s v="3F5"/>
    <x v="1"/>
  </r>
  <r>
    <x v="3"/>
    <s v="1812"/>
    <s v="S"/>
    <n v="1.05"/>
    <s v="3F5"/>
    <x v="1"/>
  </r>
  <r>
    <x v="0"/>
    <s v="1813"/>
    <s v="S"/>
    <n v="3.74"/>
    <s v="3F5"/>
    <x v="1"/>
  </r>
  <r>
    <x v="1"/>
    <s v="1813"/>
    <s v="S"/>
    <n v="9.7100000000000009"/>
    <s v="3F5"/>
    <x v="1"/>
  </r>
  <r>
    <x v="3"/>
    <s v="1813"/>
    <s v="S"/>
    <n v="5.68"/>
    <s v="3F5"/>
    <x v="1"/>
  </r>
  <r>
    <x v="4"/>
    <s v="1814"/>
    <s v="S"/>
    <n v="0.86"/>
    <s v="902"/>
    <x v="2"/>
  </r>
  <r>
    <x v="5"/>
    <s v="1814"/>
    <s v="S"/>
    <n v="1.76"/>
    <s v="902"/>
    <x v="2"/>
  </r>
  <r>
    <x v="0"/>
    <s v="1821"/>
    <s v="A"/>
    <n v="2.1"/>
    <s v="305"/>
    <x v="2"/>
  </r>
  <r>
    <x v="1"/>
    <s v="1821"/>
    <s v="A"/>
    <n v="4.0999999999999996"/>
    <s v="305"/>
    <x v="2"/>
  </r>
  <r>
    <x v="3"/>
    <s v="1821"/>
    <s v="A"/>
    <n v="1.02"/>
    <s v="305"/>
    <x v="2"/>
  </r>
  <r>
    <x v="2"/>
    <s v="1821"/>
    <s v="A"/>
    <n v="0.82"/>
    <s v="305"/>
    <x v="2"/>
  </r>
  <r>
    <x v="4"/>
    <s v="1822"/>
    <s v="A"/>
    <n v="0.41"/>
    <s v="901"/>
    <x v="2"/>
  </r>
  <r>
    <x v="5"/>
    <s v="1822"/>
    <s v="A"/>
    <n v="2.06"/>
    <s v="901"/>
    <x v="2"/>
  </r>
  <r>
    <x v="0"/>
    <s v="1823"/>
    <s v="A"/>
    <n v="1.1000000000000001"/>
    <s v="308"/>
    <x v="2"/>
  </r>
  <r>
    <x v="1"/>
    <s v="1823"/>
    <s v="A"/>
    <n v="1.02"/>
    <s v="308"/>
    <x v="2"/>
  </r>
  <r>
    <x v="0"/>
    <s v="1882"/>
    <s v="PN"/>
    <n v="0.09"/>
    <m/>
    <x v="0"/>
  </r>
  <r>
    <x v="0"/>
    <s v="1886"/>
    <s v="PN"/>
    <n v="1.1200000000000001"/>
    <m/>
    <x v="0"/>
  </r>
  <r>
    <x v="0"/>
    <s v="1887"/>
    <s v="PN"/>
    <n v="1.0900000000000001"/>
    <m/>
    <x v="0"/>
  </r>
  <r>
    <x v="0"/>
    <s v="1901"/>
    <s v="PR"/>
    <n v="1"/>
    <m/>
    <x v="0"/>
  </r>
  <r>
    <x v="1"/>
    <s v="1901"/>
    <s v="PR"/>
    <n v="1.02"/>
    <m/>
    <x v="0"/>
  </r>
  <r>
    <x v="2"/>
    <s v="1901"/>
    <s v="PR"/>
    <n v="3.08"/>
    <m/>
    <x v="0"/>
  </r>
  <r>
    <x v="0"/>
    <s v="1921"/>
    <s v="A"/>
    <n v="1.08"/>
    <s v="401"/>
    <x v="2"/>
  </r>
  <r>
    <x v="1"/>
    <s v="1921"/>
    <s v="A"/>
    <n v="5.09"/>
    <s v="401"/>
    <x v="2"/>
  </r>
  <r>
    <x v="4"/>
    <s v="1921"/>
    <s v="A"/>
    <n v="0.61"/>
    <s v="401"/>
    <x v="2"/>
  </r>
  <r>
    <x v="4"/>
    <s v="1924"/>
    <s v="A"/>
    <n v="0.15"/>
    <s v="961"/>
    <x v="8"/>
  </r>
  <r>
    <x v="2"/>
    <s v="1924"/>
    <s v="A"/>
    <n v="1.91"/>
    <s v="961"/>
    <x v="8"/>
  </r>
  <r>
    <x v="0"/>
    <s v="2001"/>
    <s v="PR"/>
    <n v="1.8"/>
    <m/>
    <x v="0"/>
  </r>
  <r>
    <x v="1"/>
    <s v="2001"/>
    <s v="PR"/>
    <n v="1.02"/>
    <m/>
    <x v="0"/>
  </r>
  <r>
    <x v="2"/>
    <s v="2001"/>
    <s v="PR"/>
    <n v="1.34"/>
    <m/>
    <x v="0"/>
  </r>
  <r>
    <x v="0"/>
    <s v="2011"/>
    <s v="S"/>
    <n v="3.93"/>
    <s v="4F4"/>
    <x v="1"/>
  </r>
  <r>
    <x v="1"/>
    <s v="2011"/>
    <s v="S"/>
    <n v="8.0500000000000007"/>
    <s v="4F4"/>
    <x v="1"/>
  </r>
  <r>
    <x v="4"/>
    <s v="2011"/>
    <s v="S"/>
    <n v="1.1200000000000001"/>
    <s v="4F4"/>
    <x v="1"/>
  </r>
  <r>
    <x v="3"/>
    <s v="2011"/>
    <s v="S"/>
    <n v="2.12"/>
    <s v="4F4"/>
    <x v="1"/>
  </r>
  <r>
    <x v="0"/>
    <s v="2021"/>
    <s v="A"/>
    <n v="5.66"/>
    <s v="404"/>
    <x v="2"/>
  </r>
  <r>
    <x v="1"/>
    <s v="2021"/>
    <s v="A"/>
    <n v="7.11"/>
    <s v="404"/>
    <x v="2"/>
  </r>
  <r>
    <x v="0"/>
    <s v="2101"/>
    <s v="PR"/>
    <n v="2.62"/>
    <m/>
    <x v="0"/>
  </r>
  <r>
    <x v="1"/>
    <s v="2101"/>
    <s v="PR"/>
    <n v="1.02"/>
    <m/>
    <x v="0"/>
  </r>
  <r>
    <x v="5"/>
    <s v="2101"/>
    <s v="PR"/>
    <n v="1.02"/>
    <m/>
    <x v="0"/>
  </r>
  <r>
    <x v="2"/>
    <s v="2101"/>
    <s v="PR"/>
    <n v="4.08"/>
    <m/>
    <x v="0"/>
  </r>
  <r>
    <x v="1"/>
    <s v="2103"/>
    <s v="PN"/>
    <n v="2.0299999999999998"/>
    <m/>
    <x v="0"/>
  </r>
  <r>
    <x v="0"/>
    <s v="2111"/>
    <s v="S"/>
    <n v="5.14"/>
    <s v="4F2"/>
    <x v="1"/>
  </r>
  <r>
    <x v="1"/>
    <s v="2111"/>
    <s v="S"/>
    <n v="9.09"/>
    <s v="4F2"/>
    <x v="1"/>
  </r>
  <r>
    <x v="4"/>
    <s v="2111"/>
    <s v="S"/>
    <n v="5.13"/>
    <s v="4F2"/>
    <x v="1"/>
  </r>
  <r>
    <x v="3"/>
    <s v="2111"/>
    <s v="S"/>
    <n v="5.73"/>
    <s v="4F2"/>
    <x v="1"/>
  </r>
  <r>
    <x v="0"/>
    <s v="2112"/>
    <s v="S"/>
    <n v="6.32"/>
    <s v="4F2"/>
    <x v="1"/>
  </r>
  <r>
    <x v="1"/>
    <s v="2112"/>
    <s v="S"/>
    <n v="7.05"/>
    <s v="4F2"/>
    <x v="1"/>
  </r>
  <r>
    <x v="4"/>
    <s v="2112"/>
    <s v="S"/>
    <n v="4.99"/>
    <s v="4F2"/>
    <x v="1"/>
  </r>
  <r>
    <x v="3"/>
    <s v="2112"/>
    <s v="S"/>
    <n v="6.07"/>
    <s v="4F2"/>
    <x v="1"/>
  </r>
  <r>
    <x v="0"/>
    <s v="2121"/>
    <s v="A"/>
    <n v="7.79"/>
    <s v="402"/>
    <x v="2"/>
  </r>
  <r>
    <x v="1"/>
    <s v="2121"/>
    <s v="A"/>
    <n v="16.96"/>
    <s v="402"/>
    <x v="2"/>
  </r>
  <r>
    <x v="4"/>
    <s v="2121"/>
    <s v="A"/>
    <n v="7.11"/>
    <s v="402"/>
    <x v="2"/>
  </r>
  <r>
    <x v="3"/>
    <s v="2121"/>
    <s v="A"/>
    <n v="4.9400000000000004"/>
    <s v="402"/>
    <x v="2"/>
  </r>
  <r>
    <x v="2"/>
    <s v="2121"/>
    <s v="A"/>
    <n v="2.06"/>
    <s v="402"/>
    <x v="2"/>
  </r>
  <r>
    <x v="0"/>
    <s v="2151"/>
    <s v="A"/>
    <n v="6.41"/>
    <s v="403"/>
    <x v="2"/>
  </r>
  <r>
    <x v="1"/>
    <s v="2151"/>
    <s v="A"/>
    <n v="8.02"/>
    <s v="403"/>
    <x v="2"/>
  </r>
  <r>
    <x v="4"/>
    <s v="2151"/>
    <s v="A"/>
    <n v="27.98"/>
    <s v="403"/>
    <x v="2"/>
  </r>
  <r>
    <x v="2"/>
    <s v="2151"/>
    <s v="A"/>
    <n v="1.02"/>
    <s v="403"/>
    <x v="2"/>
  </r>
  <r>
    <x v="0"/>
    <s v="2152"/>
    <s v="A"/>
    <n v="2.5499999999999998"/>
    <s v="403"/>
    <x v="2"/>
  </r>
  <r>
    <x v="1"/>
    <s v="2152"/>
    <s v="A"/>
    <n v="2.04"/>
    <s v="403"/>
    <x v="2"/>
  </r>
  <r>
    <x v="0"/>
    <s v="2201"/>
    <s v="PR"/>
    <n v="1.81"/>
    <m/>
    <x v="0"/>
  </r>
  <r>
    <x v="4"/>
    <s v="2201"/>
    <s v="PR"/>
    <n v="1.1100000000000001"/>
    <m/>
    <x v="0"/>
  </r>
  <r>
    <x v="2"/>
    <s v="2201"/>
    <s v="PR"/>
    <n v="1.02"/>
    <m/>
    <x v="0"/>
  </r>
  <r>
    <x v="0"/>
    <s v="2211"/>
    <s v="S"/>
    <n v="2"/>
    <s v="4F7"/>
    <x v="1"/>
  </r>
  <r>
    <x v="1"/>
    <s v="2211"/>
    <s v="S"/>
    <n v="5.19"/>
    <s v="4F7"/>
    <x v="1"/>
  </r>
  <r>
    <x v="3"/>
    <s v="2211"/>
    <s v="S"/>
    <n v="1.02"/>
    <s v="4F7"/>
    <x v="1"/>
  </r>
  <r>
    <x v="0"/>
    <s v="2221"/>
    <s v="A"/>
    <n v="5.47"/>
    <s v="407"/>
    <x v="2"/>
  </r>
  <r>
    <x v="4"/>
    <s v="2221"/>
    <s v="A"/>
    <n v="2.97"/>
    <s v="407"/>
    <x v="2"/>
  </r>
  <r>
    <x v="2"/>
    <s v="2221"/>
    <s v="A"/>
    <n v="2.06"/>
    <s v="407"/>
    <x v="2"/>
  </r>
  <r>
    <x v="7"/>
    <s v="2241"/>
    <s v="PR"/>
    <n v="1.01"/>
    <m/>
    <x v="0"/>
  </r>
  <r>
    <x v="4"/>
    <s v="2241"/>
    <s v="PR"/>
    <n v="1.1499999999999999"/>
    <m/>
    <x v="0"/>
  </r>
  <r>
    <x v="3"/>
    <s v="2241"/>
    <s v="PR"/>
    <n v="0.94"/>
    <m/>
    <x v="0"/>
  </r>
  <r>
    <x v="0"/>
    <s v="2251"/>
    <s v="A"/>
    <n v="5.4"/>
    <s v="407"/>
    <x v="2"/>
  </r>
  <r>
    <x v="7"/>
    <s v="2251"/>
    <s v="A"/>
    <n v="0.67"/>
    <s v="407"/>
    <x v="2"/>
  </r>
  <r>
    <x v="4"/>
    <s v="2251"/>
    <s v="A"/>
    <n v="11.14"/>
    <s v="407"/>
    <x v="2"/>
  </r>
  <r>
    <x v="3"/>
    <s v="2251"/>
    <s v="A"/>
    <n v="0.59"/>
    <s v="407"/>
    <x v="2"/>
  </r>
  <r>
    <x v="2"/>
    <s v="2251"/>
    <s v="A"/>
    <n v="1.02"/>
    <s v="407"/>
    <x v="2"/>
  </r>
  <r>
    <x v="0"/>
    <s v="2401"/>
    <s v="PR"/>
    <n v="2.06"/>
    <m/>
    <x v="0"/>
  </r>
  <r>
    <x v="1"/>
    <s v="2401"/>
    <s v="PR"/>
    <n v="1.02"/>
    <m/>
    <x v="0"/>
  </r>
  <r>
    <x v="0"/>
    <s v="2421"/>
    <s v="A"/>
    <n v="11.52"/>
    <s v="014"/>
    <x v="9"/>
  </r>
  <r>
    <x v="1"/>
    <s v="2421"/>
    <s v="A"/>
    <n v="25.38"/>
    <s v="014"/>
    <x v="9"/>
  </r>
  <r>
    <x v="4"/>
    <s v="2421"/>
    <s v="A"/>
    <n v="9.98"/>
    <s v="014"/>
    <x v="9"/>
  </r>
  <r>
    <x v="2"/>
    <s v="2421"/>
    <s v="A"/>
    <n v="3.4"/>
    <s v="014"/>
    <x v="9"/>
  </r>
  <r>
    <x v="8"/>
    <s v="2421"/>
    <s v="A"/>
    <n v="1.02"/>
    <s v="014"/>
    <x v="9"/>
  </r>
  <r>
    <x v="0"/>
    <s v="2501"/>
    <s v="PR"/>
    <n v="1.89"/>
    <m/>
    <x v="0"/>
  </r>
  <r>
    <x v="1"/>
    <s v="2501"/>
    <s v="PR"/>
    <n v="1.02"/>
    <m/>
    <x v="0"/>
  </r>
  <r>
    <x v="2"/>
    <s v="2501"/>
    <s v="PR"/>
    <n v="0.31"/>
    <m/>
    <x v="0"/>
  </r>
  <r>
    <x v="0"/>
    <s v="2511"/>
    <s v="S"/>
    <n v="3"/>
    <s v="6F5"/>
    <x v="1"/>
  </r>
  <r>
    <x v="1"/>
    <s v="2511"/>
    <s v="S"/>
    <n v="8.19"/>
    <s v="6F5"/>
    <x v="1"/>
  </r>
  <r>
    <x v="3"/>
    <s v="2511"/>
    <s v="S"/>
    <n v="3.11"/>
    <s v="6F5"/>
    <x v="1"/>
  </r>
  <r>
    <x v="0"/>
    <s v="2521"/>
    <s v="A"/>
    <n v="2.86"/>
    <s v="605"/>
    <x v="2"/>
  </r>
  <r>
    <x v="1"/>
    <s v="2521"/>
    <s v="A"/>
    <n v="7.09"/>
    <s v="605"/>
    <x v="2"/>
  </r>
  <r>
    <x v="4"/>
    <s v="2521"/>
    <s v="A"/>
    <n v="0.61"/>
    <s v="605"/>
    <x v="2"/>
  </r>
  <r>
    <x v="2"/>
    <s v="2521"/>
    <s v="A"/>
    <n v="1.04"/>
    <s v="605"/>
    <x v="2"/>
  </r>
  <r>
    <x v="1"/>
    <s v="2523"/>
    <s v="A"/>
    <n v="1.02"/>
    <s v="014"/>
    <x v="9"/>
  </r>
  <r>
    <x v="1"/>
    <s v="2562"/>
    <s v="O"/>
    <n v="5.25"/>
    <s v="605"/>
    <x v="2"/>
  </r>
  <r>
    <x v="3"/>
    <s v="2562"/>
    <s v="O"/>
    <n v="1.03"/>
    <s v="605"/>
    <x v="2"/>
  </r>
  <r>
    <x v="0"/>
    <s v="2601"/>
    <s v="PR"/>
    <n v="1.08"/>
    <m/>
    <x v="0"/>
  </r>
  <r>
    <x v="1"/>
    <s v="2601"/>
    <s v="PR"/>
    <n v="0.51"/>
    <m/>
    <x v="0"/>
  </r>
  <r>
    <x v="5"/>
    <s v="2601"/>
    <s v="PR"/>
    <n v="1.02"/>
    <m/>
    <x v="0"/>
  </r>
  <r>
    <x v="0"/>
    <s v="2611"/>
    <s v="S"/>
    <n v="7.38"/>
    <s v="2F1"/>
    <x v="1"/>
  </r>
  <r>
    <x v="1"/>
    <s v="2611"/>
    <s v="S"/>
    <n v="13.83"/>
    <s v="2F1"/>
    <x v="1"/>
  </r>
  <r>
    <x v="3"/>
    <s v="2611"/>
    <s v="S"/>
    <n v="11.18"/>
    <s v="2F1"/>
    <x v="1"/>
  </r>
  <r>
    <x v="2"/>
    <s v="2611"/>
    <s v="S"/>
    <n v="1.88"/>
    <s v="2F1"/>
    <x v="1"/>
  </r>
  <r>
    <x v="0"/>
    <s v="2622"/>
    <s v="A"/>
    <n v="0.66"/>
    <s v="201"/>
    <x v="2"/>
  </r>
  <r>
    <x v="1"/>
    <s v="2622"/>
    <s v="A"/>
    <n v="2.29"/>
    <s v="201"/>
    <x v="2"/>
  </r>
  <r>
    <x v="4"/>
    <s v="2622"/>
    <s v="A"/>
    <n v="2.78"/>
    <s v="201"/>
    <x v="2"/>
  </r>
  <r>
    <x v="5"/>
    <s v="2622"/>
    <s v="A"/>
    <n v="48.09"/>
    <s v="201"/>
    <x v="2"/>
  </r>
  <r>
    <x v="3"/>
    <s v="2622"/>
    <s v="A"/>
    <n v="2.0499999999999998"/>
    <s v="201"/>
    <x v="2"/>
  </r>
  <r>
    <x v="2"/>
    <s v="2622"/>
    <s v="A"/>
    <n v="1.21"/>
    <s v="201"/>
    <x v="2"/>
  </r>
  <r>
    <x v="0"/>
    <s v="2701"/>
    <s v="PR"/>
    <n v="1.03"/>
    <m/>
    <x v="0"/>
  </r>
  <r>
    <x v="2"/>
    <s v="2701"/>
    <s v="PR"/>
    <n v="0.51"/>
    <m/>
    <x v="0"/>
  </r>
  <r>
    <x v="0"/>
    <s v="2721"/>
    <s v="A"/>
    <n v="2.09"/>
    <s v="204"/>
    <x v="2"/>
  </r>
  <r>
    <x v="1"/>
    <s v="2721"/>
    <s v="A"/>
    <n v="5.09"/>
    <s v="204"/>
    <x v="2"/>
  </r>
  <r>
    <x v="4"/>
    <s v="2721"/>
    <s v="A"/>
    <n v="1.1100000000000001"/>
    <s v="204"/>
    <x v="2"/>
  </r>
  <r>
    <x v="5"/>
    <s v="2721"/>
    <s v="A"/>
    <n v="2.0499999999999998"/>
    <s v="204"/>
    <x v="2"/>
  </r>
  <r>
    <x v="0"/>
    <s v="2801"/>
    <s v="PR"/>
    <n v="0.93"/>
    <m/>
    <x v="0"/>
  </r>
  <r>
    <x v="1"/>
    <s v="2801"/>
    <s v="PR"/>
    <n v="1.02"/>
    <m/>
    <x v="0"/>
  </r>
  <r>
    <x v="5"/>
    <s v="2801"/>
    <s v="PR"/>
    <n v="1.02"/>
    <m/>
    <x v="0"/>
  </r>
  <r>
    <x v="2"/>
    <s v="2801"/>
    <s v="PR"/>
    <n v="1.85"/>
    <m/>
    <x v="0"/>
  </r>
  <r>
    <x v="0"/>
    <s v="2821"/>
    <s v="A"/>
    <n v="4.57"/>
    <s v="208"/>
    <x v="2"/>
  </r>
  <r>
    <x v="1"/>
    <s v="2821"/>
    <s v="A"/>
    <n v="1.83"/>
    <s v="208"/>
    <x v="2"/>
  </r>
  <r>
    <x v="4"/>
    <s v="2841"/>
    <s v="A"/>
    <n v="5.03"/>
    <s v="816"/>
    <x v="9"/>
  </r>
  <r>
    <x v="5"/>
    <s v="2841"/>
    <s v="A"/>
    <n v="9.76"/>
    <s v="816"/>
    <x v="9"/>
  </r>
  <r>
    <x v="3"/>
    <s v="2841"/>
    <s v="A"/>
    <n v="1.02"/>
    <s v="816"/>
    <x v="9"/>
  </r>
  <r>
    <x v="6"/>
    <s v="2841"/>
    <s v="A"/>
    <n v="0.3"/>
    <s v="816"/>
    <x v="9"/>
  </r>
  <r>
    <x v="0"/>
    <s v="2901"/>
    <s v="PR"/>
    <n v="0.82"/>
    <m/>
    <x v="0"/>
  </r>
  <r>
    <x v="1"/>
    <s v="2901"/>
    <s v="PR"/>
    <n v="1.02"/>
    <m/>
    <x v="0"/>
  </r>
  <r>
    <x v="0"/>
    <s v="2921"/>
    <s v="A"/>
    <n v="2.7"/>
    <s v="601"/>
    <x v="2"/>
  </r>
  <r>
    <x v="1"/>
    <s v="2921"/>
    <s v="A"/>
    <n v="5.08"/>
    <s v="601"/>
    <x v="2"/>
  </r>
  <r>
    <x v="2"/>
    <s v="2921"/>
    <s v="A"/>
    <n v="1.02"/>
    <s v="601"/>
    <x v="2"/>
  </r>
  <r>
    <x v="0"/>
    <s v="3001"/>
    <s v="PR"/>
    <n v="1.04"/>
    <m/>
    <x v="0"/>
  </r>
  <r>
    <x v="1"/>
    <s v="3001"/>
    <s v="PR"/>
    <n v="1.02"/>
    <m/>
    <x v="0"/>
  </r>
  <r>
    <x v="2"/>
    <s v="3001"/>
    <s v="PR"/>
    <n v="1.31"/>
    <m/>
    <x v="0"/>
  </r>
  <r>
    <x v="0"/>
    <s v="3011"/>
    <s v="S"/>
    <n v="4"/>
    <s v="1F6"/>
    <x v="1"/>
  </r>
  <r>
    <x v="1"/>
    <s v="3011"/>
    <s v="S"/>
    <n v="10.09"/>
    <s v="1F6"/>
    <x v="1"/>
  </r>
  <r>
    <x v="3"/>
    <s v="3011"/>
    <s v="S"/>
    <n v="10.47"/>
    <s v="1F6"/>
    <x v="1"/>
  </r>
  <r>
    <x v="0"/>
    <s v="3012"/>
    <s v="N"/>
    <n v="0.36"/>
    <s v="9F9"/>
    <x v="1"/>
  </r>
  <r>
    <x v="1"/>
    <s v="3012"/>
    <s v="N"/>
    <n v="10.01"/>
    <s v="9F9"/>
    <x v="1"/>
  </r>
  <r>
    <x v="4"/>
    <s v="3012"/>
    <s v="N"/>
    <n v="1.2"/>
    <s v="9F9"/>
    <x v="1"/>
  </r>
  <r>
    <x v="3"/>
    <s v="3012"/>
    <s v="N"/>
    <n v="9.36"/>
    <s v="9F9"/>
    <x v="1"/>
  </r>
  <r>
    <x v="0"/>
    <s v="3021"/>
    <s v="A"/>
    <n v="0.06"/>
    <s v="101"/>
    <x v="2"/>
  </r>
  <r>
    <x v="1"/>
    <s v="3021"/>
    <s v="A"/>
    <n v="0.52"/>
    <s v="101"/>
    <x v="2"/>
  </r>
  <r>
    <x v="0"/>
    <s v="3101"/>
    <s v="PR"/>
    <n v="0.72"/>
    <m/>
    <x v="0"/>
  </r>
  <r>
    <x v="1"/>
    <s v="3101"/>
    <s v="PR"/>
    <n v="1.02"/>
    <m/>
    <x v="0"/>
  </r>
  <r>
    <x v="0"/>
    <s v="3111"/>
    <s v="S"/>
    <n v="6.64"/>
    <s v="5F3"/>
    <x v="1"/>
  </r>
  <r>
    <x v="1"/>
    <s v="3111"/>
    <s v="S"/>
    <n v="10.76"/>
    <s v="5F3"/>
    <x v="1"/>
  </r>
  <r>
    <x v="4"/>
    <s v="3111"/>
    <s v="S"/>
    <n v="1.96"/>
    <s v="5F3"/>
    <x v="1"/>
  </r>
  <r>
    <x v="3"/>
    <s v="3111"/>
    <s v="S"/>
    <n v="4.18"/>
    <s v="5F3"/>
    <x v="1"/>
  </r>
  <r>
    <x v="2"/>
    <s v="3111"/>
    <s v="S"/>
    <n v="3.08"/>
    <s v="5F3"/>
    <x v="1"/>
  </r>
  <r>
    <x v="1"/>
    <s v="3121"/>
    <s v="A"/>
    <n v="4.32"/>
    <s v="503"/>
    <x v="2"/>
  </r>
  <r>
    <x v="3"/>
    <s v="3121"/>
    <s v="A"/>
    <n v="10.3"/>
    <s v="503"/>
    <x v="2"/>
  </r>
  <r>
    <x v="0"/>
    <s v="3131"/>
    <s v="I"/>
    <n v="4.12"/>
    <s v="5T3"/>
    <x v="3"/>
  </r>
  <r>
    <x v="1"/>
    <s v="3131"/>
    <s v="I"/>
    <n v="10.28"/>
    <s v="5T3"/>
    <x v="3"/>
  </r>
  <r>
    <x v="3"/>
    <s v="3131"/>
    <s v="I"/>
    <n v="1.02"/>
    <s v="5T3"/>
    <x v="3"/>
  </r>
  <r>
    <x v="0"/>
    <s v="3201"/>
    <s v="PR"/>
    <n v="2.12"/>
    <m/>
    <x v="0"/>
  </r>
  <r>
    <x v="1"/>
    <s v="3201"/>
    <s v="PR"/>
    <n v="1.02"/>
    <m/>
    <x v="0"/>
  </r>
  <r>
    <x v="4"/>
    <s v="3201"/>
    <s v="PR"/>
    <n v="1.1499999999999999"/>
    <m/>
    <x v="0"/>
  </r>
  <r>
    <x v="5"/>
    <s v="3201"/>
    <s v="PR"/>
    <n v="1.06"/>
    <m/>
    <x v="0"/>
  </r>
  <r>
    <x v="2"/>
    <s v="3201"/>
    <s v="PR"/>
    <n v="4.01"/>
    <m/>
    <x v="0"/>
  </r>
  <r>
    <x v="0"/>
    <s v="3211"/>
    <s v="S"/>
    <n v="10.26"/>
    <s v="2F2"/>
    <x v="1"/>
  </r>
  <r>
    <x v="1"/>
    <s v="3211"/>
    <s v="S"/>
    <n v="18.43"/>
    <s v="2F2"/>
    <x v="1"/>
  </r>
  <r>
    <x v="4"/>
    <s v="3211"/>
    <s v="S"/>
    <n v="0.11"/>
    <s v="2F2"/>
    <x v="1"/>
  </r>
  <r>
    <x v="3"/>
    <s v="3211"/>
    <s v="S"/>
    <n v="5.48"/>
    <s v="2F2"/>
    <x v="1"/>
  </r>
  <r>
    <x v="0"/>
    <s v="3221"/>
    <s v="A"/>
    <n v="11.27"/>
    <s v="708"/>
    <x v="2"/>
  </r>
  <r>
    <x v="1"/>
    <s v="3221"/>
    <s v="A"/>
    <n v="21.64"/>
    <s v="708"/>
    <x v="2"/>
  </r>
  <r>
    <x v="3"/>
    <s v="3221"/>
    <s v="A"/>
    <n v="3.07"/>
    <s v="708"/>
    <x v="2"/>
  </r>
  <r>
    <x v="2"/>
    <s v="3221"/>
    <s v="A"/>
    <n v="3.08"/>
    <s v="708"/>
    <x v="2"/>
  </r>
  <r>
    <x v="0"/>
    <s v="3231"/>
    <s v="I"/>
    <n v="5.17"/>
    <s v="2T2"/>
    <x v="3"/>
  </r>
  <r>
    <x v="1"/>
    <s v="3231"/>
    <s v="I"/>
    <n v="12.79"/>
    <s v="2T2"/>
    <x v="3"/>
  </r>
  <r>
    <x v="3"/>
    <s v="3231"/>
    <s v="I"/>
    <n v="4.16"/>
    <s v="2T2"/>
    <x v="3"/>
  </r>
  <r>
    <x v="4"/>
    <s v="3231"/>
    <s v="I"/>
    <n v="5"/>
    <s v="2T2"/>
    <x v="3"/>
  </r>
  <r>
    <x v="0"/>
    <s v="3232"/>
    <s v="I"/>
    <n v="4.3899999999999997"/>
    <s v="2T2"/>
    <x v="3"/>
  </r>
  <r>
    <x v="1"/>
    <s v="3232"/>
    <s v="I"/>
    <n v="12.65"/>
    <s v="2T2"/>
    <x v="3"/>
  </r>
  <r>
    <x v="3"/>
    <s v="3232"/>
    <s v="I"/>
    <n v="3.11"/>
    <s v="2T2"/>
    <x v="3"/>
  </r>
  <r>
    <x v="0"/>
    <s v="3241"/>
    <s v="A"/>
    <n v="0.05"/>
    <s v="818"/>
    <x v="9"/>
  </r>
  <r>
    <x v="4"/>
    <s v="3241"/>
    <s v="A"/>
    <n v="30.21"/>
    <s v="818"/>
    <x v="9"/>
  </r>
  <r>
    <x v="5"/>
    <s v="3241"/>
    <s v="A"/>
    <n v="15.3"/>
    <s v="818"/>
    <x v="9"/>
  </r>
  <r>
    <x v="3"/>
    <s v="3241"/>
    <s v="A"/>
    <n v="3.18"/>
    <s v="818"/>
    <x v="9"/>
  </r>
  <r>
    <x v="6"/>
    <s v="3241"/>
    <s v="A"/>
    <n v="1.08"/>
    <s v="818"/>
    <x v="9"/>
  </r>
  <r>
    <x v="4"/>
    <s v="3282"/>
    <s v="PN"/>
    <n v="1.18"/>
    <m/>
    <x v="0"/>
  </r>
  <r>
    <x v="4"/>
    <s v="3284"/>
    <s v="PN"/>
    <n v="1.06"/>
    <m/>
    <x v="0"/>
  </r>
  <r>
    <x v="4"/>
    <s v="3285"/>
    <s v="PN"/>
    <n v="0.11"/>
    <m/>
    <x v="0"/>
  </r>
  <r>
    <x v="0"/>
    <s v="3301"/>
    <s v="PR"/>
    <n v="0.91"/>
    <m/>
    <x v="0"/>
  </r>
  <r>
    <x v="4"/>
    <s v="3301"/>
    <s v="PR"/>
    <n v="1.1499999999999999"/>
    <m/>
    <x v="0"/>
  </r>
  <r>
    <x v="5"/>
    <s v="3301"/>
    <s v="PR"/>
    <n v="0.96"/>
    <m/>
    <x v="0"/>
  </r>
  <r>
    <x v="2"/>
    <s v="3301"/>
    <s v="PR"/>
    <n v="0.43"/>
    <m/>
    <x v="0"/>
  </r>
  <r>
    <x v="0"/>
    <s v="3341"/>
    <s v="A"/>
    <n v="2.25"/>
    <s v="801"/>
    <x v="2"/>
  </r>
  <r>
    <x v="1"/>
    <s v="3341"/>
    <s v="A"/>
    <n v="1.04"/>
    <s v="801"/>
    <x v="2"/>
  </r>
  <r>
    <x v="4"/>
    <s v="3341"/>
    <s v="A"/>
    <n v="28.84"/>
    <s v="801"/>
    <x v="2"/>
  </r>
  <r>
    <x v="5"/>
    <s v="3341"/>
    <s v="A"/>
    <n v="8.5399999999999991"/>
    <s v="801"/>
    <x v="2"/>
  </r>
  <r>
    <x v="3"/>
    <s v="3341"/>
    <s v="A"/>
    <n v="4.17"/>
    <s v="801"/>
    <x v="2"/>
  </r>
  <r>
    <x v="2"/>
    <s v="3341"/>
    <s v="A"/>
    <n v="3"/>
    <s v="801"/>
    <x v="2"/>
  </r>
  <r>
    <x v="4"/>
    <s v="3342"/>
    <s v="A"/>
    <n v="6.34"/>
    <s v="801"/>
    <x v="2"/>
  </r>
  <r>
    <x v="5"/>
    <s v="3342"/>
    <s v="A"/>
    <n v="4.4000000000000004"/>
    <s v="801"/>
    <x v="2"/>
  </r>
  <r>
    <x v="3"/>
    <s v="3342"/>
    <s v="A"/>
    <n v="0.51"/>
    <s v="801"/>
    <x v="2"/>
  </r>
  <r>
    <x v="0"/>
    <s v="3401"/>
    <s v="PR"/>
    <n v="1.63"/>
    <m/>
    <x v="0"/>
  </r>
  <r>
    <x v="4"/>
    <s v="3401"/>
    <s v="PR"/>
    <n v="1.1100000000000001"/>
    <m/>
    <x v="0"/>
  </r>
  <r>
    <x v="2"/>
    <s v="3401"/>
    <s v="PR"/>
    <n v="1.02"/>
    <m/>
    <x v="0"/>
  </r>
  <r>
    <x v="0"/>
    <s v="3451"/>
    <s v="A"/>
    <n v="26.59"/>
    <s v="809"/>
    <x v="2"/>
  </r>
  <r>
    <x v="1"/>
    <s v="3451"/>
    <s v="A"/>
    <n v="1.04"/>
    <s v="809"/>
    <x v="2"/>
  </r>
  <r>
    <x v="4"/>
    <s v="3451"/>
    <s v="A"/>
    <n v="42.42"/>
    <s v="809"/>
    <x v="2"/>
  </r>
  <r>
    <x v="2"/>
    <s v="3451"/>
    <s v="A"/>
    <n v="7.62"/>
    <s v="809"/>
    <x v="2"/>
  </r>
  <r>
    <x v="0"/>
    <s v="3452"/>
    <s v="A"/>
    <n v="1.1000000000000001"/>
    <s v="809"/>
    <x v="2"/>
  </r>
  <r>
    <x v="4"/>
    <s v="3452"/>
    <s v="A"/>
    <n v="14.52"/>
    <s v="809"/>
    <x v="2"/>
  </r>
  <r>
    <x v="0"/>
    <s v="3471"/>
    <s v="A"/>
    <n v="11.12"/>
    <s v="809"/>
    <x v="2"/>
  </r>
  <r>
    <x v="1"/>
    <s v="3471"/>
    <s v="A"/>
    <n v="8.49"/>
    <s v="809"/>
    <x v="2"/>
  </r>
  <r>
    <x v="4"/>
    <s v="3471"/>
    <s v="A"/>
    <n v="13.73"/>
    <s v="809"/>
    <x v="2"/>
  </r>
  <r>
    <x v="3"/>
    <s v="3471"/>
    <s v="A"/>
    <n v="1.02"/>
    <s v="809"/>
    <x v="2"/>
  </r>
  <r>
    <x v="2"/>
    <s v="3471"/>
    <s v="A"/>
    <n v="0.71"/>
    <s v="809"/>
    <x v="2"/>
  </r>
  <r>
    <x v="0"/>
    <s v="3481"/>
    <s v="PN"/>
    <n v="1.1399999999999999"/>
    <m/>
    <x v="0"/>
  </r>
  <r>
    <x v="4"/>
    <s v="3482"/>
    <s v="PN"/>
    <n v="2.19"/>
    <m/>
    <x v="0"/>
  </r>
  <r>
    <x v="4"/>
    <s v="3488"/>
    <s v="PN"/>
    <n v="0.28000000000000003"/>
    <m/>
    <x v="0"/>
  </r>
  <r>
    <x v="0"/>
    <s v="3501"/>
    <s v="PR"/>
    <n v="0.83"/>
    <m/>
    <x v="0"/>
  </r>
  <r>
    <x v="2"/>
    <s v="3501"/>
    <s v="PR"/>
    <n v="1.72"/>
    <m/>
    <x v="0"/>
  </r>
  <r>
    <x v="0"/>
    <s v="3541"/>
    <s v="A"/>
    <n v="1.0900000000000001"/>
    <s v="222"/>
    <x v="4"/>
  </r>
  <r>
    <x v="4"/>
    <s v="3541"/>
    <s v="A"/>
    <n v="16.690000000000001"/>
    <s v="222"/>
    <x v="4"/>
  </r>
  <r>
    <x v="5"/>
    <s v="3541"/>
    <s v="A"/>
    <n v="1.24"/>
    <s v="222"/>
    <x v="4"/>
  </r>
  <r>
    <x v="3"/>
    <s v="3541"/>
    <s v="A"/>
    <n v="1.02"/>
    <s v="222"/>
    <x v="4"/>
  </r>
  <r>
    <x v="8"/>
    <s v="3541"/>
    <s v="A"/>
    <n v="1.02"/>
    <s v="222"/>
    <x v="4"/>
  </r>
  <r>
    <x v="3"/>
    <s v="3544"/>
    <s v="PN"/>
    <n v="8.5500000000000007"/>
    <m/>
    <x v="0"/>
  </r>
  <r>
    <x v="4"/>
    <s v="3582"/>
    <s v="PN"/>
    <n v="2.2200000000000002"/>
    <m/>
    <x v="0"/>
  </r>
  <r>
    <x v="4"/>
    <s v="3588"/>
    <s v="PN"/>
    <n v="0.2"/>
    <m/>
    <x v="0"/>
  </r>
  <r>
    <x v="0"/>
    <s v="3590"/>
    <s v="PN"/>
    <n v="5.27"/>
    <m/>
    <x v="0"/>
  </r>
  <r>
    <x v="1"/>
    <s v="3590"/>
    <s v="PN"/>
    <n v="22.66"/>
    <m/>
    <x v="0"/>
  </r>
  <r>
    <x v="4"/>
    <s v="3590"/>
    <s v="PN"/>
    <n v="5.72"/>
    <m/>
    <x v="0"/>
  </r>
  <r>
    <x v="5"/>
    <s v="3590"/>
    <s v="PN"/>
    <n v="2.46"/>
    <m/>
    <x v="0"/>
  </r>
  <r>
    <x v="3"/>
    <s v="3590"/>
    <s v="PN"/>
    <n v="6.07"/>
    <m/>
    <x v="0"/>
  </r>
  <r>
    <x v="2"/>
    <s v="3590"/>
    <s v="PN"/>
    <n v="3.38"/>
    <m/>
    <x v="0"/>
  </r>
  <r>
    <x v="8"/>
    <s v="3590"/>
    <s v="PN"/>
    <n v="2.0499999999999998"/>
    <m/>
    <x v="0"/>
  </r>
  <r>
    <x v="5"/>
    <s v="3621"/>
    <s v="A"/>
    <n v="5.29"/>
    <s v="903"/>
    <x v="2"/>
  </r>
  <r>
    <x v="0"/>
    <s v="3741"/>
    <s v="A"/>
    <n v="15.75"/>
    <s v="807"/>
    <x v="2"/>
  </r>
  <r>
    <x v="4"/>
    <s v="3741"/>
    <s v="A"/>
    <n v="16.25"/>
    <s v="807"/>
    <x v="2"/>
  </r>
  <r>
    <x v="5"/>
    <s v="3741"/>
    <s v="A"/>
    <n v="5.42"/>
    <s v="807"/>
    <x v="2"/>
  </r>
  <r>
    <x v="3"/>
    <s v="3741"/>
    <s v="A"/>
    <n v="7.08"/>
    <s v="807"/>
    <x v="2"/>
  </r>
  <r>
    <x v="6"/>
    <s v="3741"/>
    <s v="A"/>
    <n v="0.84"/>
    <s v="807"/>
    <x v="2"/>
  </r>
  <r>
    <x v="2"/>
    <s v="3741"/>
    <s v="A"/>
    <n v="4.1100000000000003"/>
    <s v="807"/>
    <x v="2"/>
  </r>
  <r>
    <x v="0"/>
    <s v="3841"/>
    <s v="A"/>
    <n v="7.5"/>
    <s v="814"/>
    <x v="9"/>
  </r>
  <r>
    <x v="4"/>
    <s v="3841"/>
    <s v="A"/>
    <n v="10.29"/>
    <s v="814"/>
    <x v="9"/>
  </r>
  <r>
    <x v="5"/>
    <s v="3841"/>
    <s v="A"/>
    <n v="4.2699999999999996"/>
    <s v="814"/>
    <x v="9"/>
  </r>
  <r>
    <x v="3"/>
    <s v="3841"/>
    <s v="A"/>
    <n v="6.19"/>
    <s v="814"/>
    <x v="9"/>
  </r>
  <r>
    <x v="2"/>
    <s v="3841"/>
    <s v="A"/>
    <n v="2.77"/>
    <s v="814"/>
    <x v="9"/>
  </r>
  <r>
    <x v="5"/>
    <s v="3921"/>
    <s v="A"/>
    <n v="11.7"/>
    <s v="901"/>
    <x v="2"/>
  </r>
  <r>
    <x v="2"/>
    <s v="3921"/>
    <s v="A"/>
    <n v="1.02"/>
    <s v="901"/>
    <x v="2"/>
  </r>
  <r>
    <x v="0"/>
    <s v="4041"/>
    <s v="A"/>
    <n v="6.75"/>
    <s v="802"/>
    <x v="2"/>
  </r>
  <r>
    <x v="4"/>
    <s v="4041"/>
    <s v="A"/>
    <n v="24.15"/>
    <s v="802"/>
    <x v="2"/>
  </r>
  <r>
    <x v="5"/>
    <s v="4041"/>
    <s v="A"/>
    <n v="6.62"/>
    <s v="802"/>
    <x v="2"/>
  </r>
  <r>
    <x v="3"/>
    <s v="4041"/>
    <s v="A"/>
    <n v="3.03"/>
    <s v="802"/>
    <x v="2"/>
  </r>
  <r>
    <x v="6"/>
    <s v="4041"/>
    <s v="A"/>
    <n v="0.28000000000000003"/>
    <s v="802"/>
    <x v="2"/>
  </r>
  <r>
    <x v="2"/>
    <s v="4041"/>
    <s v="A"/>
    <n v="1.72"/>
    <s v="802"/>
    <x v="2"/>
  </r>
  <r>
    <x v="0"/>
    <s v="4141"/>
    <s v="A"/>
    <n v="2.1800000000000002"/>
    <s v="816"/>
    <x v="9"/>
  </r>
  <r>
    <x v="1"/>
    <s v="4141"/>
    <s v="A"/>
    <n v="1.02"/>
    <s v="816"/>
    <x v="9"/>
  </r>
  <r>
    <x v="4"/>
    <s v="4141"/>
    <s v="A"/>
    <n v="12.77"/>
    <s v="816"/>
    <x v="9"/>
  </r>
  <r>
    <x v="5"/>
    <s v="4141"/>
    <s v="A"/>
    <n v="10.06"/>
    <s v="816"/>
    <x v="9"/>
  </r>
  <r>
    <x v="3"/>
    <s v="4141"/>
    <s v="A"/>
    <n v="3.58"/>
    <s v="816"/>
    <x v="9"/>
  </r>
  <r>
    <x v="6"/>
    <s v="4141"/>
    <s v="A"/>
    <n v="4.32"/>
    <s v="816"/>
    <x v="9"/>
  </r>
  <r>
    <x v="2"/>
    <s v="4141"/>
    <s v="A"/>
    <n v="1.58"/>
    <s v="816"/>
    <x v="9"/>
  </r>
  <r>
    <x v="0"/>
    <s v="4398"/>
    <s v="A"/>
    <n v="0.36"/>
    <s v="206"/>
    <x v="2"/>
  </r>
  <r>
    <x v="7"/>
    <s v="4398"/>
    <s v="A"/>
    <n v="0.5"/>
    <s v="206"/>
    <x v="2"/>
  </r>
  <r>
    <x v="5"/>
    <s v="4398"/>
    <s v="A"/>
    <n v="0.05"/>
    <s v="206"/>
    <x v="2"/>
  </r>
  <r>
    <x v="2"/>
    <s v="4398"/>
    <s v="A"/>
    <n v="0.61"/>
    <s v="206"/>
    <x v="2"/>
  </r>
  <r>
    <x v="0"/>
    <s v="4441"/>
    <s v="A"/>
    <n v="0.67"/>
    <s v="816"/>
    <x v="9"/>
  </r>
  <r>
    <x v="4"/>
    <s v="4441"/>
    <s v="A"/>
    <n v="4.1900000000000004"/>
    <s v="816"/>
    <x v="9"/>
  </r>
  <r>
    <x v="5"/>
    <s v="4441"/>
    <s v="A"/>
    <n v="2.94"/>
    <s v="816"/>
    <x v="9"/>
  </r>
  <r>
    <x v="3"/>
    <s v="4441"/>
    <s v="A"/>
    <n v="1.03"/>
    <s v="816"/>
    <x v="9"/>
  </r>
  <r>
    <x v="4"/>
    <s v="4442"/>
    <s v="A"/>
    <n v="1.1200000000000001"/>
    <s v="816"/>
    <x v="9"/>
  </r>
  <r>
    <x v="5"/>
    <s v="4442"/>
    <s v="A"/>
    <n v="0.59"/>
    <s v="816"/>
    <x v="9"/>
  </r>
  <r>
    <x v="2"/>
    <s v="4442"/>
    <s v="A"/>
    <n v="0.1"/>
    <s v="816"/>
    <x v="9"/>
  </r>
  <r>
    <x v="0"/>
    <s v="4443"/>
    <s v="A"/>
    <n v="2.11"/>
    <m/>
    <x v="0"/>
  </r>
  <r>
    <x v="5"/>
    <s v="4443"/>
    <s v="A"/>
    <n v="0.99"/>
    <m/>
    <x v="0"/>
  </r>
  <r>
    <x v="6"/>
    <s v="4443"/>
    <s v="A"/>
    <n v="0.3"/>
    <m/>
    <x v="0"/>
  </r>
  <r>
    <x v="4"/>
    <s v="4598"/>
    <s v="PR"/>
    <n v="7.29"/>
    <s v="301"/>
    <x v="2"/>
  </r>
  <r>
    <x v="0"/>
    <s v="4692"/>
    <s v="PR"/>
    <n v="1.1100000000000001"/>
    <m/>
    <x v="0"/>
  </r>
  <r>
    <x v="2"/>
    <s v="4692"/>
    <s v="PR"/>
    <n v="1.02"/>
    <m/>
    <x v="0"/>
  </r>
  <r>
    <x v="1"/>
    <s v="4764"/>
    <s v="PR"/>
    <n v="39.54"/>
    <m/>
    <x v="0"/>
  </r>
  <r>
    <x v="3"/>
    <s v="4764"/>
    <s v="PR"/>
    <n v="13.94"/>
    <m/>
    <x v="0"/>
  </r>
  <r>
    <x v="3"/>
    <s v="4766"/>
    <s v="PR"/>
    <n v="1.02"/>
    <m/>
    <x v="0"/>
  </r>
  <r>
    <x v="7"/>
    <s v="4801"/>
    <s v="PR"/>
    <n v="1.2"/>
    <m/>
    <x v="0"/>
  </r>
  <r>
    <x v="4"/>
    <s v="4801"/>
    <s v="PR"/>
    <n v="1.1100000000000001"/>
    <m/>
    <x v="0"/>
  </r>
  <r>
    <x v="2"/>
    <s v="4801"/>
    <s v="PR"/>
    <n v="1.02"/>
    <m/>
    <x v="0"/>
  </r>
  <r>
    <x v="7"/>
    <s v="4802"/>
    <s v="PN"/>
    <n v="4.95"/>
    <m/>
    <x v="0"/>
  </r>
  <r>
    <x v="4"/>
    <s v="4802"/>
    <s v="PN"/>
    <n v="7.1"/>
    <m/>
    <x v="0"/>
  </r>
  <r>
    <x v="3"/>
    <s v="4802"/>
    <s v="PN"/>
    <n v="2.06"/>
    <m/>
    <x v="0"/>
  </r>
  <r>
    <x v="7"/>
    <s v="4804"/>
    <s v="PN"/>
    <n v="7.86"/>
    <m/>
    <x v="0"/>
  </r>
  <r>
    <x v="4"/>
    <s v="4804"/>
    <s v="PN"/>
    <n v="2.11"/>
    <m/>
    <x v="0"/>
  </r>
  <r>
    <x v="3"/>
    <s v="4804"/>
    <s v="PN"/>
    <n v="2.0499999999999998"/>
    <m/>
    <x v="0"/>
  </r>
  <r>
    <x v="7"/>
    <s v="4806"/>
    <s v="PR"/>
    <n v="3.95"/>
    <m/>
    <x v="0"/>
  </r>
  <r>
    <x v="4"/>
    <s v="4806"/>
    <s v="PR"/>
    <n v="2.91"/>
    <m/>
    <x v="0"/>
  </r>
  <r>
    <x v="3"/>
    <s v="4806"/>
    <s v="PR"/>
    <n v="7.18"/>
    <m/>
    <x v="0"/>
  </r>
  <r>
    <x v="7"/>
    <s v="4807"/>
    <s v="PR"/>
    <n v="3.55"/>
    <s v="006"/>
    <x v="2"/>
  </r>
  <r>
    <x v="7"/>
    <s v="4841"/>
    <s v="PR"/>
    <n v="4.1100000000000003"/>
    <m/>
    <x v="0"/>
  </r>
  <r>
    <x v="4"/>
    <s v="4841"/>
    <s v="PR"/>
    <n v="7.21"/>
    <m/>
    <x v="0"/>
  </r>
  <r>
    <x v="3"/>
    <s v="4841"/>
    <s v="PR"/>
    <n v="5.12"/>
    <m/>
    <x v="0"/>
  </r>
  <r>
    <x v="7"/>
    <s v="4842"/>
    <s v="PR"/>
    <n v="3.05"/>
    <m/>
    <x v="0"/>
  </r>
  <r>
    <x v="4"/>
    <s v="4842"/>
    <s v="PR"/>
    <n v="2.11"/>
    <m/>
    <x v="0"/>
  </r>
  <r>
    <x v="3"/>
    <s v="4842"/>
    <s v="PR"/>
    <n v="4.09"/>
    <m/>
    <x v="0"/>
  </r>
  <r>
    <x v="7"/>
    <s v="4843"/>
    <s v="PR"/>
    <n v="2.59"/>
    <m/>
    <x v="0"/>
  </r>
  <r>
    <x v="4"/>
    <s v="4843"/>
    <s v="PR"/>
    <n v="4.92"/>
    <m/>
    <x v="0"/>
  </r>
  <r>
    <x v="3"/>
    <s v="4843"/>
    <s v="PR"/>
    <n v="4.2699999999999996"/>
    <m/>
    <x v="0"/>
  </r>
  <r>
    <x v="7"/>
    <s v="4844"/>
    <s v="PR"/>
    <n v="1.01"/>
    <m/>
    <x v="0"/>
  </r>
  <r>
    <x v="4"/>
    <s v="4844"/>
    <s v="PR"/>
    <n v="2.11"/>
    <m/>
    <x v="0"/>
  </r>
  <r>
    <x v="0"/>
    <s v="5001"/>
    <s v="PR"/>
    <n v="2.23"/>
    <m/>
    <x v="0"/>
  </r>
  <r>
    <x v="1"/>
    <s v="5001"/>
    <s v="PR"/>
    <n v="1.02"/>
    <m/>
    <x v="0"/>
  </r>
  <r>
    <x v="2"/>
    <s v="5001"/>
    <s v="PR"/>
    <n v="2.06"/>
    <m/>
    <x v="0"/>
  </r>
  <r>
    <x v="0"/>
    <s v="5011"/>
    <s v="S"/>
    <n v="6.1"/>
    <s v="5F5"/>
    <x v="1"/>
  </r>
  <r>
    <x v="1"/>
    <s v="5011"/>
    <s v="S"/>
    <n v="15.41"/>
    <s v="5F5"/>
    <x v="1"/>
  </r>
  <r>
    <x v="4"/>
    <s v="5011"/>
    <s v="S"/>
    <n v="2.4500000000000002"/>
    <s v="5F5"/>
    <x v="1"/>
  </r>
  <r>
    <x v="3"/>
    <s v="5011"/>
    <s v="S"/>
    <n v="3.26"/>
    <s v="5F5"/>
    <x v="1"/>
  </r>
  <r>
    <x v="0"/>
    <s v="5021"/>
    <s v="A"/>
    <n v="1.5"/>
    <s v="505"/>
    <x v="2"/>
  </r>
  <r>
    <x v="1"/>
    <s v="5021"/>
    <s v="A"/>
    <n v="2.0299999999999998"/>
    <s v="505"/>
    <x v="2"/>
  </r>
  <r>
    <x v="0"/>
    <s v="5031"/>
    <s v="I"/>
    <n v="4.88"/>
    <s v="5T5"/>
    <x v="3"/>
  </r>
  <r>
    <x v="1"/>
    <s v="5031"/>
    <s v="I"/>
    <n v="23.36"/>
    <s v="5T5"/>
    <x v="3"/>
  </r>
  <r>
    <x v="4"/>
    <s v="5031"/>
    <s v="I"/>
    <n v="5.04"/>
    <s v="5T5"/>
    <x v="3"/>
  </r>
  <r>
    <x v="3"/>
    <s v="5031"/>
    <s v="I"/>
    <n v="3.08"/>
    <s v="5T5"/>
    <x v="3"/>
  </r>
  <r>
    <x v="0"/>
    <s v="5062"/>
    <s v="O"/>
    <n v="6.58"/>
    <s v="501"/>
    <x v="2"/>
  </r>
  <r>
    <x v="1"/>
    <s v="5062"/>
    <s v="O"/>
    <n v="19.489999999999998"/>
    <s v="501"/>
    <x v="2"/>
  </r>
  <r>
    <x v="3"/>
    <s v="5062"/>
    <s v="O"/>
    <n v="2.08"/>
    <s v="501"/>
    <x v="2"/>
  </r>
  <r>
    <x v="2"/>
    <s v="5102"/>
    <s v="PN"/>
    <n v="0.41"/>
    <m/>
    <x v="0"/>
  </r>
  <r>
    <x v="2"/>
    <s v="5106"/>
    <s v="PN"/>
    <n v="1.49"/>
    <m/>
    <x v="0"/>
  </r>
  <r>
    <x v="2"/>
    <s v="5108"/>
    <s v="PN"/>
    <n v="1.34"/>
    <m/>
    <x v="0"/>
  </r>
  <r>
    <x v="2"/>
    <s v="5109"/>
    <s v="PN"/>
    <n v="0.93"/>
    <m/>
    <x v="0"/>
  </r>
  <r>
    <x v="0"/>
    <s v="5201"/>
    <s v="PR"/>
    <n v="0.26"/>
    <m/>
    <x v="0"/>
  </r>
  <r>
    <x v="1"/>
    <s v="5201"/>
    <s v="PR"/>
    <n v="0.17"/>
    <m/>
    <x v="0"/>
  </r>
  <r>
    <x v="2"/>
    <s v="5201"/>
    <s v="PR"/>
    <n v="0.17"/>
    <m/>
    <x v="0"/>
  </r>
  <r>
    <x v="0"/>
    <s v="5211"/>
    <s v="S"/>
    <n v="0.71"/>
    <s v="2F3"/>
    <x v="1"/>
  </r>
  <r>
    <x v="1"/>
    <s v="5211"/>
    <s v="S"/>
    <n v="1.19"/>
    <s v="2F3"/>
    <x v="1"/>
  </r>
  <r>
    <x v="4"/>
    <s v="5211"/>
    <s v="S"/>
    <n v="0.44"/>
    <s v="2F3"/>
    <x v="1"/>
  </r>
  <r>
    <x v="3"/>
    <s v="5211"/>
    <s v="S"/>
    <n v="0.52"/>
    <s v="2F3"/>
    <x v="1"/>
  </r>
  <r>
    <x v="4"/>
    <s v="5398"/>
    <s v="PR"/>
    <n v="2.4500000000000002"/>
    <m/>
    <x v="0"/>
  </r>
  <r>
    <x v="5"/>
    <s v="5398"/>
    <s v="PR"/>
    <n v="8.69"/>
    <m/>
    <x v="0"/>
  </r>
  <r>
    <x v="2"/>
    <s v="5398"/>
    <s v="PR"/>
    <n v="1.02"/>
    <m/>
    <x v="0"/>
  </r>
  <r>
    <x v="0"/>
    <s v="5498"/>
    <s v="PR"/>
    <n v="0.82"/>
    <m/>
    <x v="0"/>
  </r>
  <r>
    <x v="4"/>
    <s v="5498"/>
    <s v="PR"/>
    <n v="2.11"/>
    <m/>
    <x v="0"/>
  </r>
  <r>
    <x v="5"/>
    <s v="5498"/>
    <s v="PR"/>
    <n v="1.02"/>
    <m/>
    <x v="0"/>
  </r>
  <r>
    <x v="1"/>
    <s v="5684"/>
    <s v="PN"/>
    <n v="0.76"/>
    <m/>
    <x v="0"/>
  </r>
  <r>
    <x v="1"/>
    <s v="5693"/>
    <s v="PR"/>
    <n v="11.21"/>
    <m/>
    <x v="0"/>
  </r>
  <r>
    <x v="4"/>
    <s v="5693"/>
    <s v="PR"/>
    <n v="4.92"/>
    <m/>
    <x v="0"/>
  </r>
  <r>
    <x v="3"/>
    <s v="5693"/>
    <s v="PR"/>
    <n v="10.44"/>
    <m/>
    <x v="0"/>
  </r>
  <r>
    <x v="1"/>
    <s v="5695"/>
    <s v="PR"/>
    <n v="2.2000000000000002"/>
    <m/>
    <x v="0"/>
  </r>
  <r>
    <x v="4"/>
    <s v="5695"/>
    <s v="PR"/>
    <n v="0.86"/>
    <m/>
    <x v="0"/>
  </r>
  <r>
    <x v="3"/>
    <s v="5695"/>
    <s v="PR"/>
    <n v="1.02"/>
    <m/>
    <x v="0"/>
  </r>
  <r>
    <x v="1"/>
    <s v="5696"/>
    <s v="PR"/>
    <n v="1.02"/>
    <m/>
    <x v="0"/>
  </r>
  <r>
    <x v="3"/>
    <s v="5696"/>
    <s v="PR"/>
    <n v="0.85"/>
    <m/>
    <x v="0"/>
  </r>
  <r>
    <x v="0"/>
    <s v="5821"/>
    <s v="A"/>
    <n v="1.1000000000000001"/>
    <s v="929"/>
    <x v="4"/>
  </r>
  <r>
    <x v="1"/>
    <s v="5821"/>
    <s v="A"/>
    <n v="1.52"/>
    <s v="929"/>
    <x v="4"/>
  </r>
  <r>
    <x v="4"/>
    <s v="5821"/>
    <s v="A"/>
    <n v="0.61"/>
    <s v="929"/>
    <x v="4"/>
  </r>
  <r>
    <x v="5"/>
    <s v="5821"/>
    <s v="A"/>
    <n v="0.51"/>
    <s v="929"/>
    <x v="4"/>
  </r>
  <r>
    <x v="0"/>
    <s v="6001"/>
    <s v="PR"/>
    <n v="0.79"/>
    <m/>
    <x v="0"/>
  </r>
  <r>
    <x v="1"/>
    <s v="6001"/>
    <s v="PR"/>
    <n v="1.02"/>
    <m/>
    <x v="0"/>
  </r>
  <r>
    <x v="2"/>
    <s v="6001"/>
    <s v="PR"/>
    <n v="2.75"/>
    <m/>
    <x v="0"/>
  </r>
  <r>
    <x v="0"/>
    <s v="6022"/>
    <s v="A"/>
    <n v="12.82"/>
    <s v="719"/>
    <x v="9"/>
  </r>
  <r>
    <x v="1"/>
    <s v="6022"/>
    <s v="A"/>
    <n v="40.26"/>
    <s v="719"/>
    <x v="9"/>
  </r>
  <r>
    <x v="4"/>
    <s v="6022"/>
    <s v="A"/>
    <n v="24.57"/>
    <s v="719"/>
    <x v="9"/>
  </r>
  <r>
    <x v="3"/>
    <s v="6022"/>
    <s v="A"/>
    <n v="1.04"/>
    <s v="719"/>
    <x v="9"/>
  </r>
  <r>
    <x v="0"/>
    <s v="6029"/>
    <s v="A"/>
    <n v="3.16"/>
    <s v="719"/>
    <x v="9"/>
  </r>
  <r>
    <x v="1"/>
    <s v="6029"/>
    <s v="A"/>
    <n v="16.95"/>
    <s v="719"/>
    <x v="9"/>
  </r>
  <r>
    <x v="4"/>
    <s v="6029"/>
    <s v="A"/>
    <n v="7.63"/>
    <s v="719"/>
    <x v="9"/>
  </r>
  <r>
    <x v="3"/>
    <s v="6029"/>
    <s v="A"/>
    <n v="19.440000000000001"/>
    <s v="719"/>
    <x v="9"/>
  </r>
  <r>
    <x v="0"/>
    <s v="6087"/>
    <s v="PN"/>
    <n v="0.35"/>
    <m/>
    <x v="0"/>
  </r>
  <r>
    <x v="2"/>
    <s v="8517"/>
    <s v="PN"/>
    <n v="2.27"/>
    <m/>
    <x v="0"/>
  </r>
  <r>
    <x v="2"/>
    <s v="8518"/>
    <s v="PN"/>
    <n v="0.85"/>
    <m/>
    <x v="0"/>
  </r>
  <r>
    <x v="2"/>
    <s v="8519"/>
    <s v="PN"/>
    <n v="0.2"/>
    <m/>
    <x v="0"/>
  </r>
  <r>
    <x v="2"/>
    <s v="9001"/>
    <s v="PR"/>
    <n v="36.29"/>
    <m/>
    <x v="0"/>
  </r>
  <r>
    <x v="2"/>
    <s v="9003"/>
    <s v="PN"/>
    <n v="1.02"/>
    <m/>
    <x v="0"/>
  </r>
  <r>
    <x v="2"/>
    <s v="9004"/>
    <s v="PR"/>
    <n v="3.47"/>
    <m/>
    <x v="0"/>
  </r>
  <r>
    <x v="2"/>
    <s v="9021"/>
    <s v="PR"/>
    <n v="0.28000000000000003"/>
    <m/>
    <x v="0"/>
  </r>
  <r>
    <x v="2"/>
    <s v="9028"/>
    <s v="PR"/>
    <n v="14.83"/>
    <m/>
    <x v="0"/>
  </r>
  <r>
    <x v="4"/>
    <s v="9029"/>
    <s v="PN"/>
    <n v="0.11"/>
    <m/>
    <x v="0"/>
  </r>
  <r>
    <x v="2"/>
    <s v="9029"/>
    <s v="PN"/>
    <n v="0"/>
    <m/>
    <x v="0"/>
  </r>
  <r>
    <x v="1"/>
    <s v="9031"/>
    <s v="PR"/>
    <n v="5.81"/>
    <m/>
    <x v="0"/>
  </r>
  <r>
    <x v="4"/>
    <s v="9031"/>
    <s v="PR"/>
    <n v="3.63"/>
    <m/>
    <x v="0"/>
  </r>
  <r>
    <x v="2"/>
    <s v="9031"/>
    <s v="PR"/>
    <n v="2.92"/>
    <m/>
    <x v="0"/>
  </r>
  <r>
    <x v="4"/>
    <s v="9032"/>
    <s v="A"/>
    <n v="8.3800000000000008"/>
    <s v="916"/>
    <x v="9"/>
  </r>
  <r>
    <x v="3"/>
    <s v="9032"/>
    <s v="A"/>
    <n v="3.25"/>
    <s v="916"/>
    <x v="9"/>
  </r>
  <r>
    <x v="2"/>
    <s v="9041"/>
    <s v="PR"/>
    <n v="57.52"/>
    <m/>
    <x v="0"/>
  </r>
  <r>
    <x v="4"/>
    <s v="9051"/>
    <s v="PR"/>
    <n v="2.57"/>
    <m/>
    <x v="0"/>
  </r>
  <r>
    <x v="5"/>
    <s v="9051"/>
    <s v="PR"/>
    <n v="12.08"/>
    <m/>
    <x v="0"/>
  </r>
  <r>
    <x v="2"/>
    <s v="9051"/>
    <s v="PR"/>
    <n v="38.08"/>
    <m/>
    <x v="0"/>
  </r>
  <r>
    <x v="8"/>
    <s v="9051"/>
    <s v="PR"/>
    <n v="19.14"/>
    <m/>
    <x v="0"/>
  </r>
  <r>
    <x v="2"/>
    <s v="9071"/>
    <s v="PR"/>
    <n v="25.97"/>
    <m/>
    <x v="0"/>
  </r>
  <r>
    <x v="2"/>
    <s v="9081"/>
    <s v="PR"/>
    <n v="43.34"/>
    <m/>
    <x v="0"/>
  </r>
  <r>
    <x v="2"/>
    <s v="9084"/>
    <s v="PR"/>
    <n v="6.17"/>
    <m/>
    <x v="0"/>
  </r>
  <r>
    <x v="5"/>
    <s v="9091"/>
    <s v="PR"/>
    <n v="0.51"/>
    <m/>
    <x v="0"/>
  </r>
  <r>
    <x v="2"/>
    <s v="9091"/>
    <s v="PR"/>
    <n v="16.97"/>
    <m/>
    <x v="0"/>
  </r>
  <r>
    <x v="2"/>
    <s v="9096"/>
    <s v="PR"/>
    <n v="4.8"/>
    <m/>
    <x v="0"/>
  </r>
  <r>
    <x v="2"/>
    <s v="9301"/>
    <s v="PR"/>
    <n v="5.14"/>
    <m/>
    <x v="0"/>
  </r>
  <r>
    <x v="8"/>
    <s v="9301"/>
    <s v="PR"/>
    <n v="5.8"/>
    <m/>
    <x v="0"/>
  </r>
  <r>
    <x v="2"/>
    <s v="9305"/>
    <s v="PR"/>
    <n v="3.08"/>
    <m/>
    <x v="0"/>
  </r>
  <r>
    <x v="8"/>
    <s v="9305"/>
    <s v="PR"/>
    <n v="9.2100000000000009"/>
    <m/>
    <x v="0"/>
  </r>
  <r>
    <x v="2"/>
    <s v="9306"/>
    <s v="PR"/>
    <n v="2.06"/>
    <m/>
    <x v="0"/>
  </r>
  <r>
    <x v="8"/>
    <s v="9306"/>
    <s v="PR"/>
    <n v="18.7"/>
    <m/>
    <x v="0"/>
  </r>
  <r>
    <x v="8"/>
    <s v="9308"/>
    <s v="PR"/>
    <n v="7.24"/>
    <m/>
    <x v="0"/>
  </r>
  <r>
    <x v="3"/>
    <s v="9402"/>
    <s v="PR"/>
    <n v="37.840000000000003"/>
    <m/>
    <x v="0"/>
  </r>
  <r>
    <x v="2"/>
    <s v="9402"/>
    <s v="PR"/>
    <n v="2.15"/>
    <m/>
    <x v="0"/>
  </r>
  <r>
    <x v="8"/>
    <s v="9402"/>
    <s v="PR"/>
    <n v="0.34"/>
    <m/>
    <x v="0"/>
  </r>
  <r>
    <x v="2"/>
    <s v="9403"/>
    <s v="PR"/>
    <n v="4.12"/>
    <m/>
    <x v="0"/>
  </r>
  <r>
    <x v="8"/>
    <s v="9404"/>
    <s v="PR"/>
    <n v="15.31"/>
    <m/>
    <x v="0"/>
  </r>
  <r>
    <x v="3"/>
    <s v="9405"/>
    <s v="PR"/>
    <n v="14.15"/>
    <s v="989"/>
    <x v="10"/>
  </r>
  <r>
    <x v="8"/>
    <s v="9409"/>
    <s v="PR"/>
    <n v="6.14"/>
    <m/>
    <x v="0"/>
  </r>
  <r>
    <x v="2"/>
    <s v="9410"/>
    <s v="PR"/>
    <n v="1.02"/>
    <m/>
    <x v="0"/>
  </r>
  <r>
    <x v="8"/>
    <s v="9410"/>
    <s v="PR"/>
    <n v="11.57"/>
    <m/>
    <x v="0"/>
  </r>
  <r>
    <x v="2"/>
    <s v="9411"/>
    <s v="PR"/>
    <n v="4.2"/>
    <m/>
    <x v="0"/>
  </r>
  <r>
    <x v="2"/>
    <s v="9412"/>
    <s v="PR"/>
    <n v="3.08"/>
    <m/>
    <x v="0"/>
  </r>
  <r>
    <x v="2"/>
    <s v="9501"/>
    <s v="PR"/>
    <n v="6.25"/>
    <m/>
    <x v="0"/>
  </r>
  <r>
    <x v="8"/>
    <s v="9501"/>
    <s v="PR"/>
    <n v="29.3"/>
    <m/>
    <x v="0"/>
  </r>
  <r>
    <x v="8"/>
    <s v="9502"/>
    <s v="PR"/>
    <n v="47.36"/>
    <m/>
    <x v="0"/>
  </r>
  <r>
    <x v="2"/>
    <s v="9503"/>
    <s v="PN"/>
    <n v="1.02"/>
    <m/>
    <x v="0"/>
  </r>
  <r>
    <x v="8"/>
    <s v="9505"/>
    <s v="PN"/>
    <n v="1.02"/>
    <m/>
    <x v="0"/>
  </r>
  <r>
    <x v="2"/>
    <s v="9812"/>
    <s v="PN"/>
    <n v="1.55"/>
    <m/>
    <x v="0"/>
  </r>
  <r>
    <x v="2"/>
    <s v="9820"/>
    <s v="PN"/>
    <n v="0.77"/>
    <m/>
    <x v="0"/>
  </r>
  <r>
    <x v="0"/>
    <s v="0471"/>
    <s v="A"/>
    <n v="0.05"/>
    <m/>
    <x v="0"/>
  </r>
  <r>
    <x v="0"/>
    <s v="0564"/>
    <s v="O"/>
    <n v="2.6"/>
    <m/>
    <x v="0"/>
  </r>
  <r>
    <x v="1"/>
    <s v="0564"/>
    <s v="O"/>
    <n v="2"/>
    <m/>
    <x v="0"/>
  </r>
  <r>
    <x v="0"/>
    <s v="0621"/>
    <s v="A"/>
    <n v="1"/>
    <m/>
    <x v="0"/>
  </r>
  <r>
    <x v="0"/>
    <s v="0662"/>
    <s v="O"/>
    <n v="4.5"/>
    <m/>
    <x v="0"/>
  </r>
  <r>
    <x v="0"/>
    <s v="5721"/>
    <s v="A"/>
    <n v="4"/>
    <s v="101"/>
    <x v="2"/>
  </r>
  <r>
    <x v="0"/>
    <s v="6027"/>
    <s v="A"/>
    <n v="2"/>
    <s v="958"/>
    <x v="11"/>
  </r>
  <r>
    <x v="0"/>
    <s v="6025"/>
    <s v="A"/>
    <n v="0.5"/>
    <s v="003"/>
    <x v="2"/>
  </r>
  <r>
    <x v="0"/>
    <s v="6023"/>
    <s v="A"/>
    <n v="0.6"/>
    <s v="719"/>
    <x v="9"/>
  </r>
  <r>
    <x v="0"/>
    <s v="5221"/>
    <s v="A"/>
    <n v="0.05"/>
    <s v="203"/>
    <x v="2"/>
  </r>
  <r>
    <x v="0"/>
    <s v="6024"/>
    <s v="A"/>
    <n v="0.01"/>
    <m/>
    <x v="0"/>
  </r>
  <r>
    <x v="0"/>
    <s v="6026"/>
    <s v="A"/>
    <n v="0.01"/>
    <s v="003"/>
    <x v="2"/>
  </r>
  <r>
    <x v="0"/>
    <s v="0921"/>
    <s v="A"/>
    <n v="0.5"/>
    <m/>
    <x v="0"/>
  </r>
  <r>
    <x v="0"/>
    <s v="1071"/>
    <s v="O"/>
    <n v="0.1"/>
    <s v="205"/>
    <x v="2"/>
  </r>
  <r>
    <x v="1"/>
    <s v="1071"/>
    <s v="O"/>
    <n v="0.1"/>
    <s v="205"/>
    <x v="2"/>
  </r>
  <r>
    <x v="0"/>
    <s v="1022"/>
    <s v="A"/>
    <n v="1"/>
    <s v="003"/>
    <x v="2"/>
  </r>
  <r>
    <x v="0"/>
    <s v="1462"/>
    <s v="O"/>
    <n v="0.5"/>
    <s v="705"/>
    <x v="2"/>
  </r>
  <r>
    <x v="0"/>
    <s v="1641"/>
    <s v="A"/>
    <n v="2"/>
    <s v="205"/>
    <x v="2"/>
  </r>
  <r>
    <x v="0"/>
    <s v="1891"/>
    <s v="A"/>
    <n v="0.2"/>
    <s v="305"/>
    <x v="2"/>
  </r>
  <r>
    <x v="0"/>
    <s v="1924"/>
    <s v="A"/>
    <n v="1.7"/>
    <s v="961"/>
    <x v="8"/>
  </r>
  <r>
    <x v="0"/>
    <s v="1925"/>
    <s v="A"/>
    <n v="0.05"/>
    <s v="961"/>
    <x v="8"/>
  </r>
  <r>
    <x v="0"/>
    <s v="1926"/>
    <s v="A"/>
    <n v="0.05"/>
    <s v="962"/>
    <x v="8"/>
  </r>
  <r>
    <x v="0"/>
    <s v="6321"/>
    <s v="A"/>
    <n v="0.05"/>
    <m/>
    <x v="0"/>
  </r>
  <r>
    <x v="4"/>
    <s v="2211"/>
    <s v="S"/>
    <n v="2"/>
    <s v="4F7"/>
    <x v="1"/>
  </r>
  <r>
    <x v="0"/>
    <s v="2562"/>
    <s v="O"/>
    <n v="2"/>
    <s v="605"/>
    <x v="2"/>
  </r>
  <r>
    <x v="0"/>
    <s v="2522"/>
    <s v="A"/>
    <n v="0.05"/>
    <s v="605"/>
    <x v="2"/>
  </r>
  <r>
    <x v="0"/>
    <s v="2523"/>
    <s v="A"/>
    <n v="0.05"/>
    <s v="014"/>
    <x v="9"/>
  </r>
  <r>
    <x v="0"/>
    <s v="2723"/>
    <s v="A"/>
    <n v="0.1"/>
    <s v="204"/>
    <x v="2"/>
  </r>
  <r>
    <x v="0"/>
    <s v="2962"/>
    <s v="A"/>
    <n v="2.7"/>
    <s v="601"/>
    <x v="2"/>
  </r>
  <r>
    <x v="0"/>
    <s v="2964"/>
    <s v="O"/>
    <n v="2.13"/>
    <s v="601"/>
    <x v="2"/>
  </r>
  <r>
    <x v="0"/>
    <s v="3164"/>
    <s v="O"/>
    <n v="4.5"/>
    <s v="5F3"/>
    <x v="1"/>
  </r>
  <r>
    <x v="0"/>
    <s v="3121"/>
    <s v="A"/>
    <n v="2"/>
    <s v="503"/>
    <x v="2"/>
  </r>
  <r>
    <x v="0"/>
    <s v="3321"/>
    <s v="A"/>
    <n v="0.2"/>
    <s v="881"/>
    <x v="10"/>
  </r>
  <r>
    <x v="0"/>
    <s v="3521"/>
    <s v="A"/>
    <n v="0.2"/>
    <s v="202"/>
    <x v="2"/>
  </r>
  <r>
    <x v="0"/>
    <s v="4321"/>
    <s v="A"/>
    <n v="0.1"/>
    <s v="206"/>
    <x v="2"/>
  </r>
  <r>
    <x v="0"/>
    <s v="5071"/>
    <s v="A"/>
    <n v="2"/>
    <s v="708"/>
    <x v="2"/>
  </r>
  <r>
    <x v="0"/>
    <s v="5822"/>
    <s v="A"/>
    <n v="0.05"/>
    <s v="720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1">
  <r>
    <x v="0"/>
    <n v="2023"/>
    <x v="0"/>
    <x v="0"/>
    <s v="PR"/>
    <n v="1.89"/>
  </r>
  <r>
    <x v="0"/>
    <n v="2023"/>
    <x v="1"/>
    <x v="0"/>
    <s v="PR"/>
    <n v="1.02"/>
  </r>
  <r>
    <x v="0"/>
    <n v="2023"/>
    <x v="2"/>
    <x v="0"/>
    <s v="PR"/>
    <n v="2.5499999999999998"/>
  </r>
  <r>
    <x v="0"/>
    <n v="2023"/>
    <x v="0"/>
    <x v="1"/>
    <s v="S"/>
    <n v="4.8899999999999997"/>
  </r>
  <r>
    <x v="0"/>
    <n v="2023"/>
    <x v="1"/>
    <x v="1"/>
    <s v="S"/>
    <n v="10.8"/>
  </r>
  <r>
    <x v="0"/>
    <n v="2023"/>
    <x v="3"/>
    <x v="1"/>
    <s v="S"/>
    <n v="3.87"/>
  </r>
  <r>
    <x v="0"/>
    <n v="2023"/>
    <x v="0"/>
    <x v="2"/>
    <s v="S"/>
    <n v="5.53"/>
  </r>
  <r>
    <x v="0"/>
    <n v="2023"/>
    <x v="1"/>
    <x v="2"/>
    <s v="S"/>
    <n v="13.26"/>
  </r>
  <r>
    <x v="0"/>
    <n v="2023"/>
    <x v="4"/>
    <x v="2"/>
    <s v="S"/>
    <n v="2.16"/>
  </r>
  <r>
    <x v="0"/>
    <n v="2023"/>
    <x v="3"/>
    <x v="2"/>
    <s v="S"/>
    <n v="4.22"/>
  </r>
  <r>
    <x v="0"/>
    <n v="2023"/>
    <x v="2"/>
    <x v="2"/>
    <s v="S"/>
    <n v="1.02"/>
  </r>
  <r>
    <x v="0"/>
    <n v="2023"/>
    <x v="0"/>
    <x v="3"/>
    <s v="A"/>
    <n v="18.149999999999999"/>
  </r>
  <r>
    <x v="0"/>
    <n v="2023"/>
    <x v="1"/>
    <x v="3"/>
    <s v="A"/>
    <n v="36.07"/>
  </r>
  <r>
    <x v="0"/>
    <n v="2023"/>
    <x v="4"/>
    <x v="3"/>
    <s v="A"/>
    <n v="1.48"/>
  </r>
  <r>
    <x v="0"/>
    <n v="2023"/>
    <x v="3"/>
    <x v="3"/>
    <s v="A"/>
    <n v="3.76"/>
  </r>
  <r>
    <x v="0"/>
    <n v="2023"/>
    <x v="2"/>
    <x v="3"/>
    <s v="A"/>
    <n v="1.1100000000000001"/>
  </r>
  <r>
    <x v="0"/>
    <n v="2023"/>
    <x v="0"/>
    <x v="4"/>
    <s v="I"/>
    <n v="1.84"/>
  </r>
  <r>
    <x v="0"/>
    <n v="2023"/>
    <x v="1"/>
    <x v="4"/>
    <s v="I"/>
    <n v="14.55"/>
  </r>
  <r>
    <x v="0"/>
    <n v="2023"/>
    <x v="4"/>
    <x v="4"/>
    <s v="I"/>
    <n v="6.14"/>
  </r>
  <r>
    <x v="0"/>
    <n v="2023"/>
    <x v="3"/>
    <x v="4"/>
    <s v="I"/>
    <n v="4.51"/>
  </r>
  <r>
    <x v="0"/>
    <n v="2023"/>
    <x v="0"/>
    <x v="5"/>
    <s v="A"/>
    <n v="13.98"/>
  </r>
  <r>
    <x v="0"/>
    <n v="2023"/>
    <x v="1"/>
    <x v="5"/>
    <s v="A"/>
    <n v="15.37"/>
  </r>
  <r>
    <x v="0"/>
    <n v="2023"/>
    <x v="4"/>
    <x v="5"/>
    <s v="A"/>
    <n v="6.14"/>
  </r>
  <r>
    <x v="0"/>
    <n v="2023"/>
    <x v="3"/>
    <x v="5"/>
    <s v="A"/>
    <n v="2.11"/>
  </r>
  <r>
    <x v="0"/>
    <n v="2023"/>
    <x v="0"/>
    <x v="6"/>
    <s v="A"/>
    <n v="15.89"/>
  </r>
  <r>
    <x v="0"/>
    <n v="2023"/>
    <x v="1"/>
    <x v="6"/>
    <s v="A"/>
    <n v="17.98"/>
  </r>
  <r>
    <x v="0"/>
    <n v="2023"/>
    <x v="4"/>
    <x v="6"/>
    <s v="A"/>
    <n v="6.14"/>
  </r>
  <r>
    <x v="0"/>
    <n v="2023"/>
    <x v="3"/>
    <x v="6"/>
    <s v="A"/>
    <n v="2.02"/>
  </r>
  <r>
    <x v="0"/>
    <n v="2023"/>
    <x v="2"/>
    <x v="6"/>
    <s v="A"/>
    <n v="0.57999999999999996"/>
  </r>
  <r>
    <x v="0"/>
    <n v="2023"/>
    <x v="1"/>
    <x v="7"/>
    <s v="PN"/>
    <n v="0.25"/>
  </r>
  <r>
    <x v="0"/>
    <n v="2023"/>
    <x v="0"/>
    <x v="8"/>
    <s v="PR"/>
    <n v="1.85"/>
  </r>
  <r>
    <x v="0"/>
    <n v="2023"/>
    <x v="1"/>
    <x v="8"/>
    <s v="PR"/>
    <n v="1.02"/>
  </r>
  <r>
    <x v="0"/>
    <n v="2023"/>
    <x v="2"/>
    <x v="8"/>
    <s v="PR"/>
    <n v="0.1"/>
  </r>
  <r>
    <x v="0"/>
    <n v="2023"/>
    <x v="0"/>
    <x v="9"/>
    <s v="S"/>
    <n v="5.82"/>
  </r>
  <r>
    <x v="0"/>
    <n v="2023"/>
    <x v="1"/>
    <x v="9"/>
    <s v="S"/>
    <n v="14.27"/>
  </r>
  <r>
    <x v="0"/>
    <n v="2023"/>
    <x v="4"/>
    <x v="9"/>
    <s v="S"/>
    <n v="5.8"/>
  </r>
  <r>
    <x v="0"/>
    <n v="2023"/>
    <x v="3"/>
    <x v="9"/>
    <s v="S"/>
    <n v="7.1"/>
  </r>
  <r>
    <x v="0"/>
    <n v="2023"/>
    <x v="0"/>
    <x v="10"/>
    <s v="S"/>
    <n v="6.18"/>
  </r>
  <r>
    <x v="0"/>
    <n v="2023"/>
    <x v="1"/>
    <x v="10"/>
    <s v="S"/>
    <n v="14.37"/>
  </r>
  <r>
    <x v="0"/>
    <n v="2023"/>
    <x v="4"/>
    <x v="10"/>
    <s v="S"/>
    <n v="3.7"/>
  </r>
  <r>
    <x v="0"/>
    <n v="2023"/>
    <x v="3"/>
    <x v="10"/>
    <s v="S"/>
    <n v="7.17"/>
  </r>
  <r>
    <x v="0"/>
    <n v="2023"/>
    <x v="0"/>
    <x v="11"/>
    <s v="A"/>
    <n v="3.95"/>
  </r>
  <r>
    <x v="0"/>
    <n v="2023"/>
    <x v="1"/>
    <x v="11"/>
    <s v="A"/>
    <n v="14.83"/>
  </r>
  <r>
    <x v="0"/>
    <n v="2023"/>
    <x v="4"/>
    <x v="11"/>
    <s v="A"/>
    <n v="2.96"/>
  </r>
  <r>
    <x v="0"/>
    <n v="2023"/>
    <x v="3"/>
    <x v="11"/>
    <s v="A"/>
    <n v="2.0499999999999998"/>
  </r>
  <r>
    <x v="0"/>
    <n v="2023"/>
    <x v="2"/>
    <x v="11"/>
    <s v="A"/>
    <n v="3.87"/>
  </r>
  <r>
    <x v="0"/>
    <n v="2023"/>
    <x v="0"/>
    <x v="12"/>
    <s v="I"/>
    <n v="3.12"/>
  </r>
  <r>
    <x v="0"/>
    <n v="2023"/>
    <x v="1"/>
    <x v="12"/>
    <s v="I"/>
    <n v="19.86"/>
  </r>
  <r>
    <x v="0"/>
    <n v="2023"/>
    <x v="4"/>
    <x v="12"/>
    <s v="I"/>
    <n v="0.18"/>
  </r>
  <r>
    <x v="0"/>
    <n v="2023"/>
    <x v="3"/>
    <x v="12"/>
    <s v="I"/>
    <n v="7.12"/>
  </r>
  <r>
    <x v="0"/>
    <n v="2023"/>
    <x v="0"/>
    <x v="13"/>
    <s v="A"/>
    <n v="10.67"/>
  </r>
  <r>
    <x v="0"/>
    <n v="2023"/>
    <x v="1"/>
    <x v="13"/>
    <s v="A"/>
    <n v="14.28"/>
  </r>
  <r>
    <x v="0"/>
    <n v="2023"/>
    <x v="4"/>
    <x v="13"/>
    <s v="A"/>
    <n v="0.4"/>
  </r>
  <r>
    <x v="0"/>
    <n v="2023"/>
    <x v="3"/>
    <x v="13"/>
    <s v="A"/>
    <n v="2.0499999999999998"/>
  </r>
  <r>
    <x v="0"/>
    <n v="2023"/>
    <x v="2"/>
    <x v="13"/>
    <s v="A"/>
    <n v="1.03"/>
  </r>
  <r>
    <x v="0"/>
    <n v="2023"/>
    <x v="1"/>
    <x v="14"/>
    <s v="PN"/>
    <n v="1.82"/>
  </r>
  <r>
    <x v="0"/>
    <n v="2023"/>
    <x v="0"/>
    <x v="15"/>
    <s v="PR"/>
    <n v="1.94"/>
  </r>
  <r>
    <x v="0"/>
    <n v="2023"/>
    <x v="1"/>
    <x v="15"/>
    <s v="PR"/>
    <n v="1.0900000000000001"/>
  </r>
  <r>
    <x v="0"/>
    <n v="2023"/>
    <x v="0"/>
    <x v="16"/>
    <s v="S"/>
    <n v="6.11"/>
  </r>
  <r>
    <x v="0"/>
    <n v="2023"/>
    <x v="1"/>
    <x v="16"/>
    <s v="S"/>
    <n v="7.86"/>
  </r>
  <r>
    <x v="0"/>
    <n v="2023"/>
    <x v="4"/>
    <x v="16"/>
    <s v="S"/>
    <n v="6.76"/>
  </r>
  <r>
    <x v="0"/>
    <n v="2023"/>
    <x v="3"/>
    <x v="16"/>
    <s v="S"/>
    <n v="3.95"/>
  </r>
  <r>
    <x v="0"/>
    <n v="2023"/>
    <x v="0"/>
    <x v="17"/>
    <s v="S"/>
    <n v="5.62"/>
  </r>
  <r>
    <x v="0"/>
    <n v="2023"/>
    <x v="1"/>
    <x v="17"/>
    <s v="S"/>
    <n v="7.97"/>
  </r>
  <r>
    <x v="0"/>
    <n v="2023"/>
    <x v="4"/>
    <x v="17"/>
    <s v="S"/>
    <n v="4.2699999999999996"/>
  </r>
  <r>
    <x v="0"/>
    <n v="2023"/>
    <x v="3"/>
    <x v="17"/>
    <s v="S"/>
    <n v="5.04"/>
  </r>
  <r>
    <x v="0"/>
    <n v="2023"/>
    <x v="0"/>
    <x v="18"/>
    <s v="A"/>
    <n v="7.69"/>
  </r>
  <r>
    <x v="0"/>
    <n v="2023"/>
    <x v="1"/>
    <x v="18"/>
    <s v="A"/>
    <n v="13.14"/>
  </r>
  <r>
    <x v="0"/>
    <n v="2023"/>
    <x v="4"/>
    <x v="18"/>
    <s v="A"/>
    <n v="3.11"/>
  </r>
  <r>
    <x v="0"/>
    <n v="2023"/>
    <x v="2"/>
    <x v="18"/>
    <s v="A"/>
    <n v="3.12"/>
  </r>
  <r>
    <x v="0"/>
    <n v="2023"/>
    <x v="0"/>
    <x v="19"/>
    <s v="I"/>
    <n v="2.31"/>
  </r>
  <r>
    <x v="0"/>
    <n v="2023"/>
    <x v="1"/>
    <x v="19"/>
    <s v="I"/>
    <n v="10.36"/>
  </r>
  <r>
    <x v="0"/>
    <n v="2023"/>
    <x v="3"/>
    <x v="19"/>
    <s v="I"/>
    <n v="2.88"/>
  </r>
  <r>
    <x v="0"/>
    <n v="2023"/>
    <x v="4"/>
    <x v="19"/>
    <s v="I"/>
    <n v="4"/>
  </r>
  <r>
    <x v="0"/>
    <n v="2023"/>
    <x v="0"/>
    <x v="20"/>
    <s v="A"/>
    <n v="11.77"/>
  </r>
  <r>
    <x v="0"/>
    <n v="2023"/>
    <x v="1"/>
    <x v="20"/>
    <s v="A"/>
    <n v="19.14"/>
  </r>
  <r>
    <x v="0"/>
    <n v="2023"/>
    <x v="3"/>
    <x v="20"/>
    <s v="A"/>
    <n v="3.07"/>
  </r>
  <r>
    <x v="0"/>
    <n v="2023"/>
    <x v="0"/>
    <x v="21"/>
    <s v="A"/>
    <n v="4.13"/>
  </r>
  <r>
    <x v="0"/>
    <n v="2023"/>
    <x v="0"/>
    <x v="22"/>
    <s v="PN"/>
    <n v="0.16"/>
  </r>
  <r>
    <x v="0"/>
    <n v="2023"/>
    <x v="1"/>
    <x v="23"/>
    <s v="PN"/>
    <n v="1.05"/>
  </r>
  <r>
    <x v="0"/>
    <n v="2023"/>
    <x v="0"/>
    <x v="24"/>
    <s v="PN"/>
    <n v="1.07"/>
  </r>
  <r>
    <x v="0"/>
    <n v="2023"/>
    <x v="0"/>
    <x v="25"/>
    <s v="PN"/>
    <n v="1.1000000000000001"/>
  </r>
  <r>
    <x v="0"/>
    <n v="2023"/>
    <x v="0"/>
    <x v="26"/>
    <s v="PR"/>
    <n v="2.25"/>
  </r>
  <r>
    <x v="0"/>
    <n v="2023"/>
    <x v="1"/>
    <x v="26"/>
    <s v="PR"/>
    <n v="1.02"/>
  </r>
  <r>
    <x v="0"/>
    <n v="2023"/>
    <x v="2"/>
    <x v="26"/>
    <s v="PR"/>
    <n v="4.1100000000000003"/>
  </r>
  <r>
    <x v="0"/>
    <n v="2023"/>
    <x v="0"/>
    <x v="27"/>
    <s v="S"/>
    <n v="5.6"/>
  </r>
  <r>
    <x v="0"/>
    <n v="2023"/>
    <x v="1"/>
    <x v="27"/>
    <s v="S"/>
    <n v="13.04"/>
  </r>
  <r>
    <x v="0"/>
    <n v="2023"/>
    <x v="4"/>
    <x v="27"/>
    <s v="S"/>
    <n v="1.1100000000000001"/>
  </r>
  <r>
    <x v="0"/>
    <n v="2023"/>
    <x v="3"/>
    <x v="27"/>
    <s v="S"/>
    <n v="5.04"/>
  </r>
  <r>
    <x v="0"/>
    <n v="2023"/>
    <x v="0"/>
    <x v="28"/>
    <s v="S"/>
    <n v="6.61"/>
  </r>
  <r>
    <x v="0"/>
    <n v="2023"/>
    <x v="1"/>
    <x v="28"/>
    <s v="S"/>
    <n v="12.58"/>
  </r>
  <r>
    <x v="0"/>
    <n v="2023"/>
    <x v="4"/>
    <x v="28"/>
    <s v="S"/>
    <n v="3.46"/>
  </r>
  <r>
    <x v="0"/>
    <n v="2023"/>
    <x v="3"/>
    <x v="28"/>
    <s v="S"/>
    <n v="5.97"/>
  </r>
  <r>
    <x v="0"/>
    <n v="2023"/>
    <x v="0"/>
    <x v="29"/>
    <s v="S"/>
    <n v="5.2"/>
  </r>
  <r>
    <x v="0"/>
    <n v="2023"/>
    <x v="1"/>
    <x v="29"/>
    <s v="S"/>
    <n v="12.13"/>
  </r>
  <r>
    <x v="0"/>
    <n v="2023"/>
    <x v="4"/>
    <x v="29"/>
    <s v="S"/>
    <n v="3.13"/>
  </r>
  <r>
    <x v="0"/>
    <n v="2023"/>
    <x v="3"/>
    <x v="29"/>
    <s v="S"/>
    <n v="4.88"/>
  </r>
  <r>
    <x v="0"/>
    <n v="2023"/>
    <x v="0"/>
    <x v="30"/>
    <s v="A"/>
    <n v="2.3199999999999998"/>
  </r>
  <r>
    <x v="0"/>
    <n v="2023"/>
    <x v="1"/>
    <x v="30"/>
    <s v="A"/>
    <n v="7.59"/>
  </r>
  <r>
    <x v="0"/>
    <n v="2023"/>
    <x v="4"/>
    <x v="30"/>
    <s v="A"/>
    <n v="0.53"/>
  </r>
  <r>
    <x v="0"/>
    <n v="2023"/>
    <x v="3"/>
    <x v="30"/>
    <s v="A"/>
    <n v="0.77"/>
  </r>
  <r>
    <x v="0"/>
    <n v="2023"/>
    <x v="0"/>
    <x v="31"/>
    <s v="I"/>
    <n v="3.12"/>
  </r>
  <r>
    <x v="0"/>
    <n v="2023"/>
    <x v="1"/>
    <x v="31"/>
    <s v="I"/>
    <n v="20.48"/>
  </r>
  <r>
    <x v="0"/>
    <n v="2023"/>
    <x v="3"/>
    <x v="31"/>
    <s v="I"/>
    <n v="3.08"/>
  </r>
  <r>
    <x v="0"/>
    <n v="2023"/>
    <x v="0"/>
    <x v="32"/>
    <s v="O"/>
    <n v="10"/>
  </r>
  <r>
    <x v="0"/>
    <n v="2023"/>
    <x v="0"/>
    <x v="33"/>
    <s v="PN"/>
    <n v="1.1200000000000001"/>
  </r>
  <r>
    <x v="0"/>
    <n v="2023"/>
    <x v="0"/>
    <x v="34"/>
    <s v="PN"/>
    <n v="0.1"/>
  </r>
  <r>
    <x v="0"/>
    <n v="2023"/>
    <x v="1"/>
    <x v="35"/>
    <s v="PN"/>
    <n v="0.51"/>
  </r>
  <r>
    <x v="0"/>
    <n v="2023"/>
    <x v="0"/>
    <x v="36"/>
    <s v="PN"/>
    <n v="2.12"/>
  </r>
  <r>
    <x v="0"/>
    <n v="2023"/>
    <x v="0"/>
    <x v="37"/>
    <s v="PR"/>
    <n v="2.25"/>
  </r>
  <r>
    <x v="0"/>
    <n v="2023"/>
    <x v="1"/>
    <x v="37"/>
    <s v="PR"/>
    <n v="1.02"/>
  </r>
  <r>
    <x v="0"/>
    <n v="2023"/>
    <x v="2"/>
    <x v="37"/>
    <s v="PR"/>
    <n v="1.27"/>
  </r>
  <r>
    <x v="0"/>
    <n v="2023"/>
    <x v="0"/>
    <x v="38"/>
    <s v="S"/>
    <n v="5.25"/>
  </r>
  <r>
    <x v="0"/>
    <n v="2023"/>
    <x v="1"/>
    <x v="38"/>
    <s v="S"/>
    <n v="8.27"/>
  </r>
  <r>
    <x v="0"/>
    <n v="2023"/>
    <x v="4"/>
    <x v="38"/>
    <s v="S"/>
    <n v="2.06"/>
  </r>
  <r>
    <x v="0"/>
    <n v="2023"/>
    <x v="3"/>
    <x v="38"/>
    <s v="S"/>
    <n v="3.07"/>
  </r>
  <r>
    <x v="0"/>
    <n v="2023"/>
    <x v="2"/>
    <x v="38"/>
    <s v="S"/>
    <n v="1.02"/>
  </r>
  <r>
    <x v="0"/>
    <n v="2023"/>
    <x v="0"/>
    <x v="39"/>
    <s v="A"/>
    <n v="1.31"/>
  </r>
  <r>
    <x v="0"/>
    <n v="2023"/>
    <x v="1"/>
    <x v="39"/>
    <s v="A"/>
    <n v="2.4900000000000002"/>
  </r>
  <r>
    <x v="0"/>
    <n v="2023"/>
    <x v="0"/>
    <x v="40"/>
    <s v="I"/>
    <n v="1.1499999999999999"/>
  </r>
  <r>
    <x v="0"/>
    <n v="2023"/>
    <x v="1"/>
    <x v="40"/>
    <s v="I"/>
    <n v="7.01"/>
  </r>
  <r>
    <x v="0"/>
    <n v="2023"/>
    <x v="4"/>
    <x v="40"/>
    <s v="I"/>
    <n v="4.96"/>
  </r>
  <r>
    <x v="0"/>
    <n v="2023"/>
    <x v="3"/>
    <x v="40"/>
    <s v="I"/>
    <n v="2.0499999999999998"/>
  </r>
  <r>
    <x v="0"/>
    <n v="2023"/>
    <x v="0"/>
    <x v="41"/>
    <s v="PR"/>
    <n v="1.21"/>
  </r>
  <r>
    <x v="0"/>
    <n v="2023"/>
    <x v="1"/>
    <x v="41"/>
    <s v="PR"/>
    <n v="1.03"/>
  </r>
  <r>
    <x v="0"/>
    <n v="2023"/>
    <x v="2"/>
    <x v="41"/>
    <s v="PR"/>
    <n v="2.74"/>
  </r>
  <r>
    <x v="0"/>
    <n v="2023"/>
    <x v="0"/>
    <x v="42"/>
    <s v="S"/>
    <n v="4.4800000000000004"/>
  </r>
  <r>
    <x v="0"/>
    <n v="2023"/>
    <x v="1"/>
    <x v="42"/>
    <s v="S"/>
    <n v="5.94"/>
  </r>
  <r>
    <x v="0"/>
    <n v="2023"/>
    <x v="4"/>
    <x v="42"/>
    <s v="S"/>
    <n v="2.61"/>
  </r>
  <r>
    <x v="0"/>
    <n v="2023"/>
    <x v="3"/>
    <x v="42"/>
    <s v="S"/>
    <n v="3.19"/>
  </r>
  <r>
    <x v="0"/>
    <n v="2023"/>
    <x v="0"/>
    <x v="43"/>
    <s v="S"/>
    <n v="4.38"/>
  </r>
  <r>
    <x v="0"/>
    <n v="2023"/>
    <x v="1"/>
    <x v="43"/>
    <s v="S"/>
    <n v="6.19"/>
  </r>
  <r>
    <x v="0"/>
    <n v="2023"/>
    <x v="4"/>
    <x v="43"/>
    <s v="S"/>
    <n v="2.71"/>
  </r>
  <r>
    <x v="0"/>
    <n v="2023"/>
    <x v="3"/>
    <x v="43"/>
    <s v="S"/>
    <n v="2.0699999999999998"/>
  </r>
  <r>
    <x v="0"/>
    <n v="2023"/>
    <x v="1"/>
    <x v="44"/>
    <s v="A"/>
    <n v="3.07"/>
  </r>
  <r>
    <x v="0"/>
    <n v="2023"/>
    <x v="2"/>
    <x v="44"/>
    <s v="A"/>
    <n v="1.23"/>
  </r>
  <r>
    <x v="0"/>
    <n v="2023"/>
    <x v="0"/>
    <x v="45"/>
    <s v="I"/>
    <n v="3.27"/>
  </r>
  <r>
    <x v="0"/>
    <n v="2023"/>
    <x v="1"/>
    <x v="45"/>
    <s v="I"/>
    <n v="27.42"/>
  </r>
  <r>
    <x v="0"/>
    <n v="2023"/>
    <x v="4"/>
    <x v="45"/>
    <s v="I"/>
    <n v="3.14"/>
  </r>
  <r>
    <x v="0"/>
    <n v="2023"/>
    <x v="3"/>
    <x v="45"/>
    <s v="I"/>
    <n v="6.19"/>
  </r>
  <r>
    <x v="0"/>
    <n v="2023"/>
    <x v="1"/>
    <x v="46"/>
    <s v="O"/>
    <n v="15.23"/>
  </r>
  <r>
    <x v="0"/>
    <n v="2023"/>
    <x v="4"/>
    <x v="46"/>
    <s v="O"/>
    <n v="1.1599999999999999"/>
  </r>
  <r>
    <x v="0"/>
    <n v="2023"/>
    <x v="3"/>
    <x v="46"/>
    <s v="O"/>
    <n v="5.27"/>
  </r>
  <r>
    <x v="0"/>
    <n v="2023"/>
    <x v="1"/>
    <x v="47"/>
    <s v="PN"/>
    <n v="0.21"/>
  </r>
  <r>
    <x v="0"/>
    <n v="2023"/>
    <x v="1"/>
    <x v="48"/>
    <s v="PN"/>
    <n v="0.09"/>
  </r>
  <r>
    <x v="0"/>
    <n v="2023"/>
    <x v="0"/>
    <x v="49"/>
    <s v="PR"/>
    <n v="2.1"/>
  </r>
  <r>
    <x v="0"/>
    <n v="2023"/>
    <x v="1"/>
    <x v="49"/>
    <s v="PR"/>
    <n v="1.02"/>
  </r>
  <r>
    <x v="0"/>
    <n v="2023"/>
    <x v="2"/>
    <x v="49"/>
    <s v="PR"/>
    <n v="2.48"/>
  </r>
  <r>
    <x v="0"/>
    <n v="2023"/>
    <x v="0"/>
    <x v="50"/>
    <s v="A"/>
    <n v="3.94"/>
  </r>
  <r>
    <x v="0"/>
    <n v="2023"/>
    <x v="1"/>
    <x v="50"/>
    <s v="A"/>
    <n v="5.84"/>
  </r>
  <r>
    <x v="0"/>
    <n v="2023"/>
    <x v="0"/>
    <x v="51"/>
    <s v="I"/>
    <n v="6.03"/>
  </r>
  <r>
    <x v="0"/>
    <n v="2023"/>
    <x v="1"/>
    <x v="51"/>
    <s v="I"/>
    <n v="43.39"/>
  </r>
  <r>
    <x v="0"/>
    <n v="2023"/>
    <x v="4"/>
    <x v="51"/>
    <s v="I"/>
    <n v="3.68"/>
  </r>
  <r>
    <x v="0"/>
    <n v="2023"/>
    <x v="3"/>
    <x v="51"/>
    <s v="I"/>
    <n v="10.84"/>
  </r>
  <r>
    <x v="0"/>
    <n v="2023"/>
    <x v="0"/>
    <x v="52"/>
    <s v="N"/>
    <n v="3.24"/>
  </r>
  <r>
    <x v="0"/>
    <n v="2023"/>
    <x v="1"/>
    <x v="52"/>
    <s v="N"/>
    <n v="21.09"/>
  </r>
  <r>
    <x v="0"/>
    <n v="2023"/>
    <x v="4"/>
    <x v="52"/>
    <s v="N"/>
    <n v="0.36"/>
  </r>
  <r>
    <x v="0"/>
    <n v="2023"/>
    <x v="3"/>
    <x v="52"/>
    <s v="N"/>
    <n v="16.61"/>
  </r>
  <r>
    <x v="0"/>
    <n v="2023"/>
    <x v="0"/>
    <x v="53"/>
    <s v="I"/>
    <n v="10.029999999999999"/>
  </r>
  <r>
    <x v="0"/>
    <n v="2023"/>
    <x v="1"/>
    <x v="53"/>
    <s v="I"/>
    <n v="45.22"/>
  </r>
  <r>
    <x v="0"/>
    <n v="2023"/>
    <x v="4"/>
    <x v="53"/>
    <s v="I"/>
    <n v="2.48"/>
  </r>
  <r>
    <x v="0"/>
    <n v="2023"/>
    <x v="3"/>
    <x v="53"/>
    <s v="I"/>
    <n v="7.51"/>
  </r>
  <r>
    <x v="0"/>
    <n v="2023"/>
    <x v="2"/>
    <x v="53"/>
    <s v="I"/>
    <n v="1.02"/>
  </r>
  <r>
    <x v="0"/>
    <n v="2023"/>
    <x v="0"/>
    <x v="54"/>
    <s v="A"/>
    <n v="32.18"/>
  </r>
  <r>
    <x v="0"/>
    <n v="2023"/>
    <x v="1"/>
    <x v="54"/>
    <s v="A"/>
    <n v="30.53"/>
  </r>
  <r>
    <x v="0"/>
    <n v="2023"/>
    <x v="4"/>
    <x v="54"/>
    <s v="A"/>
    <n v="0.34"/>
  </r>
  <r>
    <x v="0"/>
    <n v="2023"/>
    <x v="3"/>
    <x v="54"/>
    <s v="A"/>
    <n v="1.02"/>
  </r>
  <r>
    <x v="0"/>
    <n v="2023"/>
    <x v="0"/>
    <x v="55"/>
    <s v="PR"/>
    <n v="1.1000000000000001"/>
  </r>
  <r>
    <x v="0"/>
    <n v="2023"/>
    <x v="1"/>
    <x v="55"/>
    <s v="PR"/>
    <n v="1.02"/>
  </r>
  <r>
    <x v="0"/>
    <n v="2023"/>
    <x v="0"/>
    <x v="56"/>
    <s v="PN"/>
    <n v="1.08"/>
  </r>
  <r>
    <x v="0"/>
    <n v="2023"/>
    <x v="1"/>
    <x v="57"/>
    <s v="PN"/>
    <n v="1.05"/>
  </r>
  <r>
    <x v="0"/>
    <n v="2023"/>
    <x v="1"/>
    <x v="58"/>
    <s v="PN"/>
    <n v="0"/>
  </r>
  <r>
    <x v="0"/>
    <n v="2023"/>
    <x v="0"/>
    <x v="59"/>
    <s v="PN"/>
    <n v="1.08"/>
  </r>
  <r>
    <x v="0"/>
    <n v="2023"/>
    <x v="0"/>
    <x v="60"/>
    <s v="PR"/>
    <n v="2.33"/>
  </r>
  <r>
    <x v="0"/>
    <n v="2023"/>
    <x v="1"/>
    <x v="60"/>
    <s v="PR"/>
    <n v="1.02"/>
  </r>
  <r>
    <x v="0"/>
    <n v="2023"/>
    <x v="2"/>
    <x v="60"/>
    <s v="PR"/>
    <n v="3.4"/>
  </r>
  <r>
    <x v="0"/>
    <n v="2023"/>
    <x v="0"/>
    <x v="61"/>
    <s v="S"/>
    <n v="5.66"/>
  </r>
  <r>
    <x v="0"/>
    <n v="2023"/>
    <x v="1"/>
    <x v="61"/>
    <s v="S"/>
    <n v="7.63"/>
  </r>
  <r>
    <x v="0"/>
    <n v="2023"/>
    <x v="3"/>
    <x v="61"/>
    <s v="S"/>
    <n v="1.02"/>
  </r>
  <r>
    <x v="0"/>
    <n v="2023"/>
    <x v="0"/>
    <x v="62"/>
    <s v="S"/>
    <n v="6.9"/>
  </r>
  <r>
    <x v="0"/>
    <n v="2023"/>
    <x v="1"/>
    <x v="62"/>
    <s v="S"/>
    <n v="12.18"/>
  </r>
  <r>
    <x v="0"/>
    <n v="2023"/>
    <x v="3"/>
    <x v="62"/>
    <s v="S"/>
    <n v="2.84"/>
  </r>
  <r>
    <x v="0"/>
    <n v="2023"/>
    <x v="0"/>
    <x v="63"/>
    <s v="S"/>
    <n v="2.19"/>
  </r>
  <r>
    <x v="0"/>
    <n v="2023"/>
    <x v="1"/>
    <x v="63"/>
    <s v="S"/>
    <n v="5.98"/>
  </r>
  <r>
    <x v="0"/>
    <n v="2023"/>
    <x v="3"/>
    <x v="63"/>
    <s v="S"/>
    <n v="1.03"/>
  </r>
  <r>
    <x v="0"/>
    <n v="2023"/>
    <x v="0"/>
    <x v="64"/>
    <s v="A"/>
    <n v="4.1399999999999997"/>
  </r>
  <r>
    <x v="0"/>
    <n v="2023"/>
    <x v="1"/>
    <x v="64"/>
    <s v="A"/>
    <n v="8"/>
  </r>
  <r>
    <x v="0"/>
    <n v="2023"/>
    <x v="2"/>
    <x v="64"/>
    <s v="A"/>
    <n v="0.94"/>
  </r>
  <r>
    <x v="0"/>
    <n v="2023"/>
    <x v="0"/>
    <x v="65"/>
    <s v="A"/>
    <n v="3.85"/>
  </r>
  <r>
    <x v="0"/>
    <n v="2023"/>
    <x v="1"/>
    <x v="65"/>
    <s v="A"/>
    <n v="6.6"/>
  </r>
  <r>
    <x v="0"/>
    <n v="2023"/>
    <x v="0"/>
    <x v="66"/>
    <s v="A"/>
    <n v="3.57"/>
  </r>
  <r>
    <x v="0"/>
    <n v="2023"/>
    <x v="1"/>
    <x v="66"/>
    <s v="A"/>
    <n v="3.22"/>
  </r>
  <r>
    <x v="0"/>
    <n v="2023"/>
    <x v="4"/>
    <x v="66"/>
    <s v="A"/>
    <n v="1.18"/>
  </r>
  <r>
    <x v="0"/>
    <n v="2023"/>
    <x v="5"/>
    <x v="66"/>
    <s v="A"/>
    <n v="3.61"/>
  </r>
  <r>
    <x v="0"/>
    <n v="2023"/>
    <x v="3"/>
    <x v="66"/>
    <s v="A"/>
    <n v="1.05"/>
  </r>
  <r>
    <x v="0"/>
    <n v="2023"/>
    <x v="6"/>
    <x v="66"/>
    <s v="A"/>
    <n v="1.1100000000000001"/>
  </r>
  <r>
    <x v="0"/>
    <n v="2023"/>
    <x v="2"/>
    <x v="66"/>
    <s v="A"/>
    <n v="0.2"/>
  </r>
  <r>
    <x v="0"/>
    <n v="2023"/>
    <x v="0"/>
    <x v="67"/>
    <s v="I"/>
    <n v="1.18"/>
  </r>
  <r>
    <x v="0"/>
    <n v="2023"/>
    <x v="1"/>
    <x v="67"/>
    <s v="I"/>
    <n v="4.95"/>
  </r>
  <r>
    <x v="0"/>
    <n v="2023"/>
    <x v="0"/>
    <x v="68"/>
    <s v="S"/>
    <n v="1.0900000000000001"/>
  </r>
  <r>
    <x v="0"/>
    <n v="2023"/>
    <x v="1"/>
    <x v="68"/>
    <s v="S"/>
    <n v="15.39"/>
  </r>
  <r>
    <x v="0"/>
    <n v="2023"/>
    <x v="3"/>
    <x v="68"/>
    <s v="S"/>
    <n v="4.32"/>
  </r>
  <r>
    <x v="0"/>
    <n v="2023"/>
    <x v="1"/>
    <x v="69"/>
    <s v="O"/>
    <n v="8.76"/>
  </r>
  <r>
    <x v="0"/>
    <n v="2023"/>
    <x v="3"/>
    <x v="69"/>
    <s v="O"/>
    <n v="2.08"/>
  </r>
  <r>
    <x v="0"/>
    <n v="2023"/>
    <x v="0"/>
    <x v="69"/>
    <s v="O"/>
    <n v="2.5"/>
  </r>
  <r>
    <x v="0"/>
    <n v="2023"/>
    <x v="0"/>
    <x v="70"/>
    <s v="O"/>
    <n v="6"/>
  </r>
  <r>
    <x v="0"/>
    <n v="2023"/>
    <x v="1"/>
    <x v="71"/>
    <s v="PN"/>
    <n v="2.79"/>
  </r>
  <r>
    <x v="0"/>
    <n v="2023"/>
    <x v="1"/>
    <x v="72"/>
    <s v="PN"/>
    <n v="1.43"/>
  </r>
  <r>
    <x v="0"/>
    <n v="2023"/>
    <x v="0"/>
    <x v="73"/>
    <s v="PN"/>
    <n v="0.56999999999999995"/>
  </r>
  <r>
    <x v="0"/>
    <n v="2023"/>
    <x v="0"/>
    <x v="74"/>
    <s v="PR"/>
    <n v="2.14"/>
  </r>
  <r>
    <x v="0"/>
    <n v="2023"/>
    <x v="1"/>
    <x v="74"/>
    <s v="PR"/>
    <n v="1.02"/>
  </r>
  <r>
    <x v="0"/>
    <n v="2023"/>
    <x v="0"/>
    <x v="75"/>
    <s v="S"/>
    <n v="3.74"/>
  </r>
  <r>
    <x v="0"/>
    <n v="2023"/>
    <x v="1"/>
    <x v="75"/>
    <s v="S"/>
    <n v="28.66"/>
  </r>
  <r>
    <x v="0"/>
    <n v="2023"/>
    <x v="3"/>
    <x v="75"/>
    <s v="S"/>
    <n v="2.12"/>
  </r>
  <r>
    <x v="0"/>
    <n v="2023"/>
    <x v="2"/>
    <x v="75"/>
    <s v="S"/>
    <n v="1.02"/>
  </r>
  <r>
    <x v="0"/>
    <n v="2023"/>
    <x v="1"/>
    <x v="76"/>
    <s v="A"/>
    <n v="1.52"/>
  </r>
  <r>
    <x v="0"/>
    <n v="2023"/>
    <x v="0"/>
    <x v="77"/>
    <s v="I"/>
    <n v="5.14"/>
  </r>
  <r>
    <x v="0"/>
    <n v="2023"/>
    <x v="1"/>
    <x v="77"/>
    <s v="I"/>
    <n v="23.23"/>
  </r>
  <r>
    <x v="0"/>
    <n v="2023"/>
    <x v="3"/>
    <x v="77"/>
    <s v="I"/>
    <n v="2.13"/>
  </r>
  <r>
    <x v="0"/>
    <n v="2023"/>
    <x v="1"/>
    <x v="78"/>
    <s v="PN"/>
    <n v="1.19"/>
  </r>
  <r>
    <x v="0"/>
    <n v="2023"/>
    <x v="1"/>
    <x v="79"/>
    <s v="PN"/>
    <n v="0.89"/>
  </r>
  <r>
    <x v="0"/>
    <n v="2023"/>
    <x v="0"/>
    <x v="80"/>
    <s v="PR"/>
    <n v="1.89"/>
  </r>
  <r>
    <x v="0"/>
    <n v="2023"/>
    <x v="1"/>
    <x v="80"/>
    <s v="PR"/>
    <n v="1.02"/>
  </r>
  <r>
    <x v="0"/>
    <n v="2023"/>
    <x v="2"/>
    <x v="80"/>
    <s v="PR"/>
    <n v="1.1100000000000001"/>
  </r>
  <r>
    <x v="0"/>
    <n v="2023"/>
    <x v="0"/>
    <x v="81"/>
    <s v="S"/>
    <n v="3.42"/>
  </r>
  <r>
    <x v="0"/>
    <n v="2023"/>
    <x v="1"/>
    <x v="81"/>
    <s v="S"/>
    <n v="13.91"/>
  </r>
  <r>
    <x v="0"/>
    <n v="2023"/>
    <x v="3"/>
    <x v="81"/>
    <s v="S"/>
    <n v="2.09"/>
  </r>
  <r>
    <x v="0"/>
    <n v="2023"/>
    <x v="2"/>
    <x v="81"/>
    <s v="S"/>
    <n v="0.69"/>
  </r>
  <r>
    <x v="0"/>
    <n v="2023"/>
    <x v="0"/>
    <x v="82"/>
    <s v="S"/>
    <n v="4.96"/>
  </r>
  <r>
    <x v="0"/>
    <n v="2023"/>
    <x v="1"/>
    <x v="82"/>
    <s v="S"/>
    <n v="13.65"/>
  </r>
  <r>
    <x v="0"/>
    <n v="2023"/>
    <x v="3"/>
    <x v="82"/>
    <s v="S"/>
    <n v="2.13"/>
  </r>
  <r>
    <x v="0"/>
    <n v="2023"/>
    <x v="0"/>
    <x v="83"/>
    <s v="S"/>
    <n v="6.25"/>
  </r>
  <r>
    <x v="0"/>
    <n v="2023"/>
    <x v="1"/>
    <x v="83"/>
    <s v="S"/>
    <n v="12.24"/>
  </r>
  <r>
    <x v="0"/>
    <n v="2023"/>
    <x v="3"/>
    <x v="83"/>
    <s v="S"/>
    <n v="2.09"/>
  </r>
  <r>
    <x v="0"/>
    <n v="2023"/>
    <x v="0"/>
    <x v="84"/>
    <s v="S"/>
    <n v="3.12"/>
  </r>
  <r>
    <x v="0"/>
    <n v="2023"/>
    <x v="1"/>
    <x v="84"/>
    <s v="S"/>
    <n v="5.37"/>
  </r>
  <r>
    <x v="0"/>
    <n v="2023"/>
    <x v="3"/>
    <x v="84"/>
    <s v="S"/>
    <n v="1.0900000000000001"/>
  </r>
  <r>
    <x v="0"/>
    <n v="2023"/>
    <x v="0"/>
    <x v="85"/>
    <s v="S"/>
    <n v="4.18"/>
  </r>
  <r>
    <x v="0"/>
    <n v="2023"/>
    <x v="1"/>
    <x v="85"/>
    <s v="S"/>
    <n v="10.45"/>
  </r>
  <r>
    <x v="0"/>
    <n v="2023"/>
    <x v="3"/>
    <x v="85"/>
    <s v="S"/>
    <n v="2.11"/>
  </r>
  <r>
    <x v="0"/>
    <n v="2023"/>
    <x v="0"/>
    <x v="86"/>
    <s v="A"/>
    <n v="7.33"/>
  </r>
  <r>
    <x v="0"/>
    <n v="2023"/>
    <x v="1"/>
    <x v="86"/>
    <s v="A"/>
    <n v="20.49"/>
  </r>
  <r>
    <x v="0"/>
    <n v="2023"/>
    <x v="4"/>
    <x v="86"/>
    <s v="A"/>
    <n v="0.32"/>
  </r>
  <r>
    <x v="0"/>
    <n v="2023"/>
    <x v="3"/>
    <x v="86"/>
    <s v="A"/>
    <n v="2.0499999999999998"/>
  </r>
  <r>
    <x v="0"/>
    <n v="2023"/>
    <x v="2"/>
    <x v="86"/>
    <s v="A"/>
    <n v="0.81"/>
  </r>
  <r>
    <x v="0"/>
    <n v="2023"/>
    <x v="0"/>
    <x v="87"/>
    <s v="A"/>
    <n v="0.77"/>
  </r>
  <r>
    <x v="0"/>
    <n v="2023"/>
    <x v="4"/>
    <x v="87"/>
    <s v="A"/>
    <n v="1.1200000000000001"/>
  </r>
  <r>
    <x v="0"/>
    <n v="2023"/>
    <x v="0"/>
    <x v="88"/>
    <s v="PR"/>
    <n v="0.26"/>
  </r>
  <r>
    <x v="0"/>
    <n v="2023"/>
    <x v="1"/>
    <x v="88"/>
    <s v="PR"/>
    <n v="0.2"/>
  </r>
  <r>
    <x v="0"/>
    <n v="2023"/>
    <x v="4"/>
    <x v="88"/>
    <s v="PR"/>
    <n v="0.24"/>
  </r>
  <r>
    <x v="0"/>
    <n v="2023"/>
    <x v="2"/>
    <x v="88"/>
    <s v="PR"/>
    <n v="0.64"/>
  </r>
  <r>
    <x v="0"/>
    <n v="2023"/>
    <x v="0"/>
    <x v="89"/>
    <s v="I"/>
    <n v="3.06"/>
  </r>
  <r>
    <x v="0"/>
    <n v="2023"/>
    <x v="1"/>
    <x v="89"/>
    <s v="I"/>
    <n v="14.32"/>
  </r>
  <r>
    <x v="0"/>
    <n v="2023"/>
    <x v="3"/>
    <x v="89"/>
    <s v="I"/>
    <n v="2.11"/>
  </r>
  <r>
    <x v="0"/>
    <n v="2023"/>
    <x v="0"/>
    <x v="90"/>
    <s v="I"/>
    <n v="3.27"/>
  </r>
  <r>
    <x v="0"/>
    <n v="2023"/>
    <x v="1"/>
    <x v="90"/>
    <s v="I"/>
    <n v="30.38"/>
  </r>
  <r>
    <x v="0"/>
    <n v="2023"/>
    <x v="3"/>
    <x v="90"/>
    <s v="I"/>
    <n v="3.12"/>
  </r>
  <r>
    <x v="0"/>
    <n v="2023"/>
    <x v="0"/>
    <x v="91"/>
    <s v="PN"/>
    <n v="0.56000000000000005"/>
  </r>
  <r>
    <x v="0"/>
    <n v="2023"/>
    <x v="1"/>
    <x v="92"/>
    <s v="PN"/>
    <n v="0"/>
  </r>
  <r>
    <x v="0"/>
    <n v="2023"/>
    <x v="0"/>
    <x v="93"/>
    <s v="PN"/>
    <n v="4.47"/>
  </r>
  <r>
    <x v="0"/>
    <n v="2023"/>
    <x v="0"/>
    <x v="94"/>
    <s v="PN"/>
    <n v="4.42"/>
  </r>
  <r>
    <x v="0"/>
    <n v="2023"/>
    <x v="0"/>
    <x v="95"/>
    <s v="PN"/>
    <n v="0.56000000000000005"/>
  </r>
  <r>
    <x v="0"/>
    <n v="2023"/>
    <x v="1"/>
    <x v="95"/>
    <s v="PN"/>
    <n v="0.17"/>
  </r>
  <r>
    <x v="0"/>
    <n v="2023"/>
    <x v="0"/>
    <x v="96"/>
    <s v="PR"/>
    <n v="1.9"/>
  </r>
  <r>
    <x v="0"/>
    <n v="2023"/>
    <x v="1"/>
    <x v="96"/>
    <s v="PR"/>
    <n v="1.02"/>
  </r>
  <r>
    <x v="0"/>
    <n v="2023"/>
    <x v="2"/>
    <x v="96"/>
    <s v="PR"/>
    <n v="2.06"/>
  </r>
  <r>
    <x v="0"/>
    <n v="2023"/>
    <x v="0"/>
    <x v="97"/>
    <s v="S"/>
    <n v="5.82"/>
  </r>
  <r>
    <x v="0"/>
    <n v="2023"/>
    <x v="1"/>
    <x v="97"/>
    <s v="S"/>
    <n v="8.3800000000000008"/>
  </r>
  <r>
    <x v="0"/>
    <n v="2023"/>
    <x v="3"/>
    <x v="97"/>
    <s v="S"/>
    <n v="4.09"/>
  </r>
  <r>
    <x v="0"/>
    <n v="2023"/>
    <x v="0"/>
    <x v="98"/>
    <s v="S"/>
    <n v="4.99"/>
  </r>
  <r>
    <x v="0"/>
    <n v="2023"/>
    <x v="1"/>
    <x v="98"/>
    <s v="S"/>
    <n v="8.5399999999999991"/>
  </r>
  <r>
    <x v="0"/>
    <n v="2023"/>
    <x v="4"/>
    <x v="98"/>
    <s v="S"/>
    <n v="2.19"/>
  </r>
  <r>
    <x v="0"/>
    <n v="2023"/>
    <x v="3"/>
    <x v="98"/>
    <s v="S"/>
    <n v="4.09"/>
  </r>
  <r>
    <x v="0"/>
    <n v="2023"/>
    <x v="0"/>
    <x v="99"/>
    <s v="S"/>
    <n v="2.29"/>
  </r>
  <r>
    <x v="0"/>
    <n v="2023"/>
    <x v="1"/>
    <x v="99"/>
    <s v="S"/>
    <n v="2.94"/>
  </r>
  <r>
    <x v="0"/>
    <n v="2023"/>
    <x v="4"/>
    <x v="99"/>
    <s v="S"/>
    <n v="3.16"/>
  </r>
  <r>
    <x v="0"/>
    <n v="2023"/>
    <x v="0"/>
    <x v="100"/>
    <s v="A"/>
    <n v="5.42"/>
  </r>
  <r>
    <x v="0"/>
    <n v="2023"/>
    <x v="1"/>
    <x v="100"/>
    <s v="A"/>
    <n v="7.04"/>
  </r>
  <r>
    <x v="0"/>
    <n v="2023"/>
    <x v="4"/>
    <x v="100"/>
    <s v="A"/>
    <n v="0.36"/>
  </r>
  <r>
    <x v="0"/>
    <n v="2023"/>
    <x v="3"/>
    <x v="100"/>
    <s v="A"/>
    <n v="1.02"/>
  </r>
  <r>
    <x v="0"/>
    <n v="2023"/>
    <x v="2"/>
    <x v="100"/>
    <s v="A"/>
    <n v="2.88"/>
  </r>
  <r>
    <x v="0"/>
    <n v="2023"/>
    <x v="0"/>
    <x v="101"/>
    <s v="I"/>
    <n v="1.83"/>
  </r>
  <r>
    <x v="0"/>
    <n v="2023"/>
    <x v="1"/>
    <x v="101"/>
    <s v="I"/>
    <n v="11.05"/>
  </r>
  <r>
    <x v="0"/>
    <n v="2023"/>
    <x v="0"/>
    <x v="102"/>
    <s v="O"/>
    <n v="4.25"/>
  </r>
  <r>
    <x v="0"/>
    <n v="2023"/>
    <x v="1"/>
    <x v="102"/>
    <s v="O"/>
    <n v="9.1300000000000008"/>
  </r>
  <r>
    <x v="0"/>
    <n v="2023"/>
    <x v="4"/>
    <x v="102"/>
    <s v="O"/>
    <n v="2.14"/>
  </r>
  <r>
    <x v="0"/>
    <n v="2023"/>
    <x v="3"/>
    <x v="102"/>
    <s v="O"/>
    <n v="2.67"/>
  </r>
  <r>
    <x v="0"/>
    <n v="2023"/>
    <x v="1"/>
    <x v="103"/>
    <s v="PN"/>
    <n v="1.02"/>
  </r>
  <r>
    <x v="0"/>
    <n v="2023"/>
    <x v="1"/>
    <x v="104"/>
    <s v="PN"/>
    <n v="0.43"/>
  </r>
  <r>
    <x v="0"/>
    <n v="2023"/>
    <x v="1"/>
    <x v="105"/>
    <s v="PN"/>
    <n v="1.04"/>
  </r>
  <r>
    <x v="0"/>
    <n v="2023"/>
    <x v="0"/>
    <x v="106"/>
    <s v="PR"/>
    <n v="1.91"/>
  </r>
  <r>
    <x v="0"/>
    <n v="2023"/>
    <x v="1"/>
    <x v="106"/>
    <s v="PR"/>
    <n v="1.03"/>
  </r>
  <r>
    <x v="0"/>
    <n v="2023"/>
    <x v="2"/>
    <x v="106"/>
    <s v="PR"/>
    <n v="2.14"/>
  </r>
  <r>
    <x v="0"/>
    <n v="2023"/>
    <x v="0"/>
    <x v="107"/>
    <s v="S"/>
    <n v="9.31"/>
  </r>
  <r>
    <x v="0"/>
    <n v="2023"/>
    <x v="1"/>
    <x v="107"/>
    <s v="S"/>
    <n v="17"/>
  </r>
  <r>
    <x v="0"/>
    <n v="2023"/>
    <x v="4"/>
    <x v="107"/>
    <s v="S"/>
    <n v="0.71"/>
  </r>
  <r>
    <x v="0"/>
    <n v="2023"/>
    <x v="3"/>
    <x v="107"/>
    <s v="S"/>
    <n v="6.16"/>
  </r>
  <r>
    <x v="0"/>
    <n v="2023"/>
    <x v="0"/>
    <x v="108"/>
    <s v="A"/>
    <n v="7.44"/>
  </r>
  <r>
    <x v="0"/>
    <n v="2023"/>
    <x v="1"/>
    <x v="108"/>
    <s v="A"/>
    <n v="8.1199999999999992"/>
  </r>
  <r>
    <x v="0"/>
    <n v="2023"/>
    <x v="3"/>
    <x v="108"/>
    <s v="A"/>
    <n v="1.02"/>
  </r>
  <r>
    <x v="0"/>
    <n v="2023"/>
    <x v="2"/>
    <x v="108"/>
    <s v="A"/>
    <n v="2.06"/>
  </r>
  <r>
    <x v="0"/>
    <n v="2023"/>
    <x v="0"/>
    <x v="109"/>
    <s v="O"/>
    <n v="4.5"/>
  </r>
  <r>
    <x v="0"/>
    <n v="2023"/>
    <x v="0"/>
    <x v="110"/>
    <s v="PR"/>
    <n v="1.94"/>
  </r>
  <r>
    <x v="0"/>
    <n v="2023"/>
    <x v="1"/>
    <x v="110"/>
    <s v="PR"/>
    <n v="1.02"/>
  </r>
  <r>
    <x v="0"/>
    <n v="2023"/>
    <x v="2"/>
    <x v="110"/>
    <s v="PR"/>
    <n v="2.06"/>
  </r>
  <r>
    <x v="0"/>
    <n v="2023"/>
    <x v="0"/>
    <x v="111"/>
    <s v="S"/>
    <n v="4.42"/>
  </r>
  <r>
    <x v="0"/>
    <n v="2023"/>
    <x v="1"/>
    <x v="111"/>
    <s v="S"/>
    <n v="11.68"/>
  </r>
  <r>
    <x v="0"/>
    <n v="2023"/>
    <x v="4"/>
    <x v="111"/>
    <s v="S"/>
    <n v="2.0299999999999998"/>
  </r>
  <r>
    <x v="0"/>
    <n v="2023"/>
    <x v="3"/>
    <x v="111"/>
    <s v="S"/>
    <n v="3.08"/>
  </r>
  <r>
    <x v="0"/>
    <n v="2023"/>
    <x v="0"/>
    <x v="112"/>
    <s v="A"/>
    <n v="10.62"/>
  </r>
  <r>
    <x v="0"/>
    <n v="2023"/>
    <x v="1"/>
    <x v="112"/>
    <s v="A"/>
    <n v="11.89"/>
  </r>
  <r>
    <x v="0"/>
    <n v="2023"/>
    <x v="2"/>
    <x v="112"/>
    <s v="A"/>
    <n v="3.08"/>
  </r>
  <r>
    <x v="0"/>
    <n v="2023"/>
    <x v="1"/>
    <x v="113"/>
    <s v="O"/>
    <n v="4.1100000000000003"/>
  </r>
  <r>
    <x v="0"/>
    <n v="2023"/>
    <x v="3"/>
    <x v="113"/>
    <s v="O"/>
    <n v="1.02"/>
  </r>
  <r>
    <x v="0"/>
    <n v="2023"/>
    <x v="0"/>
    <x v="113"/>
    <s v="O"/>
    <n v="4.2"/>
  </r>
  <r>
    <x v="0"/>
    <n v="2023"/>
    <x v="1"/>
    <x v="114"/>
    <s v="PN"/>
    <n v="0.17"/>
  </r>
  <r>
    <x v="0"/>
    <n v="2023"/>
    <x v="0"/>
    <x v="115"/>
    <s v="PR"/>
    <n v="1.88"/>
  </r>
  <r>
    <x v="0"/>
    <n v="2023"/>
    <x v="1"/>
    <x v="115"/>
    <s v="PR"/>
    <n v="1.02"/>
  </r>
  <r>
    <x v="0"/>
    <n v="2023"/>
    <x v="2"/>
    <x v="115"/>
    <s v="PR"/>
    <n v="1.02"/>
  </r>
  <r>
    <x v="0"/>
    <n v="2023"/>
    <x v="0"/>
    <x v="116"/>
    <s v="S"/>
    <n v="3.38"/>
  </r>
  <r>
    <x v="0"/>
    <n v="2023"/>
    <x v="1"/>
    <x v="116"/>
    <s v="S"/>
    <n v="6.3"/>
  </r>
  <r>
    <x v="0"/>
    <n v="2023"/>
    <x v="3"/>
    <x v="116"/>
    <s v="S"/>
    <n v="2.2999999999999998"/>
  </r>
  <r>
    <x v="0"/>
    <n v="2023"/>
    <x v="0"/>
    <x v="117"/>
    <s v="A"/>
    <n v="13.01"/>
  </r>
  <r>
    <x v="0"/>
    <n v="2023"/>
    <x v="1"/>
    <x v="117"/>
    <s v="A"/>
    <n v="18.52"/>
  </r>
  <r>
    <x v="0"/>
    <n v="2023"/>
    <x v="4"/>
    <x v="117"/>
    <s v="A"/>
    <n v="0.69"/>
  </r>
  <r>
    <x v="0"/>
    <n v="2023"/>
    <x v="2"/>
    <x v="117"/>
    <s v="A"/>
    <n v="4.03"/>
  </r>
  <r>
    <x v="0"/>
    <n v="2023"/>
    <x v="1"/>
    <x v="118"/>
    <s v="O"/>
    <n v="6.36"/>
  </r>
  <r>
    <x v="0"/>
    <n v="2023"/>
    <x v="3"/>
    <x v="118"/>
    <s v="O"/>
    <n v="1.02"/>
  </r>
  <r>
    <x v="0"/>
    <n v="2023"/>
    <x v="1"/>
    <x v="119"/>
    <s v="PN"/>
    <n v="0"/>
  </r>
  <r>
    <x v="0"/>
    <n v="2023"/>
    <x v="1"/>
    <x v="120"/>
    <s v="PN"/>
    <n v="0.09"/>
  </r>
  <r>
    <x v="0"/>
    <n v="2023"/>
    <x v="0"/>
    <x v="121"/>
    <s v="PR"/>
    <n v="0.82"/>
  </r>
  <r>
    <x v="0"/>
    <n v="2023"/>
    <x v="1"/>
    <x v="121"/>
    <s v="PR"/>
    <n v="1.02"/>
  </r>
  <r>
    <x v="0"/>
    <n v="2023"/>
    <x v="2"/>
    <x v="121"/>
    <s v="PR"/>
    <n v="0.17"/>
  </r>
  <r>
    <x v="0"/>
    <n v="2023"/>
    <x v="0"/>
    <x v="122"/>
    <s v="A"/>
    <n v="7.33"/>
  </r>
  <r>
    <x v="0"/>
    <n v="2023"/>
    <x v="1"/>
    <x v="122"/>
    <s v="A"/>
    <n v="6.11"/>
  </r>
  <r>
    <x v="0"/>
    <n v="2023"/>
    <x v="3"/>
    <x v="122"/>
    <s v="A"/>
    <n v="1.02"/>
  </r>
  <r>
    <x v="0"/>
    <n v="2023"/>
    <x v="2"/>
    <x v="122"/>
    <s v="A"/>
    <n v="3.08"/>
  </r>
  <r>
    <x v="0"/>
    <n v="2023"/>
    <x v="0"/>
    <x v="123"/>
    <s v="PR"/>
    <n v="1.97"/>
  </r>
  <r>
    <x v="0"/>
    <n v="2023"/>
    <x v="1"/>
    <x v="123"/>
    <s v="PR"/>
    <n v="1.02"/>
  </r>
  <r>
    <x v="0"/>
    <n v="2023"/>
    <x v="2"/>
    <x v="123"/>
    <s v="PR"/>
    <n v="1.34"/>
  </r>
  <r>
    <x v="0"/>
    <n v="2023"/>
    <x v="0"/>
    <x v="124"/>
    <s v="S"/>
    <n v="4.8600000000000003"/>
  </r>
  <r>
    <x v="0"/>
    <n v="2023"/>
    <x v="1"/>
    <x v="124"/>
    <s v="S"/>
    <n v="11.46"/>
  </r>
  <r>
    <x v="0"/>
    <n v="2023"/>
    <x v="4"/>
    <x v="124"/>
    <s v="S"/>
    <n v="5.05"/>
  </r>
  <r>
    <x v="0"/>
    <n v="2023"/>
    <x v="3"/>
    <x v="124"/>
    <s v="S"/>
    <n v="4.5199999999999996"/>
  </r>
  <r>
    <x v="0"/>
    <n v="2023"/>
    <x v="2"/>
    <x v="124"/>
    <s v="S"/>
    <n v="1.1299999999999999"/>
  </r>
  <r>
    <x v="0"/>
    <n v="2023"/>
    <x v="0"/>
    <x v="125"/>
    <s v="S"/>
    <n v="5.35"/>
  </r>
  <r>
    <x v="0"/>
    <n v="2023"/>
    <x v="1"/>
    <x v="125"/>
    <s v="S"/>
    <n v="10.33"/>
  </r>
  <r>
    <x v="0"/>
    <n v="2023"/>
    <x v="4"/>
    <x v="125"/>
    <s v="S"/>
    <n v="4.0599999999999996"/>
  </r>
  <r>
    <x v="0"/>
    <n v="2023"/>
    <x v="3"/>
    <x v="125"/>
    <s v="S"/>
    <n v="5.88"/>
  </r>
  <r>
    <x v="0"/>
    <n v="2023"/>
    <x v="0"/>
    <x v="126"/>
    <s v="S"/>
    <n v="1.17"/>
  </r>
  <r>
    <x v="0"/>
    <n v="2023"/>
    <x v="1"/>
    <x v="126"/>
    <s v="S"/>
    <n v="2.0699999999999998"/>
  </r>
  <r>
    <x v="0"/>
    <n v="2023"/>
    <x v="2"/>
    <x v="126"/>
    <s v="S"/>
    <n v="1.1299999999999999"/>
  </r>
  <r>
    <x v="0"/>
    <n v="2023"/>
    <x v="0"/>
    <x v="127"/>
    <s v="A"/>
    <n v="7.25"/>
  </r>
  <r>
    <x v="0"/>
    <n v="2023"/>
    <x v="1"/>
    <x v="127"/>
    <s v="A"/>
    <n v="13.28"/>
  </r>
  <r>
    <x v="0"/>
    <n v="2023"/>
    <x v="4"/>
    <x v="127"/>
    <s v="A"/>
    <n v="0.61"/>
  </r>
  <r>
    <x v="0"/>
    <n v="2023"/>
    <x v="3"/>
    <x v="127"/>
    <s v="A"/>
    <n v="1.03"/>
  </r>
  <r>
    <x v="0"/>
    <n v="2023"/>
    <x v="2"/>
    <x v="127"/>
    <s v="A"/>
    <n v="1.1299999999999999"/>
  </r>
  <r>
    <x v="0"/>
    <n v="2023"/>
    <x v="0"/>
    <x v="128"/>
    <s v="I"/>
    <n v="2.12"/>
  </r>
  <r>
    <x v="0"/>
    <n v="2023"/>
    <x v="1"/>
    <x v="128"/>
    <s v="I"/>
    <n v="13.5"/>
  </r>
  <r>
    <x v="0"/>
    <n v="2023"/>
    <x v="4"/>
    <x v="128"/>
    <s v="I"/>
    <n v="0.86"/>
  </r>
  <r>
    <x v="0"/>
    <n v="2023"/>
    <x v="3"/>
    <x v="128"/>
    <s v="I"/>
    <n v="4.1500000000000004"/>
  </r>
  <r>
    <x v="0"/>
    <n v="2023"/>
    <x v="1"/>
    <x v="129"/>
    <s v="A"/>
    <n v="4.07"/>
  </r>
  <r>
    <x v="0"/>
    <n v="2023"/>
    <x v="4"/>
    <x v="129"/>
    <s v="A"/>
    <n v="0.86"/>
  </r>
  <r>
    <x v="0"/>
    <n v="2023"/>
    <x v="3"/>
    <x v="129"/>
    <s v="A"/>
    <n v="1.41"/>
  </r>
  <r>
    <x v="0"/>
    <n v="2023"/>
    <x v="0"/>
    <x v="130"/>
    <s v="PN"/>
    <n v="0.09"/>
  </r>
  <r>
    <x v="0"/>
    <n v="2023"/>
    <x v="1"/>
    <x v="131"/>
    <s v="PN"/>
    <n v="0.17"/>
  </r>
  <r>
    <x v="0"/>
    <n v="2023"/>
    <x v="0"/>
    <x v="132"/>
    <s v="PN"/>
    <n v="1.1200000000000001"/>
  </r>
  <r>
    <x v="0"/>
    <n v="2023"/>
    <x v="0"/>
    <x v="133"/>
    <s v="PN"/>
    <n v="0.36"/>
  </r>
  <r>
    <x v="0"/>
    <n v="2023"/>
    <x v="0"/>
    <x v="134"/>
    <s v="PR"/>
    <n v="1.9"/>
  </r>
  <r>
    <x v="0"/>
    <n v="2023"/>
    <x v="2"/>
    <x v="134"/>
    <s v="PR"/>
    <n v="0.72"/>
  </r>
  <r>
    <x v="0"/>
    <n v="2023"/>
    <x v="2"/>
    <x v="135"/>
    <s v="PN"/>
    <n v="7.23"/>
  </r>
  <r>
    <x v="0"/>
    <n v="2023"/>
    <x v="0"/>
    <x v="136"/>
    <s v="S"/>
    <n v="13.22"/>
  </r>
  <r>
    <x v="0"/>
    <n v="2023"/>
    <x v="1"/>
    <x v="136"/>
    <s v="S"/>
    <n v="15.14"/>
  </r>
  <r>
    <x v="0"/>
    <n v="2023"/>
    <x v="4"/>
    <x v="136"/>
    <s v="S"/>
    <n v="4.43"/>
  </r>
  <r>
    <x v="0"/>
    <n v="2023"/>
    <x v="3"/>
    <x v="136"/>
    <s v="S"/>
    <n v="3.3"/>
  </r>
  <r>
    <x v="0"/>
    <n v="2023"/>
    <x v="0"/>
    <x v="137"/>
    <s v="S"/>
    <n v="1.64"/>
  </r>
  <r>
    <x v="0"/>
    <n v="2023"/>
    <x v="1"/>
    <x v="137"/>
    <s v="S"/>
    <n v="5.1100000000000003"/>
  </r>
  <r>
    <x v="0"/>
    <n v="2023"/>
    <x v="4"/>
    <x v="137"/>
    <s v="S"/>
    <n v="2.08"/>
  </r>
  <r>
    <x v="0"/>
    <n v="2023"/>
    <x v="3"/>
    <x v="137"/>
    <s v="S"/>
    <n v="4.0999999999999996"/>
  </r>
  <r>
    <x v="0"/>
    <n v="2023"/>
    <x v="0"/>
    <x v="138"/>
    <s v="S"/>
    <n v="2.46"/>
  </r>
  <r>
    <x v="0"/>
    <n v="2023"/>
    <x v="1"/>
    <x v="138"/>
    <s v="S"/>
    <n v="2.4300000000000002"/>
  </r>
  <r>
    <x v="0"/>
    <n v="2023"/>
    <x v="4"/>
    <x v="138"/>
    <s v="S"/>
    <n v="4.63"/>
  </r>
  <r>
    <x v="0"/>
    <n v="2023"/>
    <x v="3"/>
    <x v="138"/>
    <s v="S"/>
    <n v="2.0499999999999998"/>
  </r>
  <r>
    <x v="0"/>
    <n v="2023"/>
    <x v="0"/>
    <x v="139"/>
    <s v="A"/>
    <n v="4.43"/>
  </r>
  <r>
    <x v="0"/>
    <n v="2023"/>
    <x v="1"/>
    <x v="139"/>
    <s v="A"/>
    <n v="12.87"/>
  </r>
  <r>
    <x v="0"/>
    <n v="2023"/>
    <x v="4"/>
    <x v="139"/>
    <s v="A"/>
    <n v="3.21"/>
  </r>
  <r>
    <x v="0"/>
    <n v="2023"/>
    <x v="5"/>
    <x v="139"/>
    <s v="A"/>
    <n v="0.2"/>
  </r>
  <r>
    <x v="0"/>
    <n v="2023"/>
    <x v="2"/>
    <x v="139"/>
    <s v="A"/>
    <n v="2.06"/>
  </r>
  <r>
    <x v="0"/>
    <n v="2023"/>
    <x v="0"/>
    <x v="140"/>
    <s v="I"/>
    <n v="3.34"/>
  </r>
  <r>
    <x v="0"/>
    <n v="2023"/>
    <x v="1"/>
    <x v="140"/>
    <s v="I"/>
    <n v="15.97"/>
  </r>
  <r>
    <x v="0"/>
    <n v="2023"/>
    <x v="3"/>
    <x v="140"/>
    <s v="I"/>
    <n v="4.01"/>
  </r>
  <r>
    <x v="0"/>
    <n v="2023"/>
    <x v="0"/>
    <x v="141"/>
    <s v="I"/>
    <n v="4.2"/>
  </r>
  <r>
    <x v="0"/>
    <n v="2023"/>
    <x v="1"/>
    <x v="141"/>
    <s v="I"/>
    <n v="15.43"/>
  </r>
  <r>
    <x v="0"/>
    <n v="2023"/>
    <x v="4"/>
    <x v="141"/>
    <s v="I"/>
    <n v="0.11"/>
  </r>
  <r>
    <x v="0"/>
    <n v="2023"/>
    <x v="3"/>
    <x v="141"/>
    <s v="I"/>
    <n v="2.0499999999999998"/>
  </r>
  <r>
    <x v="0"/>
    <n v="2023"/>
    <x v="0"/>
    <x v="142"/>
    <s v="PR"/>
    <n v="1.85"/>
  </r>
  <r>
    <x v="0"/>
    <n v="2023"/>
    <x v="1"/>
    <x v="142"/>
    <s v="PR"/>
    <n v="1.02"/>
  </r>
  <r>
    <x v="0"/>
    <n v="2023"/>
    <x v="2"/>
    <x v="142"/>
    <s v="PR"/>
    <n v="0.92"/>
  </r>
  <r>
    <x v="0"/>
    <n v="2023"/>
    <x v="0"/>
    <x v="143"/>
    <s v="S"/>
    <n v="3.24"/>
  </r>
  <r>
    <x v="0"/>
    <n v="2023"/>
    <x v="1"/>
    <x v="143"/>
    <s v="S"/>
    <n v="11.53"/>
  </r>
  <r>
    <x v="0"/>
    <n v="2023"/>
    <x v="3"/>
    <x v="143"/>
    <s v="S"/>
    <n v="6.11"/>
  </r>
  <r>
    <x v="0"/>
    <n v="2023"/>
    <x v="2"/>
    <x v="143"/>
    <s v="S"/>
    <n v="0.2"/>
  </r>
  <r>
    <x v="0"/>
    <n v="2023"/>
    <x v="0"/>
    <x v="144"/>
    <s v="S"/>
    <n v="4"/>
  </r>
  <r>
    <x v="0"/>
    <n v="2023"/>
    <x v="1"/>
    <x v="144"/>
    <s v="S"/>
    <n v="5.75"/>
  </r>
  <r>
    <x v="0"/>
    <n v="2023"/>
    <x v="5"/>
    <x v="144"/>
    <s v="S"/>
    <n v="0.77"/>
  </r>
  <r>
    <x v="0"/>
    <n v="2023"/>
    <x v="3"/>
    <x v="144"/>
    <s v="S"/>
    <n v="1.05"/>
  </r>
  <r>
    <x v="0"/>
    <n v="2023"/>
    <x v="0"/>
    <x v="145"/>
    <s v="S"/>
    <n v="3.74"/>
  </r>
  <r>
    <x v="0"/>
    <n v="2023"/>
    <x v="1"/>
    <x v="145"/>
    <s v="S"/>
    <n v="9.7100000000000009"/>
  </r>
  <r>
    <x v="0"/>
    <n v="2023"/>
    <x v="3"/>
    <x v="145"/>
    <s v="S"/>
    <n v="5.68"/>
  </r>
  <r>
    <x v="0"/>
    <n v="2023"/>
    <x v="4"/>
    <x v="146"/>
    <s v="S"/>
    <n v="0.86"/>
  </r>
  <r>
    <x v="0"/>
    <n v="2023"/>
    <x v="5"/>
    <x v="146"/>
    <s v="S"/>
    <n v="1.76"/>
  </r>
  <r>
    <x v="0"/>
    <n v="2023"/>
    <x v="0"/>
    <x v="147"/>
    <s v="A"/>
    <n v="2.1"/>
  </r>
  <r>
    <x v="0"/>
    <n v="2023"/>
    <x v="1"/>
    <x v="147"/>
    <s v="A"/>
    <n v="4.0999999999999996"/>
  </r>
  <r>
    <x v="0"/>
    <n v="2023"/>
    <x v="3"/>
    <x v="147"/>
    <s v="A"/>
    <n v="1.02"/>
  </r>
  <r>
    <x v="0"/>
    <n v="2023"/>
    <x v="2"/>
    <x v="147"/>
    <s v="A"/>
    <n v="0.82"/>
  </r>
  <r>
    <x v="0"/>
    <n v="2023"/>
    <x v="4"/>
    <x v="148"/>
    <s v="A"/>
    <n v="0.41"/>
  </r>
  <r>
    <x v="0"/>
    <n v="2023"/>
    <x v="5"/>
    <x v="148"/>
    <s v="A"/>
    <n v="2.06"/>
  </r>
  <r>
    <x v="0"/>
    <n v="2023"/>
    <x v="0"/>
    <x v="149"/>
    <s v="A"/>
    <n v="1.1000000000000001"/>
  </r>
  <r>
    <x v="0"/>
    <n v="2023"/>
    <x v="1"/>
    <x v="149"/>
    <s v="A"/>
    <n v="1.02"/>
  </r>
  <r>
    <x v="0"/>
    <n v="2023"/>
    <x v="0"/>
    <x v="150"/>
    <s v="PN"/>
    <n v="0.09"/>
  </r>
  <r>
    <x v="0"/>
    <n v="2023"/>
    <x v="0"/>
    <x v="151"/>
    <s v="PN"/>
    <n v="1.1200000000000001"/>
  </r>
  <r>
    <x v="0"/>
    <n v="2023"/>
    <x v="0"/>
    <x v="152"/>
    <s v="PN"/>
    <n v="1.0900000000000001"/>
  </r>
  <r>
    <x v="0"/>
    <n v="2023"/>
    <x v="0"/>
    <x v="153"/>
    <s v="PR"/>
    <n v="1"/>
  </r>
  <r>
    <x v="0"/>
    <n v="2023"/>
    <x v="1"/>
    <x v="153"/>
    <s v="PR"/>
    <n v="1.02"/>
  </r>
  <r>
    <x v="0"/>
    <n v="2023"/>
    <x v="2"/>
    <x v="153"/>
    <s v="PR"/>
    <n v="3.08"/>
  </r>
  <r>
    <x v="0"/>
    <n v="2023"/>
    <x v="0"/>
    <x v="154"/>
    <s v="A"/>
    <n v="1.08"/>
  </r>
  <r>
    <x v="0"/>
    <n v="2023"/>
    <x v="1"/>
    <x v="154"/>
    <s v="A"/>
    <n v="5.09"/>
  </r>
  <r>
    <x v="0"/>
    <n v="2023"/>
    <x v="4"/>
    <x v="154"/>
    <s v="A"/>
    <n v="0.61"/>
  </r>
  <r>
    <x v="0"/>
    <n v="2023"/>
    <x v="4"/>
    <x v="155"/>
    <s v="A"/>
    <n v="0.15"/>
  </r>
  <r>
    <x v="0"/>
    <n v="2023"/>
    <x v="2"/>
    <x v="155"/>
    <s v="A"/>
    <n v="1.91"/>
  </r>
  <r>
    <x v="0"/>
    <n v="2023"/>
    <x v="0"/>
    <x v="156"/>
    <s v="PR"/>
    <n v="1.8"/>
  </r>
  <r>
    <x v="0"/>
    <n v="2023"/>
    <x v="1"/>
    <x v="156"/>
    <s v="PR"/>
    <n v="1.02"/>
  </r>
  <r>
    <x v="0"/>
    <n v="2023"/>
    <x v="2"/>
    <x v="156"/>
    <s v="PR"/>
    <n v="1.34"/>
  </r>
  <r>
    <x v="0"/>
    <n v="2023"/>
    <x v="0"/>
    <x v="157"/>
    <s v="S"/>
    <n v="3.93"/>
  </r>
  <r>
    <x v="0"/>
    <n v="2023"/>
    <x v="1"/>
    <x v="157"/>
    <s v="S"/>
    <n v="8.0500000000000007"/>
  </r>
  <r>
    <x v="0"/>
    <n v="2023"/>
    <x v="4"/>
    <x v="157"/>
    <s v="S"/>
    <n v="1.1200000000000001"/>
  </r>
  <r>
    <x v="0"/>
    <n v="2023"/>
    <x v="3"/>
    <x v="157"/>
    <s v="S"/>
    <n v="2.12"/>
  </r>
  <r>
    <x v="0"/>
    <n v="2023"/>
    <x v="0"/>
    <x v="158"/>
    <s v="A"/>
    <n v="5.66"/>
  </r>
  <r>
    <x v="0"/>
    <n v="2023"/>
    <x v="1"/>
    <x v="158"/>
    <s v="A"/>
    <n v="7.11"/>
  </r>
  <r>
    <x v="0"/>
    <n v="2023"/>
    <x v="0"/>
    <x v="159"/>
    <s v="PR"/>
    <n v="2.62"/>
  </r>
  <r>
    <x v="0"/>
    <n v="2023"/>
    <x v="1"/>
    <x v="159"/>
    <s v="PR"/>
    <n v="1.02"/>
  </r>
  <r>
    <x v="0"/>
    <n v="2023"/>
    <x v="5"/>
    <x v="159"/>
    <s v="PR"/>
    <n v="1.02"/>
  </r>
  <r>
    <x v="0"/>
    <n v="2023"/>
    <x v="2"/>
    <x v="159"/>
    <s v="PR"/>
    <n v="4.08"/>
  </r>
  <r>
    <x v="0"/>
    <n v="2023"/>
    <x v="1"/>
    <x v="160"/>
    <s v="PN"/>
    <n v="2.0299999999999998"/>
  </r>
  <r>
    <x v="0"/>
    <n v="2023"/>
    <x v="0"/>
    <x v="161"/>
    <s v="S"/>
    <n v="5.14"/>
  </r>
  <r>
    <x v="0"/>
    <n v="2023"/>
    <x v="1"/>
    <x v="161"/>
    <s v="S"/>
    <n v="9.09"/>
  </r>
  <r>
    <x v="0"/>
    <n v="2023"/>
    <x v="4"/>
    <x v="161"/>
    <s v="S"/>
    <n v="5.13"/>
  </r>
  <r>
    <x v="0"/>
    <n v="2023"/>
    <x v="3"/>
    <x v="161"/>
    <s v="S"/>
    <n v="5.73"/>
  </r>
  <r>
    <x v="0"/>
    <n v="2023"/>
    <x v="0"/>
    <x v="162"/>
    <s v="S"/>
    <n v="6.32"/>
  </r>
  <r>
    <x v="0"/>
    <n v="2023"/>
    <x v="1"/>
    <x v="162"/>
    <s v="S"/>
    <n v="7.05"/>
  </r>
  <r>
    <x v="0"/>
    <n v="2023"/>
    <x v="4"/>
    <x v="162"/>
    <s v="S"/>
    <n v="4.99"/>
  </r>
  <r>
    <x v="0"/>
    <n v="2023"/>
    <x v="3"/>
    <x v="162"/>
    <s v="S"/>
    <n v="6.07"/>
  </r>
  <r>
    <x v="0"/>
    <n v="2023"/>
    <x v="0"/>
    <x v="163"/>
    <s v="A"/>
    <n v="7.79"/>
  </r>
  <r>
    <x v="0"/>
    <n v="2023"/>
    <x v="1"/>
    <x v="163"/>
    <s v="A"/>
    <n v="16.96"/>
  </r>
  <r>
    <x v="0"/>
    <n v="2023"/>
    <x v="4"/>
    <x v="163"/>
    <s v="A"/>
    <n v="7.11"/>
  </r>
  <r>
    <x v="0"/>
    <n v="2023"/>
    <x v="3"/>
    <x v="163"/>
    <s v="A"/>
    <n v="4.9400000000000004"/>
  </r>
  <r>
    <x v="0"/>
    <n v="2023"/>
    <x v="2"/>
    <x v="163"/>
    <s v="A"/>
    <n v="2.06"/>
  </r>
  <r>
    <x v="0"/>
    <n v="2023"/>
    <x v="0"/>
    <x v="164"/>
    <s v="A"/>
    <n v="6.41"/>
  </r>
  <r>
    <x v="0"/>
    <n v="2023"/>
    <x v="1"/>
    <x v="164"/>
    <s v="A"/>
    <n v="8.02"/>
  </r>
  <r>
    <x v="0"/>
    <n v="2023"/>
    <x v="4"/>
    <x v="164"/>
    <s v="A"/>
    <n v="27.98"/>
  </r>
  <r>
    <x v="0"/>
    <n v="2023"/>
    <x v="2"/>
    <x v="164"/>
    <s v="A"/>
    <n v="1.02"/>
  </r>
  <r>
    <x v="0"/>
    <n v="2023"/>
    <x v="0"/>
    <x v="165"/>
    <s v="A"/>
    <n v="2.5499999999999998"/>
  </r>
  <r>
    <x v="0"/>
    <n v="2023"/>
    <x v="1"/>
    <x v="165"/>
    <s v="A"/>
    <n v="2.04"/>
  </r>
  <r>
    <x v="0"/>
    <n v="2023"/>
    <x v="0"/>
    <x v="166"/>
    <s v="PR"/>
    <n v="1.81"/>
  </r>
  <r>
    <x v="0"/>
    <n v="2023"/>
    <x v="4"/>
    <x v="166"/>
    <s v="PR"/>
    <n v="1.1100000000000001"/>
  </r>
  <r>
    <x v="0"/>
    <n v="2023"/>
    <x v="2"/>
    <x v="166"/>
    <s v="PR"/>
    <n v="1.02"/>
  </r>
  <r>
    <x v="0"/>
    <n v="2023"/>
    <x v="0"/>
    <x v="167"/>
    <s v="S"/>
    <n v="2"/>
  </r>
  <r>
    <x v="0"/>
    <n v="2023"/>
    <x v="1"/>
    <x v="167"/>
    <s v="S"/>
    <n v="5.19"/>
  </r>
  <r>
    <x v="0"/>
    <n v="2023"/>
    <x v="3"/>
    <x v="167"/>
    <s v="S"/>
    <n v="1.02"/>
  </r>
  <r>
    <x v="0"/>
    <n v="2023"/>
    <x v="0"/>
    <x v="168"/>
    <s v="A"/>
    <n v="5.47"/>
  </r>
  <r>
    <x v="0"/>
    <n v="2023"/>
    <x v="4"/>
    <x v="168"/>
    <s v="A"/>
    <n v="2.97"/>
  </r>
  <r>
    <x v="0"/>
    <n v="2023"/>
    <x v="2"/>
    <x v="168"/>
    <s v="A"/>
    <n v="2.06"/>
  </r>
  <r>
    <x v="0"/>
    <n v="2023"/>
    <x v="7"/>
    <x v="169"/>
    <s v="PR"/>
    <n v="1.01"/>
  </r>
  <r>
    <x v="0"/>
    <n v="2023"/>
    <x v="4"/>
    <x v="169"/>
    <s v="PR"/>
    <n v="1.1499999999999999"/>
  </r>
  <r>
    <x v="0"/>
    <n v="2023"/>
    <x v="3"/>
    <x v="169"/>
    <s v="PR"/>
    <n v="0.94"/>
  </r>
  <r>
    <x v="0"/>
    <n v="2023"/>
    <x v="0"/>
    <x v="170"/>
    <s v="A"/>
    <n v="5.4"/>
  </r>
  <r>
    <x v="0"/>
    <n v="2023"/>
    <x v="7"/>
    <x v="170"/>
    <s v="A"/>
    <n v="0.67"/>
  </r>
  <r>
    <x v="0"/>
    <n v="2023"/>
    <x v="4"/>
    <x v="170"/>
    <s v="A"/>
    <n v="11.14"/>
  </r>
  <r>
    <x v="0"/>
    <n v="2023"/>
    <x v="3"/>
    <x v="170"/>
    <s v="A"/>
    <n v="0.59"/>
  </r>
  <r>
    <x v="0"/>
    <n v="2023"/>
    <x v="2"/>
    <x v="170"/>
    <s v="A"/>
    <n v="1.02"/>
  </r>
  <r>
    <x v="0"/>
    <n v="2023"/>
    <x v="0"/>
    <x v="171"/>
    <s v="PR"/>
    <n v="2.06"/>
  </r>
  <r>
    <x v="0"/>
    <n v="2023"/>
    <x v="1"/>
    <x v="171"/>
    <s v="PR"/>
    <n v="1.02"/>
  </r>
  <r>
    <x v="0"/>
    <n v="2023"/>
    <x v="0"/>
    <x v="172"/>
    <s v="A"/>
    <n v="11.52"/>
  </r>
  <r>
    <x v="0"/>
    <n v="2023"/>
    <x v="1"/>
    <x v="172"/>
    <s v="A"/>
    <n v="25.38"/>
  </r>
  <r>
    <x v="0"/>
    <n v="2023"/>
    <x v="4"/>
    <x v="172"/>
    <s v="A"/>
    <n v="9.98"/>
  </r>
  <r>
    <x v="0"/>
    <n v="2023"/>
    <x v="2"/>
    <x v="172"/>
    <s v="A"/>
    <n v="3.4"/>
  </r>
  <r>
    <x v="0"/>
    <n v="2023"/>
    <x v="8"/>
    <x v="172"/>
    <s v="A"/>
    <n v="1.02"/>
  </r>
  <r>
    <x v="0"/>
    <n v="2023"/>
    <x v="0"/>
    <x v="173"/>
    <s v="PR"/>
    <n v="1.89"/>
  </r>
  <r>
    <x v="0"/>
    <n v="2023"/>
    <x v="1"/>
    <x v="173"/>
    <s v="PR"/>
    <n v="1.02"/>
  </r>
  <r>
    <x v="0"/>
    <n v="2023"/>
    <x v="2"/>
    <x v="173"/>
    <s v="PR"/>
    <n v="0.31"/>
  </r>
  <r>
    <x v="0"/>
    <n v="2023"/>
    <x v="0"/>
    <x v="174"/>
    <s v="S"/>
    <n v="3"/>
  </r>
  <r>
    <x v="0"/>
    <n v="2023"/>
    <x v="1"/>
    <x v="174"/>
    <s v="S"/>
    <n v="8.19"/>
  </r>
  <r>
    <x v="0"/>
    <n v="2023"/>
    <x v="3"/>
    <x v="174"/>
    <s v="S"/>
    <n v="3.11"/>
  </r>
  <r>
    <x v="0"/>
    <n v="2023"/>
    <x v="0"/>
    <x v="175"/>
    <s v="A"/>
    <n v="2.86"/>
  </r>
  <r>
    <x v="0"/>
    <n v="2023"/>
    <x v="1"/>
    <x v="175"/>
    <s v="A"/>
    <n v="7.09"/>
  </r>
  <r>
    <x v="0"/>
    <n v="2023"/>
    <x v="4"/>
    <x v="175"/>
    <s v="A"/>
    <n v="0.61"/>
  </r>
  <r>
    <x v="0"/>
    <n v="2023"/>
    <x v="2"/>
    <x v="175"/>
    <s v="A"/>
    <n v="1.04"/>
  </r>
  <r>
    <x v="0"/>
    <n v="2023"/>
    <x v="1"/>
    <x v="176"/>
    <s v="A"/>
    <n v="1.02"/>
  </r>
  <r>
    <x v="0"/>
    <n v="2023"/>
    <x v="1"/>
    <x v="177"/>
    <s v="O"/>
    <n v="5.25"/>
  </r>
  <r>
    <x v="0"/>
    <n v="2023"/>
    <x v="3"/>
    <x v="177"/>
    <s v="O"/>
    <n v="1.03"/>
  </r>
  <r>
    <x v="0"/>
    <n v="2023"/>
    <x v="0"/>
    <x v="178"/>
    <s v="PR"/>
    <n v="1.08"/>
  </r>
  <r>
    <x v="0"/>
    <n v="2023"/>
    <x v="1"/>
    <x v="178"/>
    <s v="PR"/>
    <n v="0.51"/>
  </r>
  <r>
    <x v="0"/>
    <n v="2023"/>
    <x v="5"/>
    <x v="178"/>
    <s v="PR"/>
    <n v="1.02"/>
  </r>
  <r>
    <x v="0"/>
    <n v="2023"/>
    <x v="0"/>
    <x v="179"/>
    <s v="S"/>
    <n v="7.38"/>
  </r>
  <r>
    <x v="0"/>
    <n v="2023"/>
    <x v="1"/>
    <x v="179"/>
    <s v="S"/>
    <n v="13.83"/>
  </r>
  <r>
    <x v="0"/>
    <n v="2023"/>
    <x v="3"/>
    <x v="179"/>
    <s v="S"/>
    <n v="11.18"/>
  </r>
  <r>
    <x v="0"/>
    <n v="2023"/>
    <x v="2"/>
    <x v="179"/>
    <s v="S"/>
    <n v="1.88"/>
  </r>
  <r>
    <x v="0"/>
    <n v="2023"/>
    <x v="0"/>
    <x v="180"/>
    <s v="A"/>
    <n v="0.66"/>
  </r>
  <r>
    <x v="0"/>
    <n v="2023"/>
    <x v="1"/>
    <x v="180"/>
    <s v="A"/>
    <n v="2.29"/>
  </r>
  <r>
    <x v="0"/>
    <n v="2023"/>
    <x v="4"/>
    <x v="180"/>
    <s v="A"/>
    <n v="2.78"/>
  </r>
  <r>
    <x v="0"/>
    <n v="2023"/>
    <x v="5"/>
    <x v="180"/>
    <s v="A"/>
    <n v="48.09"/>
  </r>
  <r>
    <x v="0"/>
    <n v="2023"/>
    <x v="3"/>
    <x v="180"/>
    <s v="A"/>
    <n v="2.0499999999999998"/>
  </r>
  <r>
    <x v="0"/>
    <n v="2023"/>
    <x v="2"/>
    <x v="180"/>
    <s v="A"/>
    <n v="1.21"/>
  </r>
  <r>
    <x v="0"/>
    <n v="2023"/>
    <x v="0"/>
    <x v="181"/>
    <s v="PR"/>
    <n v="1.03"/>
  </r>
  <r>
    <x v="0"/>
    <n v="2023"/>
    <x v="2"/>
    <x v="181"/>
    <s v="PR"/>
    <n v="0.51"/>
  </r>
  <r>
    <x v="0"/>
    <n v="2023"/>
    <x v="0"/>
    <x v="182"/>
    <s v="A"/>
    <n v="2.09"/>
  </r>
  <r>
    <x v="0"/>
    <n v="2023"/>
    <x v="1"/>
    <x v="182"/>
    <s v="A"/>
    <n v="5.09"/>
  </r>
  <r>
    <x v="0"/>
    <n v="2023"/>
    <x v="4"/>
    <x v="182"/>
    <s v="A"/>
    <n v="1.1100000000000001"/>
  </r>
  <r>
    <x v="0"/>
    <n v="2023"/>
    <x v="5"/>
    <x v="182"/>
    <s v="A"/>
    <n v="2.0499999999999998"/>
  </r>
  <r>
    <x v="0"/>
    <n v="2023"/>
    <x v="0"/>
    <x v="183"/>
    <s v="PR"/>
    <n v="0.93"/>
  </r>
  <r>
    <x v="0"/>
    <n v="2023"/>
    <x v="1"/>
    <x v="183"/>
    <s v="PR"/>
    <n v="1.02"/>
  </r>
  <r>
    <x v="0"/>
    <n v="2023"/>
    <x v="5"/>
    <x v="183"/>
    <s v="PR"/>
    <n v="1.02"/>
  </r>
  <r>
    <x v="0"/>
    <n v="2023"/>
    <x v="2"/>
    <x v="183"/>
    <s v="PR"/>
    <n v="1.85"/>
  </r>
  <r>
    <x v="0"/>
    <n v="2023"/>
    <x v="0"/>
    <x v="184"/>
    <s v="A"/>
    <n v="4.57"/>
  </r>
  <r>
    <x v="0"/>
    <n v="2023"/>
    <x v="1"/>
    <x v="184"/>
    <s v="A"/>
    <n v="1.83"/>
  </r>
  <r>
    <x v="0"/>
    <n v="2023"/>
    <x v="4"/>
    <x v="185"/>
    <s v="A"/>
    <n v="5.03"/>
  </r>
  <r>
    <x v="0"/>
    <n v="2023"/>
    <x v="5"/>
    <x v="185"/>
    <s v="A"/>
    <n v="9.76"/>
  </r>
  <r>
    <x v="0"/>
    <n v="2023"/>
    <x v="3"/>
    <x v="185"/>
    <s v="A"/>
    <n v="1.02"/>
  </r>
  <r>
    <x v="0"/>
    <n v="2023"/>
    <x v="6"/>
    <x v="185"/>
    <s v="A"/>
    <n v="0.3"/>
  </r>
  <r>
    <x v="0"/>
    <n v="2023"/>
    <x v="0"/>
    <x v="186"/>
    <s v="PR"/>
    <n v="0.82"/>
  </r>
  <r>
    <x v="0"/>
    <n v="2023"/>
    <x v="1"/>
    <x v="186"/>
    <s v="PR"/>
    <n v="1.02"/>
  </r>
  <r>
    <x v="0"/>
    <n v="2023"/>
    <x v="0"/>
    <x v="187"/>
    <s v="A"/>
    <n v="2.7"/>
  </r>
  <r>
    <x v="0"/>
    <n v="2023"/>
    <x v="1"/>
    <x v="187"/>
    <s v="A"/>
    <n v="5.08"/>
  </r>
  <r>
    <x v="0"/>
    <n v="2023"/>
    <x v="2"/>
    <x v="187"/>
    <s v="A"/>
    <n v="1.02"/>
  </r>
  <r>
    <x v="0"/>
    <n v="2023"/>
    <x v="0"/>
    <x v="188"/>
    <s v="PR"/>
    <n v="1.04"/>
  </r>
  <r>
    <x v="0"/>
    <n v="2023"/>
    <x v="1"/>
    <x v="188"/>
    <s v="PR"/>
    <n v="1.02"/>
  </r>
  <r>
    <x v="0"/>
    <n v="2023"/>
    <x v="2"/>
    <x v="188"/>
    <s v="PR"/>
    <n v="1.31"/>
  </r>
  <r>
    <x v="0"/>
    <n v="2023"/>
    <x v="0"/>
    <x v="189"/>
    <s v="S"/>
    <n v="4"/>
  </r>
  <r>
    <x v="0"/>
    <n v="2023"/>
    <x v="1"/>
    <x v="189"/>
    <s v="S"/>
    <n v="10.09"/>
  </r>
  <r>
    <x v="0"/>
    <n v="2023"/>
    <x v="3"/>
    <x v="189"/>
    <s v="S"/>
    <n v="10.47"/>
  </r>
  <r>
    <x v="0"/>
    <n v="2023"/>
    <x v="0"/>
    <x v="190"/>
    <s v="N"/>
    <n v="0.36"/>
  </r>
  <r>
    <x v="0"/>
    <n v="2023"/>
    <x v="1"/>
    <x v="190"/>
    <s v="N"/>
    <n v="10.01"/>
  </r>
  <r>
    <x v="0"/>
    <n v="2023"/>
    <x v="4"/>
    <x v="190"/>
    <s v="N"/>
    <n v="1.2"/>
  </r>
  <r>
    <x v="0"/>
    <n v="2023"/>
    <x v="3"/>
    <x v="190"/>
    <s v="N"/>
    <n v="9.36"/>
  </r>
  <r>
    <x v="0"/>
    <n v="2023"/>
    <x v="0"/>
    <x v="191"/>
    <s v="A"/>
    <n v="0.06"/>
  </r>
  <r>
    <x v="0"/>
    <n v="2023"/>
    <x v="1"/>
    <x v="191"/>
    <s v="A"/>
    <n v="0.52"/>
  </r>
  <r>
    <x v="0"/>
    <n v="2023"/>
    <x v="0"/>
    <x v="192"/>
    <s v="PR"/>
    <n v="0.72"/>
  </r>
  <r>
    <x v="0"/>
    <n v="2023"/>
    <x v="1"/>
    <x v="192"/>
    <s v="PR"/>
    <n v="1.02"/>
  </r>
  <r>
    <x v="0"/>
    <n v="2023"/>
    <x v="0"/>
    <x v="193"/>
    <s v="S"/>
    <n v="6.64"/>
  </r>
  <r>
    <x v="0"/>
    <n v="2023"/>
    <x v="1"/>
    <x v="193"/>
    <s v="S"/>
    <n v="10.76"/>
  </r>
  <r>
    <x v="0"/>
    <n v="2023"/>
    <x v="4"/>
    <x v="193"/>
    <s v="S"/>
    <n v="1.96"/>
  </r>
  <r>
    <x v="0"/>
    <n v="2023"/>
    <x v="3"/>
    <x v="193"/>
    <s v="S"/>
    <n v="4.18"/>
  </r>
  <r>
    <x v="0"/>
    <n v="2023"/>
    <x v="2"/>
    <x v="193"/>
    <s v="S"/>
    <n v="3.08"/>
  </r>
  <r>
    <x v="0"/>
    <n v="2023"/>
    <x v="1"/>
    <x v="194"/>
    <s v="A"/>
    <n v="4.32"/>
  </r>
  <r>
    <x v="0"/>
    <n v="2023"/>
    <x v="3"/>
    <x v="194"/>
    <s v="A"/>
    <n v="10.3"/>
  </r>
  <r>
    <x v="0"/>
    <n v="2023"/>
    <x v="0"/>
    <x v="195"/>
    <s v="I"/>
    <n v="4.12"/>
  </r>
  <r>
    <x v="0"/>
    <n v="2023"/>
    <x v="1"/>
    <x v="195"/>
    <s v="I"/>
    <n v="10.28"/>
  </r>
  <r>
    <x v="0"/>
    <n v="2023"/>
    <x v="3"/>
    <x v="195"/>
    <s v="I"/>
    <n v="1.02"/>
  </r>
  <r>
    <x v="0"/>
    <n v="2023"/>
    <x v="0"/>
    <x v="196"/>
    <s v="PR"/>
    <n v="2.12"/>
  </r>
  <r>
    <x v="0"/>
    <n v="2023"/>
    <x v="1"/>
    <x v="196"/>
    <s v="PR"/>
    <n v="1.02"/>
  </r>
  <r>
    <x v="0"/>
    <n v="2023"/>
    <x v="4"/>
    <x v="196"/>
    <s v="PR"/>
    <n v="1.1499999999999999"/>
  </r>
  <r>
    <x v="0"/>
    <n v="2023"/>
    <x v="5"/>
    <x v="196"/>
    <s v="PR"/>
    <n v="1.06"/>
  </r>
  <r>
    <x v="0"/>
    <n v="2023"/>
    <x v="2"/>
    <x v="196"/>
    <s v="PR"/>
    <n v="4.01"/>
  </r>
  <r>
    <x v="0"/>
    <n v="2023"/>
    <x v="0"/>
    <x v="197"/>
    <s v="S"/>
    <n v="10.26"/>
  </r>
  <r>
    <x v="0"/>
    <n v="2023"/>
    <x v="1"/>
    <x v="197"/>
    <s v="S"/>
    <n v="18.43"/>
  </r>
  <r>
    <x v="0"/>
    <n v="2023"/>
    <x v="4"/>
    <x v="197"/>
    <s v="S"/>
    <n v="0.11"/>
  </r>
  <r>
    <x v="0"/>
    <n v="2023"/>
    <x v="3"/>
    <x v="197"/>
    <s v="S"/>
    <n v="5.48"/>
  </r>
  <r>
    <x v="0"/>
    <n v="2023"/>
    <x v="0"/>
    <x v="198"/>
    <s v="A"/>
    <n v="11.27"/>
  </r>
  <r>
    <x v="0"/>
    <n v="2023"/>
    <x v="1"/>
    <x v="198"/>
    <s v="A"/>
    <n v="21.64"/>
  </r>
  <r>
    <x v="0"/>
    <n v="2023"/>
    <x v="3"/>
    <x v="198"/>
    <s v="A"/>
    <n v="3.07"/>
  </r>
  <r>
    <x v="0"/>
    <n v="2023"/>
    <x v="2"/>
    <x v="198"/>
    <s v="A"/>
    <n v="3.08"/>
  </r>
  <r>
    <x v="0"/>
    <n v="2023"/>
    <x v="0"/>
    <x v="199"/>
    <s v="I"/>
    <n v="5.17"/>
  </r>
  <r>
    <x v="0"/>
    <n v="2023"/>
    <x v="1"/>
    <x v="199"/>
    <s v="I"/>
    <n v="12.79"/>
  </r>
  <r>
    <x v="0"/>
    <n v="2023"/>
    <x v="3"/>
    <x v="199"/>
    <s v="I"/>
    <n v="4.16"/>
  </r>
  <r>
    <x v="0"/>
    <n v="2023"/>
    <x v="4"/>
    <x v="199"/>
    <s v="I"/>
    <n v="5"/>
  </r>
  <r>
    <x v="0"/>
    <n v="2023"/>
    <x v="0"/>
    <x v="200"/>
    <s v="I"/>
    <n v="4.3899999999999997"/>
  </r>
  <r>
    <x v="0"/>
    <n v="2023"/>
    <x v="1"/>
    <x v="200"/>
    <s v="I"/>
    <n v="12.65"/>
  </r>
  <r>
    <x v="0"/>
    <n v="2023"/>
    <x v="3"/>
    <x v="200"/>
    <s v="I"/>
    <n v="3.11"/>
  </r>
  <r>
    <x v="0"/>
    <n v="2023"/>
    <x v="0"/>
    <x v="201"/>
    <s v="A"/>
    <n v="0.05"/>
  </r>
  <r>
    <x v="0"/>
    <n v="2023"/>
    <x v="4"/>
    <x v="201"/>
    <s v="A"/>
    <n v="30.21"/>
  </r>
  <r>
    <x v="0"/>
    <n v="2023"/>
    <x v="5"/>
    <x v="201"/>
    <s v="A"/>
    <n v="15.3"/>
  </r>
  <r>
    <x v="0"/>
    <n v="2023"/>
    <x v="3"/>
    <x v="201"/>
    <s v="A"/>
    <n v="3.18"/>
  </r>
  <r>
    <x v="0"/>
    <n v="2023"/>
    <x v="6"/>
    <x v="201"/>
    <s v="A"/>
    <n v="1.08"/>
  </r>
  <r>
    <x v="0"/>
    <n v="2023"/>
    <x v="4"/>
    <x v="202"/>
    <s v="PN"/>
    <n v="1.18"/>
  </r>
  <r>
    <x v="0"/>
    <n v="2023"/>
    <x v="4"/>
    <x v="203"/>
    <s v="PN"/>
    <n v="1.06"/>
  </r>
  <r>
    <x v="0"/>
    <n v="2023"/>
    <x v="4"/>
    <x v="204"/>
    <s v="PN"/>
    <n v="0.11"/>
  </r>
  <r>
    <x v="0"/>
    <n v="2023"/>
    <x v="0"/>
    <x v="205"/>
    <s v="PR"/>
    <n v="0.91"/>
  </r>
  <r>
    <x v="0"/>
    <n v="2023"/>
    <x v="4"/>
    <x v="205"/>
    <s v="PR"/>
    <n v="1.1499999999999999"/>
  </r>
  <r>
    <x v="0"/>
    <n v="2023"/>
    <x v="5"/>
    <x v="205"/>
    <s v="PR"/>
    <n v="0.96"/>
  </r>
  <r>
    <x v="0"/>
    <n v="2023"/>
    <x v="2"/>
    <x v="205"/>
    <s v="PR"/>
    <n v="0.43"/>
  </r>
  <r>
    <x v="0"/>
    <n v="2023"/>
    <x v="0"/>
    <x v="206"/>
    <s v="A"/>
    <n v="2.25"/>
  </r>
  <r>
    <x v="0"/>
    <n v="2023"/>
    <x v="1"/>
    <x v="206"/>
    <s v="A"/>
    <n v="1.04"/>
  </r>
  <r>
    <x v="0"/>
    <n v="2023"/>
    <x v="4"/>
    <x v="206"/>
    <s v="A"/>
    <n v="28.84"/>
  </r>
  <r>
    <x v="0"/>
    <n v="2023"/>
    <x v="5"/>
    <x v="206"/>
    <s v="A"/>
    <n v="8.5399999999999991"/>
  </r>
  <r>
    <x v="0"/>
    <n v="2023"/>
    <x v="3"/>
    <x v="206"/>
    <s v="A"/>
    <n v="4.17"/>
  </r>
  <r>
    <x v="0"/>
    <n v="2023"/>
    <x v="2"/>
    <x v="206"/>
    <s v="A"/>
    <n v="3"/>
  </r>
  <r>
    <x v="0"/>
    <n v="2023"/>
    <x v="4"/>
    <x v="207"/>
    <s v="A"/>
    <n v="6.34"/>
  </r>
  <r>
    <x v="0"/>
    <n v="2023"/>
    <x v="5"/>
    <x v="207"/>
    <s v="A"/>
    <n v="4.4000000000000004"/>
  </r>
  <r>
    <x v="0"/>
    <n v="2023"/>
    <x v="3"/>
    <x v="207"/>
    <s v="A"/>
    <n v="0.51"/>
  </r>
  <r>
    <x v="0"/>
    <n v="2023"/>
    <x v="0"/>
    <x v="208"/>
    <s v="PR"/>
    <n v="1.63"/>
  </r>
  <r>
    <x v="0"/>
    <n v="2023"/>
    <x v="4"/>
    <x v="208"/>
    <s v="PR"/>
    <n v="1.1100000000000001"/>
  </r>
  <r>
    <x v="0"/>
    <n v="2023"/>
    <x v="2"/>
    <x v="208"/>
    <s v="PR"/>
    <n v="1.02"/>
  </r>
  <r>
    <x v="0"/>
    <n v="2023"/>
    <x v="0"/>
    <x v="209"/>
    <s v="A"/>
    <n v="26.59"/>
  </r>
  <r>
    <x v="0"/>
    <n v="2023"/>
    <x v="1"/>
    <x v="209"/>
    <s v="A"/>
    <n v="1.04"/>
  </r>
  <r>
    <x v="0"/>
    <n v="2023"/>
    <x v="4"/>
    <x v="209"/>
    <s v="A"/>
    <n v="42.42"/>
  </r>
  <r>
    <x v="0"/>
    <n v="2023"/>
    <x v="2"/>
    <x v="209"/>
    <s v="A"/>
    <n v="7.62"/>
  </r>
  <r>
    <x v="0"/>
    <n v="2023"/>
    <x v="0"/>
    <x v="210"/>
    <s v="A"/>
    <n v="1.1000000000000001"/>
  </r>
  <r>
    <x v="0"/>
    <n v="2023"/>
    <x v="4"/>
    <x v="210"/>
    <s v="A"/>
    <n v="14.52"/>
  </r>
  <r>
    <x v="0"/>
    <n v="2023"/>
    <x v="0"/>
    <x v="211"/>
    <s v="A"/>
    <n v="11.12"/>
  </r>
  <r>
    <x v="0"/>
    <n v="2023"/>
    <x v="1"/>
    <x v="211"/>
    <s v="A"/>
    <n v="8.49"/>
  </r>
  <r>
    <x v="0"/>
    <n v="2023"/>
    <x v="4"/>
    <x v="211"/>
    <s v="A"/>
    <n v="13.73"/>
  </r>
  <r>
    <x v="0"/>
    <n v="2023"/>
    <x v="3"/>
    <x v="211"/>
    <s v="A"/>
    <n v="1.02"/>
  </r>
  <r>
    <x v="0"/>
    <n v="2023"/>
    <x v="2"/>
    <x v="211"/>
    <s v="A"/>
    <n v="0.71"/>
  </r>
  <r>
    <x v="0"/>
    <n v="2023"/>
    <x v="0"/>
    <x v="212"/>
    <s v="PN"/>
    <n v="1.1399999999999999"/>
  </r>
  <r>
    <x v="0"/>
    <n v="2023"/>
    <x v="4"/>
    <x v="213"/>
    <s v="PN"/>
    <n v="2.19"/>
  </r>
  <r>
    <x v="0"/>
    <n v="2023"/>
    <x v="4"/>
    <x v="214"/>
    <s v="PN"/>
    <n v="0.28000000000000003"/>
  </r>
  <r>
    <x v="0"/>
    <n v="2023"/>
    <x v="0"/>
    <x v="215"/>
    <s v="PR"/>
    <n v="0.83"/>
  </r>
  <r>
    <x v="0"/>
    <n v="2023"/>
    <x v="2"/>
    <x v="215"/>
    <s v="PR"/>
    <n v="1.72"/>
  </r>
  <r>
    <x v="0"/>
    <n v="2023"/>
    <x v="0"/>
    <x v="216"/>
    <s v="A"/>
    <n v="1.0900000000000001"/>
  </r>
  <r>
    <x v="0"/>
    <n v="2023"/>
    <x v="4"/>
    <x v="216"/>
    <s v="A"/>
    <n v="16.690000000000001"/>
  </r>
  <r>
    <x v="0"/>
    <n v="2023"/>
    <x v="5"/>
    <x v="216"/>
    <s v="A"/>
    <n v="1.24"/>
  </r>
  <r>
    <x v="0"/>
    <n v="2023"/>
    <x v="3"/>
    <x v="216"/>
    <s v="A"/>
    <n v="1.02"/>
  </r>
  <r>
    <x v="0"/>
    <n v="2023"/>
    <x v="8"/>
    <x v="216"/>
    <s v="A"/>
    <n v="1.02"/>
  </r>
  <r>
    <x v="0"/>
    <n v="2023"/>
    <x v="3"/>
    <x v="217"/>
    <s v="PN"/>
    <n v="8.5500000000000007"/>
  </r>
  <r>
    <x v="0"/>
    <n v="2023"/>
    <x v="4"/>
    <x v="218"/>
    <s v="PN"/>
    <n v="2.2200000000000002"/>
  </r>
  <r>
    <x v="0"/>
    <n v="2023"/>
    <x v="4"/>
    <x v="219"/>
    <s v="PN"/>
    <n v="0.2"/>
  </r>
  <r>
    <x v="0"/>
    <n v="2023"/>
    <x v="0"/>
    <x v="220"/>
    <s v="PN"/>
    <n v="5.27"/>
  </r>
  <r>
    <x v="0"/>
    <n v="2023"/>
    <x v="1"/>
    <x v="220"/>
    <s v="PN"/>
    <n v="22.66"/>
  </r>
  <r>
    <x v="0"/>
    <n v="2023"/>
    <x v="4"/>
    <x v="220"/>
    <s v="PN"/>
    <n v="5.72"/>
  </r>
  <r>
    <x v="0"/>
    <n v="2023"/>
    <x v="5"/>
    <x v="220"/>
    <s v="PN"/>
    <n v="2.46"/>
  </r>
  <r>
    <x v="0"/>
    <n v="2023"/>
    <x v="3"/>
    <x v="220"/>
    <s v="PN"/>
    <n v="6.07"/>
  </r>
  <r>
    <x v="0"/>
    <n v="2023"/>
    <x v="2"/>
    <x v="220"/>
    <s v="PN"/>
    <n v="3.38"/>
  </r>
  <r>
    <x v="0"/>
    <n v="2023"/>
    <x v="8"/>
    <x v="220"/>
    <s v="PN"/>
    <n v="2.0499999999999998"/>
  </r>
  <r>
    <x v="0"/>
    <n v="2023"/>
    <x v="5"/>
    <x v="221"/>
    <s v="A"/>
    <n v="5.29"/>
  </r>
  <r>
    <x v="0"/>
    <n v="2023"/>
    <x v="0"/>
    <x v="222"/>
    <s v="A"/>
    <n v="15.75"/>
  </r>
  <r>
    <x v="0"/>
    <n v="2023"/>
    <x v="4"/>
    <x v="222"/>
    <s v="A"/>
    <n v="16.25"/>
  </r>
  <r>
    <x v="0"/>
    <n v="2023"/>
    <x v="5"/>
    <x v="222"/>
    <s v="A"/>
    <n v="5.42"/>
  </r>
  <r>
    <x v="0"/>
    <n v="2023"/>
    <x v="3"/>
    <x v="222"/>
    <s v="A"/>
    <n v="7.08"/>
  </r>
  <r>
    <x v="0"/>
    <n v="2023"/>
    <x v="6"/>
    <x v="222"/>
    <s v="A"/>
    <n v="0.84"/>
  </r>
  <r>
    <x v="0"/>
    <n v="2023"/>
    <x v="2"/>
    <x v="222"/>
    <s v="A"/>
    <n v="4.1100000000000003"/>
  </r>
  <r>
    <x v="0"/>
    <n v="2023"/>
    <x v="0"/>
    <x v="223"/>
    <s v="A"/>
    <n v="7.5"/>
  </r>
  <r>
    <x v="0"/>
    <n v="2023"/>
    <x v="4"/>
    <x v="223"/>
    <s v="A"/>
    <n v="10.29"/>
  </r>
  <r>
    <x v="0"/>
    <n v="2023"/>
    <x v="5"/>
    <x v="223"/>
    <s v="A"/>
    <n v="4.2699999999999996"/>
  </r>
  <r>
    <x v="0"/>
    <n v="2023"/>
    <x v="3"/>
    <x v="223"/>
    <s v="A"/>
    <n v="6.19"/>
  </r>
  <r>
    <x v="0"/>
    <n v="2023"/>
    <x v="2"/>
    <x v="223"/>
    <s v="A"/>
    <n v="2.77"/>
  </r>
  <r>
    <x v="0"/>
    <n v="2023"/>
    <x v="5"/>
    <x v="224"/>
    <s v="A"/>
    <n v="11.7"/>
  </r>
  <r>
    <x v="0"/>
    <n v="2023"/>
    <x v="2"/>
    <x v="224"/>
    <s v="A"/>
    <n v="1.02"/>
  </r>
  <r>
    <x v="0"/>
    <n v="2023"/>
    <x v="0"/>
    <x v="225"/>
    <s v="A"/>
    <n v="6.75"/>
  </r>
  <r>
    <x v="0"/>
    <n v="2023"/>
    <x v="4"/>
    <x v="225"/>
    <s v="A"/>
    <n v="24.15"/>
  </r>
  <r>
    <x v="0"/>
    <n v="2023"/>
    <x v="5"/>
    <x v="225"/>
    <s v="A"/>
    <n v="6.62"/>
  </r>
  <r>
    <x v="0"/>
    <n v="2023"/>
    <x v="3"/>
    <x v="225"/>
    <s v="A"/>
    <n v="3.03"/>
  </r>
  <r>
    <x v="0"/>
    <n v="2023"/>
    <x v="6"/>
    <x v="225"/>
    <s v="A"/>
    <n v="0.28000000000000003"/>
  </r>
  <r>
    <x v="0"/>
    <n v="2023"/>
    <x v="2"/>
    <x v="225"/>
    <s v="A"/>
    <n v="1.72"/>
  </r>
  <r>
    <x v="0"/>
    <n v="2023"/>
    <x v="0"/>
    <x v="226"/>
    <s v="A"/>
    <n v="2.1800000000000002"/>
  </r>
  <r>
    <x v="0"/>
    <n v="2023"/>
    <x v="1"/>
    <x v="226"/>
    <s v="A"/>
    <n v="1.02"/>
  </r>
  <r>
    <x v="0"/>
    <n v="2023"/>
    <x v="4"/>
    <x v="226"/>
    <s v="A"/>
    <n v="12.77"/>
  </r>
  <r>
    <x v="0"/>
    <n v="2023"/>
    <x v="5"/>
    <x v="226"/>
    <s v="A"/>
    <n v="10.06"/>
  </r>
  <r>
    <x v="0"/>
    <n v="2023"/>
    <x v="3"/>
    <x v="226"/>
    <s v="A"/>
    <n v="3.58"/>
  </r>
  <r>
    <x v="0"/>
    <n v="2023"/>
    <x v="6"/>
    <x v="226"/>
    <s v="A"/>
    <n v="4.32"/>
  </r>
  <r>
    <x v="0"/>
    <n v="2023"/>
    <x v="2"/>
    <x v="226"/>
    <s v="A"/>
    <n v="1.58"/>
  </r>
  <r>
    <x v="0"/>
    <n v="2023"/>
    <x v="0"/>
    <x v="227"/>
    <s v="A"/>
    <n v="0.36"/>
  </r>
  <r>
    <x v="0"/>
    <n v="2023"/>
    <x v="7"/>
    <x v="227"/>
    <s v="A"/>
    <n v="0.5"/>
  </r>
  <r>
    <x v="0"/>
    <n v="2023"/>
    <x v="5"/>
    <x v="227"/>
    <s v="A"/>
    <n v="0.05"/>
  </r>
  <r>
    <x v="0"/>
    <n v="2023"/>
    <x v="2"/>
    <x v="227"/>
    <s v="A"/>
    <n v="0.61"/>
  </r>
  <r>
    <x v="0"/>
    <n v="2023"/>
    <x v="0"/>
    <x v="228"/>
    <s v="A"/>
    <n v="0.67"/>
  </r>
  <r>
    <x v="0"/>
    <n v="2023"/>
    <x v="4"/>
    <x v="228"/>
    <s v="A"/>
    <n v="4.1900000000000004"/>
  </r>
  <r>
    <x v="0"/>
    <n v="2023"/>
    <x v="5"/>
    <x v="228"/>
    <s v="A"/>
    <n v="2.94"/>
  </r>
  <r>
    <x v="0"/>
    <n v="2023"/>
    <x v="3"/>
    <x v="228"/>
    <s v="A"/>
    <n v="1.03"/>
  </r>
  <r>
    <x v="0"/>
    <n v="2023"/>
    <x v="4"/>
    <x v="229"/>
    <s v="A"/>
    <n v="1.1200000000000001"/>
  </r>
  <r>
    <x v="0"/>
    <n v="2023"/>
    <x v="5"/>
    <x v="229"/>
    <s v="A"/>
    <n v="0.59"/>
  </r>
  <r>
    <x v="0"/>
    <n v="2023"/>
    <x v="2"/>
    <x v="229"/>
    <s v="A"/>
    <n v="0.1"/>
  </r>
  <r>
    <x v="0"/>
    <n v="2023"/>
    <x v="0"/>
    <x v="230"/>
    <s v="A"/>
    <n v="2.11"/>
  </r>
  <r>
    <x v="0"/>
    <n v="2023"/>
    <x v="5"/>
    <x v="230"/>
    <s v="A"/>
    <n v="0.99"/>
  </r>
  <r>
    <x v="0"/>
    <n v="2023"/>
    <x v="6"/>
    <x v="230"/>
    <s v="A"/>
    <n v="0.3"/>
  </r>
  <r>
    <x v="0"/>
    <n v="2023"/>
    <x v="4"/>
    <x v="231"/>
    <s v="PR"/>
    <n v="7.29"/>
  </r>
  <r>
    <x v="0"/>
    <n v="2023"/>
    <x v="0"/>
    <x v="232"/>
    <s v="PR"/>
    <n v="1.1100000000000001"/>
  </r>
  <r>
    <x v="0"/>
    <n v="2023"/>
    <x v="2"/>
    <x v="232"/>
    <s v="PR"/>
    <n v="1.02"/>
  </r>
  <r>
    <x v="0"/>
    <n v="2023"/>
    <x v="1"/>
    <x v="233"/>
    <s v="PR"/>
    <n v="39.54"/>
  </r>
  <r>
    <x v="0"/>
    <n v="2023"/>
    <x v="3"/>
    <x v="233"/>
    <s v="PR"/>
    <n v="13.94"/>
  </r>
  <r>
    <x v="0"/>
    <n v="2023"/>
    <x v="3"/>
    <x v="234"/>
    <s v="PR"/>
    <n v="1.02"/>
  </r>
  <r>
    <x v="0"/>
    <n v="2023"/>
    <x v="7"/>
    <x v="235"/>
    <s v="PR"/>
    <n v="1.2"/>
  </r>
  <r>
    <x v="0"/>
    <n v="2023"/>
    <x v="4"/>
    <x v="235"/>
    <s v="PR"/>
    <n v="1.1100000000000001"/>
  </r>
  <r>
    <x v="0"/>
    <n v="2023"/>
    <x v="2"/>
    <x v="235"/>
    <s v="PR"/>
    <n v="1.02"/>
  </r>
  <r>
    <x v="0"/>
    <n v="2023"/>
    <x v="7"/>
    <x v="236"/>
    <s v="PN"/>
    <n v="4.95"/>
  </r>
  <r>
    <x v="0"/>
    <n v="2023"/>
    <x v="4"/>
    <x v="236"/>
    <s v="PN"/>
    <n v="7.1"/>
  </r>
  <r>
    <x v="0"/>
    <n v="2023"/>
    <x v="3"/>
    <x v="236"/>
    <s v="PN"/>
    <n v="2.06"/>
  </r>
  <r>
    <x v="0"/>
    <n v="2023"/>
    <x v="7"/>
    <x v="237"/>
    <s v="PN"/>
    <n v="7.86"/>
  </r>
  <r>
    <x v="0"/>
    <n v="2023"/>
    <x v="4"/>
    <x v="237"/>
    <s v="PN"/>
    <n v="2.11"/>
  </r>
  <r>
    <x v="0"/>
    <n v="2023"/>
    <x v="3"/>
    <x v="237"/>
    <s v="PN"/>
    <n v="2.0499999999999998"/>
  </r>
  <r>
    <x v="0"/>
    <n v="2023"/>
    <x v="7"/>
    <x v="238"/>
    <s v="PR"/>
    <n v="3.95"/>
  </r>
  <r>
    <x v="0"/>
    <n v="2023"/>
    <x v="4"/>
    <x v="238"/>
    <s v="PR"/>
    <n v="2.91"/>
  </r>
  <r>
    <x v="0"/>
    <n v="2023"/>
    <x v="3"/>
    <x v="238"/>
    <s v="PR"/>
    <n v="7.18"/>
  </r>
  <r>
    <x v="0"/>
    <n v="2023"/>
    <x v="7"/>
    <x v="239"/>
    <s v="PR"/>
    <n v="3.55"/>
  </r>
  <r>
    <x v="0"/>
    <n v="2023"/>
    <x v="7"/>
    <x v="240"/>
    <s v="PR"/>
    <n v="4.1100000000000003"/>
  </r>
  <r>
    <x v="0"/>
    <n v="2023"/>
    <x v="4"/>
    <x v="240"/>
    <s v="PR"/>
    <n v="7.21"/>
  </r>
  <r>
    <x v="0"/>
    <n v="2023"/>
    <x v="3"/>
    <x v="240"/>
    <s v="PR"/>
    <n v="5.12"/>
  </r>
  <r>
    <x v="0"/>
    <n v="2023"/>
    <x v="7"/>
    <x v="241"/>
    <s v="PR"/>
    <n v="3.05"/>
  </r>
  <r>
    <x v="0"/>
    <n v="2023"/>
    <x v="4"/>
    <x v="241"/>
    <s v="PR"/>
    <n v="2.11"/>
  </r>
  <r>
    <x v="0"/>
    <n v="2023"/>
    <x v="3"/>
    <x v="241"/>
    <s v="PR"/>
    <n v="4.09"/>
  </r>
  <r>
    <x v="0"/>
    <n v="2023"/>
    <x v="7"/>
    <x v="242"/>
    <s v="PR"/>
    <n v="2.59"/>
  </r>
  <r>
    <x v="0"/>
    <n v="2023"/>
    <x v="4"/>
    <x v="242"/>
    <s v="PR"/>
    <n v="4.92"/>
  </r>
  <r>
    <x v="0"/>
    <n v="2023"/>
    <x v="3"/>
    <x v="242"/>
    <s v="PR"/>
    <n v="4.2699999999999996"/>
  </r>
  <r>
    <x v="0"/>
    <n v="2023"/>
    <x v="7"/>
    <x v="243"/>
    <s v="PR"/>
    <n v="1.01"/>
  </r>
  <r>
    <x v="0"/>
    <n v="2023"/>
    <x v="4"/>
    <x v="243"/>
    <s v="PR"/>
    <n v="2.11"/>
  </r>
  <r>
    <x v="0"/>
    <n v="2023"/>
    <x v="0"/>
    <x v="244"/>
    <s v="PR"/>
    <n v="2.23"/>
  </r>
  <r>
    <x v="0"/>
    <n v="2023"/>
    <x v="1"/>
    <x v="244"/>
    <s v="PR"/>
    <n v="1.02"/>
  </r>
  <r>
    <x v="0"/>
    <n v="2023"/>
    <x v="2"/>
    <x v="244"/>
    <s v="PR"/>
    <n v="2.06"/>
  </r>
  <r>
    <x v="0"/>
    <n v="2023"/>
    <x v="0"/>
    <x v="245"/>
    <s v="S"/>
    <n v="6.1"/>
  </r>
  <r>
    <x v="0"/>
    <n v="2023"/>
    <x v="1"/>
    <x v="245"/>
    <s v="S"/>
    <n v="15.41"/>
  </r>
  <r>
    <x v="0"/>
    <n v="2023"/>
    <x v="4"/>
    <x v="245"/>
    <s v="S"/>
    <n v="2.4500000000000002"/>
  </r>
  <r>
    <x v="0"/>
    <n v="2023"/>
    <x v="3"/>
    <x v="245"/>
    <s v="S"/>
    <n v="3.26"/>
  </r>
  <r>
    <x v="0"/>
    <n v="2023"/>
    <x v="0"/>
    <x v="246"/>
    <s v="A"/>
    <n v="1.5"/>
  </r>
  <r>
    <x v="0"/>
    <n v="2023"/>
    <x v="1"/>
    <x v="246"/>
    <s v="A"/>
    <n v="2.0299999999999998"/>
  </r>
  <r>
    <x v="0"/>
    <n v="2023"/>
    <x v="0"/>
    <x v="247"/>
    <s v="I"/>
    <n v="4.88"/>
  </r>
  <r>
    <x v="0"/>
    <n v="2023"/>
    <x v="1"/>
    <x v="247"/>
    <s v="I"/>
    <n v="23.36"/>
  </r>
  <r>
    <x v="0"/>
    <n v="2023"/>
    <x v="4"/>
    <x v="247"/>
    <s v="I"/>
    <n v="5.04"/>
  </r>
  <r>
    <x v="0"/>
    <n v="2023"/>
    <x v="3"/>
    <x v="247"/>
    <s v="I"/>
    <n v="3.08"/>
  </r>
  <r>
    <x v="0"/>
    <n v="2023"/>
    <x v="0"/>
    <x v="248"/>
    <s v="O"/>
    <n v="6.58"/>
  </r>
  <r>
    <x v="0"/>
    <n v="2023"/>
    <x v="1"/>
    <x v="248"/>
    <s v="O"/>
    <n v="19.489999999999998"/>
  </r>
  <r>
    <x v="0"/>
    <n v="2023"/>
    <x v="3"/>
    <x v="248"/>
    <s v="O"/>
    <n v="2.08"/>
  </r>
  <r>
    <x v="0"/>
    <n v="2023"/>
    <x v="2"/>
    <x v="249"/>
    <s v="PN"/>
    <n v="0.41"/>
  </r>
  <r>
    <x v="0"/>
    <n v="2023"/>
    <x v="2"/>
    <x v="250"/>
    <s v="PN"/>
    <n v="1.49"/>
  </r>
  <r>
    <x v="0"/>
    <n v="2023"/>
    <x v="2"/>
    <x v="251"/>
    <s v="PN"/>
    <n v="1.34"/>
  </r>
  <r>
    <x v="0"/>
    <n v="2023"/>
    <x v="2"/>
    <x v="252"/>
    <s v="PN"/>
    <n v="0.93"/>
  </r>
  <r>
    <x v="0"/>
    <n v="2023"/>
    <x v="0"/>
    <x v="253"/>
    <s v="PR"/>
    <n v="0.26"/>
  </r>
  <r>
    <x v="0"/>
    <n v="2023"/>
    <x v="1"/>
    <x v="253"/>
    <s v="PR"/>
    <n v="0.17"/>
  </r>
  <r>
    <x v="0"/>
    <n v="2023"/>
    <x v="2"/>
    <x v="253"/>
    <s v="PR"/>
    <n v="0.17"/>
  </r>
  <r>
    <x v="0"/>
    <n v="2023"/>
    <x v="0"/>
    <x v="254"/>
    <s v="S"/>
    <n v="0.71"/>
  </r>
  <r>
    <x v="0"/>
    <n v="2023"/>
    <x v="1"/>
    <x v="254"/>
    <s v="S"/>
    <n v="1.19"/>
  </r>
  <r>
    <x v="0"/>
    <n v="2023"/>
    <x v="4"/>
    <x v="254"/>
    <s v="S"/>
    <n v="0.44"/>
  </r>
  <r>
    <x v="0"/>
    <n v="2023"/>
    <x v="3"/>
    <x v="254"/>
    <s v="S"/>
    <n v="0.52"/>
  </r>
  <r>
    <x v="0"/>
    <n v="2023"/>
    <x v="4"/>
    <x v="255"/>
    <s v="PR"/>
    <n v="2.4500000000000002"/>
  </r>
  <r>
    <x v="0"/>
    <n v="2023"/>
    <x v="5"/>
    <x v="255"/>
    <s v="PR"/>
    <n v="8.69"/>
  </r>
  <r>
    <x v="0"/>
    <n v="2023"/>
    <x v="2"/>
    <x v="255"/>
    <s v="PR"/>
    <n v="1.02"/>
  </r>
  <r>
    <x v="0"/>
    <n v="2023"/>
    <x v="0"/>
    <x v="256"/>
    <s v="PR"/>
    <n v="0.82"/>
  </r>
  <r>
    <x v="0"/>
    <n v="2023"/>
    <x v="4"/>
    <x v="256"/>
    <s v="PR"/>
    <n v="2.11"/>
  </r>
  <r>
    <x v="0"/>
    <n v="2023"/>
    <x v="5"/>
    <x v="256"/>
    <s v="PR"/>
    <n v="1.02"/>
  </r>
  <r>
    <x v="0"/>
    <n v="2023"/>
    <x v="1"/>
    <x v="257"/>
    <s v="PN"/>
    <n v="0.76"/>
  </r>
  <r>
    <x v="0"/>
    <n v="2023"/>
    <x v="1"/>
    <x v="258"/>
    <s v="PR"/>
    <n v="11.21"/>
  </r>
  <r>
    <x v="0"/>
    <n v="2023"/>
    <x v="4"/>
    <x v="258"/>
    <s v="PR"/>
    <n v="4.92"/>
  </r>
  <r>
    <x v="0"/>
    <n v="2023"/>
    <x v="3"/>
    <x v="258"/>
    <s v="PR"/>
    <n v="10.44"/>
  </r>
  <r>
    <x v="0"/>
    <n v="2023"/>
    <x v="1"/>
    <x v="259"/>
    <s v="PR"/>
    <n v="2.2000000000000002"/>
  </r>
  <r>
    <x v="0"/>
    <n v="2023"/>
    <x v="4"/>
    <x v="259"/>
    <s v="PR"/>
    <n v="0.86"/>
  </r>
  <r>
    <x v="0"/>
    <n v="2023"/>
    <x v="3"/>
    <x v="259"/>
    <s v="PR"/>
    <n v="1.02"/>
  </r>
  <r>
    <x v="0"/>
    <n v="2023"/>
    <x v="1"/>
    <x v="260"/>
    <s v="PR"/>
    <n v="1.02"/>
  </r>
  <r>
    <x v="0"/>
    <n v="2023"/>
    <x v="3"/>
    <x v="260"/>
    <s v="PR"/>
    <n v="0.85"/>
  </r>
  <r>
    <x v="0"/>
    <n v="2023"/>
    <x v="0"/>
    <x v="261"/>
    <s v="A"/>
    <n v="1.1000000000000001"/>
  </r>
  <r>
    <x v="0"/>
    <n v="2023"/>
    <x v="1"/>
    <x v="261"/>
    <s v="A"/>
    <n v="1.52"/>
  </r>
  <r>
    <x v="0"/>
    <n v="2023"/>
    <x v="4"/>
    <x v="261"/>
    <s v="A"/>
    <n v="0.61"/>
  </r>
  <r>
    <x v="0"/>
    <n v="2023"/>
    <x v="5"/>
    <x v="261"/>
    <s v="A"/>
    <n v="0.51"/>
  </r>
  <r>
    <x v="0"/>
    <n v="2023"/>
    <x v="0"/>
    <x v="262"/>
    <s v="PR"/>
    <n v="0.79"/>
  </r>
  <r>
    <x v="0"/>
    <n v="2023"/>
    <x v="1"/>
    <x v="262"/>
    <s v="PR"/>
    <n v="1.02"/>
  </r>
  <r>
    <x v="0"/>
    <n v="2023"/>
    <x v="2"/>
    <x v="262"/>
    <s v="PR"/>
    <n v="2.75"/>
  </r>
  <r>
    <x v="0"/>
    <n v="2023"/>
    <x v="0"/>
    <x v="263"/>
    <s v="A"/>
    <n v="12.82"/>
  </r>
  <r>
    <x v="0"/>
    <n v="2023"/>
    <x v="1"/>
    <x v="263"/>
    <s v="A"/>
    <n v="40.26"/>
  </r>
  <r>
    <x v="0"/>
    <n v="2023"/>
    <x v="4"/>
    <x v="263"/>
    <s v="A"/>
    <n v="24.57"/>
  </r>
  <r>
    <x v="0"/>
    <n v="2023"/>
    <x v="3"/>
    <x v="263"/>
    <s v="A"/>
    <n v="1.04"/>
  </r>
  <r>
    <x v="0"/>
    <n v="2023"/>
    <x v="0"/>
    <x v="264"/>
    <s v="A"/>
    <n v="3.16"/>
  </r>
  <r>
    <x v="0"/>
    <n v="2023"/>
    <x v="1"/>
    <x v="264"/>
    <s v="A"/>
    <n v="16.95"/>
  </r>
  <r>
    <x v="0"/>
    <n v="2023"/>
    <x v="4"/>
    <x v="264"/>
    <s v="A"/>
    <n v="7.63"/>
  </r>
  <r>
    <x v="0"/>
    <n v="2023"/>
    <x v="3"/>
    <x v="264"/>
    <s v="A"/>
    <n v="19.440000000000001"/>
  </r>
  <r>
    <x v="0"/>
    <n v="2023"/>
    <x v="0"/>
    <x v="265"/>
    <s v="PN"/>
    <n v="0.35"/>
  </r>
  <r>
    <x v="0"/>
    <n v="2023"/>
    <x v="2"/>
    <x v="266"/>
    <s v="PN"/>
    <n v="2.27"/>
  </r>
  <r>
    <x v="0"/>
    <n v="2023"/>
    <x v="2"/>
    <x v="267"/>
    <s v="PN"/>
    <n v="0.85"/>
  </r>
  <r>
    <x v="0"/>
    <n v="2023"/>
    <x v="2"/>
    <x v="268"/>
    <s v="PN"/>
    <n v="0.2"/>
  </r>
  <r>
    <x v="0"/>
    <n v="2023"/>
    <x v="2"/>
    <x v="269"/>
    <s v="PR"/>
    <n v="36.29"/>
  </r>
  <r>
    <x v="0"/>
    <n v="2023"/>
    <x v="2"/>
    <x v="270"/>
    <s v="PN"/>
    <n v="1.02"/>
  </r>
  <r>
    <x v="0"/>
    <n v="2023"/>
    <x v="2"/>
    <x v="271"/>
    <s v="PR"/>
    <n v="3.47"/>
  </r>
  <r>
    <x v="0"/>
    <n v="2023"/>
    <x v="2"/>
    <x v="272"/>
    <s v="PR"/>
    <n v="0.28000000000000003"/>
  </r>
  <r>
    <x v="0"/>
    <n v="2023"/>
    <x v="2"/>
    <x v="273"/>
    <s v="PR"/>
    <n v="14.83"/>
  </r>
  <r>
    <x v="0"/>
    <n v="2023"/>
    <x v="4"/>
    <x v="274"/>
    <s v="PN"/>
    <n v="0.11"/>
  </r>
  <r>
    <x v="0"/>
    <n v="2023"/>
    <x v="2"/>
    <x v="274"/>
    <s v="PN"/>
    <n v="0"/>
  </r>
  <r>
    <x v="0"/>
    <n v="2023"/>
    <x v="1"/>
    <x v="275"/>
    <s v="PR"/>
    <n v="5.81"/>
  </r>
  <r>
    <x v="0"/>
    <n v="2023"/>
    <x v="4"/>
    <x v="275"/>
    <s v="PR"/>
    <n v="3.63"/>
  </r>
  <r>
    <x v="0"/>
    <n v="2023"/>
    <x v="2"/>
    <x v="275"/>
    <s v="PR"/>
    <n v="2.92"/>
  </r>
  <r>
    <x v="0"/>
    <n v="2023"/>
    <x v="4"/>
    <x v="276"/>
    <s v="A"/>
    <n v="8.3800000000000008"/>
  </r>
  <r>
    <x v="0"/>
    <n v="2023"/>
    <x v="3"/>
    <x v="276"/>
    <s v="A"/>
    <n v="3.25"/>
  </r>
  <r>
    <x v="0"/>
    <n v="2023"/>
    <x v="2"/>
    <x v="277"/>
    <s v="PR"/>
    <n v="57.52"/>
  </r>
  <r>
    <x v="0"/>
    <n v="2023"/>
    <x v="4"/>
    <x v="278"/>
    <s v="PR"/>
    <n v="2.57"/>
  </r>
  <r>
    <x v="0"/>
    <n v="2023"/>
    <x v="5"/>
    <x v="278"/>
    <s v="PR"/>
    <n v="12.08"/>
  </r>
  <r>
    <x v="0"/>
    <n v="2023"/>
    <x v="2"/>
    <x v="278"/>
    <s v="PR"/>
    <n v="38.08"/>
  </r>
  <r>
    <x v="0"/>
    <n v="2023"/>
    <x v="8"/>
    <x v="278"/>
    <s v="PR"/>
    <n v="19.14"/>
  </r>
  <r>
    <x v="0"/>
    <n v="2023"/>
    <x v="2"/>
    <x v="279"/>
    <s v="PR"/>
    <n v="25.97"/>
  </r>
  <r>
    <x v="0"/>
    <n v="2023"/>
    <x v="2"/>
    <x v="280"/>
    <s v="PR"/>
    <n v="43.34"/>
  </r>
  <r>
    <x v="0"/>
    <n v="2023"/>
    <x v="2"/>
    <x v="281"/>
    <s v="PR"/>
    <n v="6.17"/>
  </r>
  <r>
    <x v="0"/>
    <n v="2023"/>
    <x v="5"/>
    <x v="282"/>
    <s v="PR"/>
    <n v="0.51"/>
  </r>
  <r>
    <x v="0"/>
    <n v="2023"/>
    <x v="2"/>
    <x v="282"/>
    <s v="PR"/>
    <n v="16.97"/>
  </r>
  <r>
    <x v="0"/>
    <n v="2023"/>
    <x v="2"/>
    <x v="283"/>
    <s v="PR"/>
    <n v="4.8"/>
  </r>
  <r>
    <x v="0"/>
    <n v="2023"/>
    <x v="2"/>
    <x v="284"/>
    <s v="PR"/>
    <n v="5.14"/>
  </r>
  <r>
    <x v="0"/>
    <n v="2023"/>
    <x v="8"/>
    <x v="284"/>
    <s v="PR"/>
    <n v="5.8"/>
  </r>
  <r>
    <x v="0"/>
    <n v="2023"/>
    <x v="2"/>
    <x v="285"/>
    <s v="PR"/>
    <n v="3.08"/>
  </r>
  <r>
    <x v="0"/>
    <n v="2023"/>
    <x v="8"/>
    <x v="285"/>
    <s v="PR"/>
    <n v="9.2100000000000009"/>
  </r>
  <r>
    <x v="0"/>
    <n v="2023"/>
    <x v="2"/>
    <x v="286"/>
    <s v="PR"/>
    <n v="2.06"/>
  </r>
  <r>
    <x v="0"/>
    <n v="2023"/>
    <x v="8"/>
    <x v="286"/>
    <s v="PR"/>
    <n v="18.7"/>
  </r>
  <r>
    <x v="0"/>
    <n v="2023"/>
    <x v="8"/>
    <x v="287"/>
    <s v="PR"/>
    <n v="7.24"/>
  </r>
  <r>
    <x v="0"/>
    <n v="2023"/>
    <x v="3"/>
    <x v="288"/>
    <s v="PR"/>
    <n v="37.840000000000003"/>
  </r>
  <r>
    <x v="0"/>
    <n v="2023"/>
    <x v="2"/>
    <x v="288"/>
    <s v="PR"/>
    <n v="2.15"/>
  </r>
  <r>
    <x v="0"/>
    <n v="2023"/>
    <x v="8"/>
    <x v="288"/>
    <s v="PR"/>
    <n v="0.34"/>
  </r>
  <r>
    <x v="0"/>
    <n v="2023"/>
    <x v="2"/>
    <x v="289"/>
    <s v="PR"/>
    <n v="4.12"/>
  </r>
  <r>
    <x v="0"/>
    <n v="2023"/>
    <x v="8"/>
    <x v="290"/>
    <s v="PR"/>
    <n v="15.31"/>
  </r>
  <r>
    <x v="0"/>
    <n v="2023"/>
    <x v="3"/>
    <x v="291"/>
    <s v="PR"/>
    <n v="14.15"/>
  </r>
  <r>
    <x v="0"/>
    <n v="2023"/>
    <x v="8"/>
    <x v="292"/>
    <s v="PR"/>
    <n v="6.14"/>
  </r>
  <r>
    <x v="0"/>
    <n v="2023"/>
    <x v="2"/>
    <x v="293"/>
    <s v="PR"/>
    <n v="1.02"/>
  </r>
  <r>
    <x v="0"/>
    <n v="2023"/>
    <x v="8"/>
    <x v="293"/>
    <s v="PR"/>
    <n v="11.57"/>
  </r>
  <r>
    <x v="0"/>
    <n v="2023"/>
    <x v="2"/>
    <x v="294"/>
    <s v="PR"/>
    <n v="4.2"/>
  </r>
  <r>
    <x v="0"/>
    <n v="2023"/>
    <x v="2"/>
    <x v="295"/>
    <s v="PR"/>
    <n v="3.08"/>
  </r>
  <r>
    <x v="0"/>
    <n v="2023"/>
    <x v="2"/>
    <x v="296"/>
    <s v="PR"/>
    <n v="6.25"/>
  </r>
  <r>
    <x v="0"/>
    <n v="2023"/>
    <x v="8"/>
    <x v="296"/>
    <s v="PR"/>
    <n v="29.3"/>
  </r>
  <r>
    <x v="0"/>
    <n v="2023"/>
    <x v="8"/>
    <x v="297"/>
    <s v="PR"/>
    <n v="47.36"/>
  </r>
  <r>
    <x v="0"/>
    <n v="2023"/>
    <x v="2"/>
    <x v="298"/>
    <s v="PN"/>
    <n v="1.02"/>
  </r>
  <r>
    <x v="0"/>
    <n v="2023"/>
    <x v="8"/>
    <x v="299"/>
    <s v="PN"/>
    <n v="1.02"/>
  </r>
  <r>
    <x v="0"/>
    <n v="2023"/>
    <x v="2"/>
    <x v="300"/>
    <s v="PN"/>
    <n v="1.55"/>
  </r>
  <r>
    <x v="0"/>
    <n v="2023"/>
    <x v="2"/>
    <x v="301"/>
    <s v="PN"/>
    <n v="0.77"/>
  </r>
  <r>
    <x v="0"/>
    <n v="2023"/>
    <x v="0"/>
    <x v="302"/>
    <s v="A"/>
    <n v="0.05"/>
  </r>
  <r>
    <x v="0"/>
    <n v="2023"/>
    <x v="0"/>
    <x v="303"/>
    <s v="O"/>
    <n v="2.6"/>
  </r>
  <r>
    <x v="0"/>
    <n v="2023"/>
    <x v="1"/>
    <x v="303"/>
    <s v="O"/>
    <n v="2"/>
  </r>
  <r>
    <x v="0"/>
    <n v="2023"/>
    <x v="0"/>
    <x v="44"/>
    <s v="A"/>
    <n v="1"/>
  </r>
  <r>
    <x v="0"/>
    <n v="2023"/>
    <x v="0"/>
    <x v="46"/>
    <s v="O"/>
    <n v="4.5"/>
  </r>
  <r>
    <x v="0"/>
    <n v="2023"/>
    <x v="0"/>
    <x v="304"/>
    <s v="A"/>
    <n v="4"/>
  </r>
  <r>
    <x v="0"/>
    <n v="2023"/>
    <x v="0"/>
    <x v="305"/>
    <s v="A"/>
    <n v="2"/>
  </r>
  <r>
    <x v="0"/>
    <n v="2023"/>
    <x v="0"/>
    <x v="306"/>
    <s v="A"/>
    <n v="0.5"/>
  </r>
  <r>
    <x v="0"/>
    <n v="2023"/>
    <x v="0"/>
    <x v="307"/>
    <s v="A"/>
    <n v="0.6"/>
  </r>
  <r>
    <x v="0"/>
    <n v="2023"/>
    <x v="0"/>
    <x v="308"/>
    <s v="A"/>
    <n v="0.05"/>
  </r>
  <r>
    <x v="0"/>
    <n v="2023"/>
    <x v="0"/>
    <x v="309"/>
    <s v="A"/>
    <n v="0.01"/>
  </r>
  <r>
    <x v="0"/>
    <n v="2023"/>
    <x v="0"/>
    <x v="310"/>
    <s v="A"/>
    <n v="0.01"/>
  </r>
  <r>
    <x v="0"/>
    <n v="2023"/>
    <x v="0"/>
    <x v="76"/>
    <s v="A"/>
    <n v="0.5"/>
  </r>
  <r>
    <x v="0"/>
    <n v="2023"/>
    <x v="0"/>
    <x v="311"/>
    <s v="O"/>
    <n v="0.1"/>
  </r>
  <r>
    <x v="0"/>
    <n v="2023"/>
    <x v="1"/>
    <x v="311"/>
    <s v="O"/>
    <n v="0.1"/>
  </r>
  <r>
    <x v="0"/>
    <n v="2023"/>
    <x v="0"/>
    <x v="312"/>
    <s v="A"/>
    <n v="1"/>
  </r>
  <r>
    <x v="0"/>
    <n v="2023"/>
    <x v="0"/>
    <x v="118"/>
    <s v="O"/>
    <n v="0.5"/>
  </r>
  <r>
    <x v="0"/>
    <n v="2023"/>
    <x v="0"/>
    <x v="129"/>
    <s v="A"/>
    <n v="2"/>
  </r>
  <r>
    <x v="0"/>
    <n v="2023"/>
    <x v="0"/>
    <x v="313"/>
    <s v="A"/>
    <n v="0.2"/>
  </r>
  <r>
    <x v="0"/>
    <n v="2023"/>
    <x v="0"/>
    <x v="155"/>
    <s v="A"/>
    <n v="1.7"/>
  </r>
  <r>
    <x v="0"/>
    <n v="2023"/>
    <x v="0"/>
    <x v="314"/>
    <s v="A"/>
    <n v="0.05"/>
  </r>
  <r>
    <x v="0"/>
    <n v="2023"/>
    <x v="0"/>
    <x v="315"/>
    <s v="A"/>
    <n v="0.05"/>
  </r>
  <r>
    <x v="0"/>
    <n v="2023"/>
    <x v="0"/>
    <x v="316"/>
    <s v="A"/>
    <n v="0.05"/>
  </r>
  <r>
    <x v="0"/>
    <n v="2023"/>
    <x v="4"/>
    <x v="167"/>
    <s v="S"/>
    <n v="2"/>
  </r>
  <r>
    <x v="0"/>
    <n v="2023"/>
    <x v="0"/>
    <x v="177"/>
    <s v="O"/>
    <n v="2"/>
  </r>
  <r>
    <x v="0"/>
    <n v="2023"/>
    <x v="0"/>
    <x v="317"/>
    <s v="A"/>
    <n v="0.05"/>
  </r>
  <r>
    <x v="0"/>
    <n v="2023"/>
    <x v="0"/>
    <x v="176"/>
    <s v="A"/>
    <n v="0.05"/>
  </r>
  <r>
    <x v="0"/>
    <n v="2023"/>
    <x v="0"/>
    <x v="318"/>
    <s v="A"/>
    <n v="0.1"/>
  </r>
  <r>
    <x v="0"/>
    <n v="2023"/>
    <x v="0"/>
    <x v="319"/>
    <s v="A"/>
    <n v="2.7"/>
  </r>
  <r>
    <x v="0"/>
    <n v="2023"/>
    <x v="0"/>
    <x v="320"/>
    <s v="O"/>
    <n v="2.13"/>
  </r>
  <r>
    <x v="0"/>
    <n v="2023"/>
    <x v="0"/>
    <x v="321"/>
    <s v="O"/>
    <n v="4.5"/>
  </r>
  <r>
    <x v="0"/>
    <n v="2023"/>
    <x v="0"/>
    <x v="194"/>
    <s v="A"/>
    <n v="2"/>
  </r>
  <r>
    <x v="0"/>
    <n v="2023"/>
    <x v="0"/>
    <x v="322"/>
    <s v="A"/>
    <n v="0.2"/>
  </r>
  <r>
    <x v="0"/>
    <n v="2023"/>
    <x v="0"/>
    <x v="323"/>
    <s v="A"/>
    <n v="0.2"/>
  </r>
  <r>
    <x v="0"/>
    <n v="2023"/>
    <x v="0"/>
    <x v="324"/>
    <s v="A"/>
    <n v="0.1"/>
  </r>
  <r>
    <x v="0"/>
    <n v="2023"/>
    <x v="0"/>
    <x v="325"/>
    <s v="A"/>
    <n v="2"/>
  </r>
  <r>
    <x v="0"/>
    <n v="2023"/>
    <x v="0"/>
    <x v="326"/>
    <s v="A"/>
    <n v="0.05"/>
  </r>
  <r>
    <x v="1"/>
    <m/>
    <x v="9"/>
    <x v="327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0">
  <r>
    <x v="0"/>
    <s v="0101"/>
    <s v="PR"/>
    <n v="1.89"/>
    <m/>
    <m/>
    <x v="0"/>
  </r>
  <r>
    <x v="1"/>
    <s v="0101"/>
    <s v="PR"/>
    <n v="1.02"/>
    <m/>
    <m/>
    <x v="0"/>
  </r>
  <r>
    <x v="2"/>
    <s v="0101"/>
    <s v="PR"/>
    <n v="2.5499999999999998"/>
    <m/>
    <m/>
    <x v="0"/>
  </r>
  <r>
    <x v="0"/>
    <s v="0111"/>
    <s v="S"/>
    <n v="4.8899999999999997"/>
    <s v="1F1"/>
    <s v="F"/>
    <x v="1"/>
  </r>
  <r>
    <x v="1"/>
    <s v="0111"/>
    <s v="S"/>
    <n v="10.8"/>
    <s v="1F1"/>
    <s v="F"/>
    <x v="1"/>
  </r>
  <r>
    <x v="3"/>
    <s v="0111"/>
    <s v="S"/>
    <n v="3.87"/>
    <s v="1F1"/>
    <s v="F"/>
    <x v="1"/>
  </r>
  <r>
    <x v="0"/>
    <s v="0113"/>
    <s v="S"/>
    <n v="5.53"/>
    <s v="1F1"/>
    <s v="F"/>
    <x v="1"/>
  </r>
  <r>
    <x v="1"/>
    <s v="0113"/>
    <s v="S"/>
    <n v="13.26"/>
    <s v="1F1"/>
    <s v="F"/>
    <x v="1"/>
  </r>
  <r>
    <x v="4"/>
    <s v="0113"/>
    <s v="S"/>
    <n v="2.16"/>
    <s v="1F1"/>
    <s v="F"/>
    <x v="1"/>
  </r>
  <r>
    <x v="3"/>
    <s v="0113"/>
    <s v="S"/>
    <n v="4.22"/>
    <s v="1F1"/>
    <s v="F"/>
    <x v="1"/>
  </r>
  <r>
    <x v="2"/>
    <s v="0113"/>
    <s v="S"/>
    <n v="1.02"/>
    <s v="1F1"/>
    <s v="F"/>
    <x v="1"/>
  </r>
  <r>
    <x v="0"/>
    <s v="0121"/>
    <s v="A"/>
    <n v="18.149999999999999"/>
    <s v="107"/>
    <s v="0"/>
    <x v="2"/>
  </r>
  <r>
    <x v="1"/>
    <s v="0121"/>
    <s v="A"/>
    <n v="36.07"/>
    <s v="107"/>
    <s v="0"/>
    <x v="2"/>
  </r>
  <r>
    <x v="4"/>
    <s v="0121"/>
    <s v="A"/>
    <n v="1.48"/>
    <s v="107"/>
    <s v="0"/>
    <x v="2"/>
  </r>
  <r>
    <x v="3"/>
    <s v="0121"/>
    <s v="A"/>
    <n v="3.76"/>
    <s v="107"/>
    <s v="0"/>
    <x v="2"/>
  </r>
  <r>
    <x v="2"/>
    <s v="0121"/>
    <s v="A"/>
    <n v="1.1100000000000001"/>
    <s v="107"/>
    <s v="0"/>
    <x v="2"/>
  </r>
  <r>
    <x v="0"/>
    <s v="0131"/>
    <s v="I"/>
    <n v="1.84"/>
    <s v="1T1"/>
    <s v="T"/>
    <x v="1"/>
  </r>
  <r>
    <x v="1"/>
    <s v="0131"/>
    <s v="I"/>
    <n v="14.55"/>
    <s v="1T1"/>
    <s v="T"/>
    <x v="1"/>
  </r>
  <r>
    <x v="4"/>
    <s v="0131"/>
    <s v="I"/>
    <n v="6.14"/>
    <s v="1T1"/>
    <s v="T"/>
    <x v="1"/>
  </r>
  <r>
    <x v="3"/>
    <s v="0131"/>
    <s v="I"/>
    <n v="4.51"/>
    <s v="1T1"/>
    <s v="T"/>
    <x v="1"/>
  </r>
  <r>
    <x v="0"/>
    <s v="0171"/>
    <s v="A"/>
    <n v="13.98"/>
    <s v="107"/>
    <s v="0"/>
    <x v="2"/>
  </r>
  <r>
    <x v="1"/>
    <s v="0171"/>
    <s v="A"/>
    <n v="15.37"/>
    <s v="107"/>
    <s v="0"/>
    <x v="2"/>
  </r>
  <r>
    <x v="4"/>
    <s v="0171"/>
    <s v="A"/>
    <n v="6.14"/>
    <s v="107"/>
    <s v="0"/>
    <x v="2"/>
  </r>
  <r>
    <x v="3"/>
    <s v="0171"/>
    <s v="A"/>
    <n v="2.11"/>
    <s v="107"/>
    <s v="0"/>
    <x v="2"/>
  </r>
  <r>
    <x v="0"/>
    <s v="0172"/>
    <s v="A"/>
    <n v="15.89"/>
    <s v="107"/>
    <s v="0"/>
    <x v="2"/>
  </r>
  <r>
    <x v="1"/>
    <s v="0172"/>
    <s v="A"/>
    <n v="17.98"/>
    <s v="107"/>
    <s v="0"/>
    <x v="2"/>
  </r>
  <r>
    <x v="4"/>
    <s v="0172"/>
    <s v="A"/>
    <n v="6.14"/>
    <s v="107"/>
    <s v="0"/>
    <x v="2"/>
  </r>
  <r>
    <x v="3"/>
    <s v="0172"/>
    <s v="A"/>
    <n v="2.02"/>
    <s v="107"/>
    <s v="0"/>
    <x v="2"/>
  </r>
  <r>
    <x v="2"/>
    <s v="0172"/>
    <s v="A"/>
    <n v="0.57999999999999996"/>
    <s v="107"/>
    <s v="0"/>
    <x v="2"/>
  </r>
  <r>
    <x v="1"/>
    <s v="0184"/>
    <s v="PN"/>
    <n v="0.25"/>
    <m/>
    <m/>
    <x v="0"/>
  </r>
  <r>
    <x v="0"/>
    <s v="0201"/>
    <s v="PR"/>
    <n v="1.85"/>
    <m/>
    <m/>
    <x v="0"/>
  </r>
  <r>
    <x v="1"/>
    <s v="0201"/>
    <s v="PR"/>
    <n v="1.02"/>
    <m/>
    <m/>
    <x v="0"/>
  </r>
  <r>
    <x v="2"/>
    <s v="0201"/>
    <s v="PR"/>
    <n v="0.1"/>
    <m/>
    <m/>
    <x v="0"/>
  </r>
  <r>
    <x v="0"/>
    <s v="0213"/>
    <s v="S"/>
    <n v="5.82"/>
    <s v="1F1"/>
    <s v="F"/>
    <x v="1"/>
  </r>
  <r>
    <x v="1"/>
    <s v="0213"/>
    <s v="S"/>
    <n v="14.27"/>
    <s v="1F1"/>
    <s v="F"/>
    <x v="1"/>
  </r>
  <r>
    <x v="4"/>
    <s v="0213"/>
    <s v="S"/>
    <n v="5.8"/>
    <s v="1F1"/>
    <s v="F"/>
    <x v="1"/>
  </r>
  <r>
    <x v="3"/>
    <s v="0213"/>
    <s v="S"/>
    <n v="7.1"/>
    <s v="1F1"/>
    <s v="F"/>
    <x v="1"/>
  </r>
  <r>
    <x v="0"/>
    <s v="0216"/>
    <s v="S"/>
    <n v="6.18"/>
    <s v="1F1"/>
    <s v="F"/>
    <x v="1"/>
  </r>
  <r>
    <x v="1"/>
    <s v="0216"/>
    <s v="S"/>
    <n v="14.37"/>
    <s v="1F1"/>
    <s v="F"/>
    <x v="1"/>
  </r>
  <r>
    <x v="4"/>
    <s v="0216"/>
    <s v="S"/>
    <n v="3.7"/>
    <s v="1F1"/>
    <s v="F"/>
    <x v="1"/>
  </r>
  <r>
    <x v="3"/>
    <s v="0216"/>
    <s v="S"/>
    <n v="7.17"/>
    <s v="1F1"/>
    <s v="F"/>
    <x v="1"/>
  </r>
  <r>
    <x v="0"/>
    <s v="0221"/>
    <s v="A"/>
    <n v="3.95"/>
    <s v="101"/>
    <s v="0"/>
    <x v="2"/>
  </r>
  <r>
    <x v="1"/>
    <s v="0221"/>
    <s v="A"/>
    <n v="14.83"/>
    <s v="101"/>
    <s v="0"/>
    <x v="2"/>
  </r>
  <r>
    <x v="4"/>
    <s v="0221"/>
    <s v="A"/>
    <n v="2.96"/>
    <s v="101"/>
    <s v="0"/>
    <x v="2"/>
  </r>
  <r>
    <x v="3"/>
    <s v="0221"/>
    <s v="A"/>
    <n v="2.0499999999999998"/>
    <s v="101"/>
    <s v="0"/>
    <x v="2"/>
  </r>
  <r>
    <x v="2"/>
    <s v="0221"/>
    <s v="A"/>
    <n v="3.87"/>
    <s v="101"/>
    <s v="0"/>
    <x v="2"/>
  </r>
  <r>
    <x v="0"/>
    <s v="0231"/>
    <s v="I"/>
    <n v="3.12"/>
    <s v="1T1"/>
    <s v="T"/>
    <x v="1"/>
  </r>
  <r>
    <x v="1"/>
    <s v="0231"/>
    <s v="I"/>
    <n v="19.86"/>
    <s v="1T1"/>
    <s v="T"/>
    <x v="1"/>
  </r>
  <r>
    <x v="4"/>
    <s v="0231"/>
    <s v="I"/>
    <n v="0.18"/>
    <s v="1T1"/>
    <s v="T"/>
    <x v="1"/>
  </r>
  <r>
    <x v="3"/>
    <s v="0231"/>
    <s v="I"/>
    <n v="7.12"/>
    <s v="1T1"/>
    <s v="T"/>
    <x v="1"/>
  </r>
  <r>
    <x v="0"/>
    <s v="0271"/>
    <s v="A"/>
    <n v="10.67"/>
    <s v="105"/>
    <s v="0"/>
    <x v="2"/>
  </r>
  <r>
    <x v="1"/>
    <s v="0271"/>
    <s v="A"/>
    <n v="14.28"/>
    <s v="105"/>
    <s v="0"/>
    <x v="2"/>
  </r>
  <r>
    <x v="4"/>
    <s v="0271"/>
    <s v="A"/>
    <n v="0.4"/>
    <s v="105"/>
    <s v="0"/>
    <x v="2"/>
  </r>
  <r>
    <x v="3"/>
    <s v="0271"/>
    <s v="A"/>
    <n v="2.0499999999999998"/>
    <s v="105"/>
    <s v="0"/>
    <x v="2"/>
  </r>
  <r>
    <x v="2"/>
    <s v="0271"/>
    <s v="A"/>
    <n v="1.03"/>
    <s v="105"/>
    <s v="0"/>
    <x v="2"/>
  </r>
  <r>
    <x v="1"/>
    <s v="0284"/>
    <s v="PN"/>
    <n v="1.82"/>
    <m/>
    <m/>
    <x v="0"/>
  </r>
  <r>
    <x v="0"/>
    <s v="0301"/>
    <s v="PR"/>
    <n v="1.94"/>
    <m/>
    <m/>
    <x v="0"/>
  </r>
  <r>
    <x v="1"/>
    <s v="0301"/>
    <s v="PR"/>
    <n v="1.0900000000000001"/>
    <m/>
    <m/>
    <x v="0"/>
  </r>
  <r>
    <x v="0"/>
    <s v="0311"/>
    <s v="S"/>
    <n v="6.11"/>
    <s v="1F1"/>
    <s v="F"/>
    <x v="1"/>
  </r>
  <r>
    <x v="1"/>
    <s v="0311"/>
    <s v="S"/>
    <n v="7.86"/>
    <s v="1F1"/>
    <s v="F"/>
    <x v="1"/>
  </r>
  <r>
    <x v="4"/>
    <s v="0311"/>
    <s v="S"/>
    <n v="6.76"/>
    <s v="1F1"/>
    <s v="F"/>
    <x v="1"/>
  </r>
  <r>
    <x v="3"/>
    <s v="0311"/>
    <s v="S"/>
    <n v="3.95"/>
    <s v="1F1"/>
    <s v="F"/>
    <x v="1"/>
  </r>
  <r>
    <x v="0"/>
    <s v="0312"/>
    <s v="S"/>
    <n v="5.62"/>
    <s v="1F1"/>
    <s v="F"/>
    <x v="1"/>
  </r>
  <r>
    <x v="1"/>
    <s v="0312"/>
    <s v="S"/>
    <n v="7.97"/>
    <s v="1F1"/>
    <s v="F"/>
    <x v="1"/>
  </r>
  <r>
    <x v="4"/>
    <s v="0312"/>
    <s v="S"/>
    <n v="4.2699999999999996"/>
    <s v="1F1"/>
    <s v="F"/>
    <x v="1"/>
  </r>
  <r>
    <x v="3"/>
    <s v="0312"/>
    <s v="S"/>
    <n v="5.04"/>
    <s v="1F1"/>
    <s v="F"/>
    <x v="1"/>
  </r>
  <r>
    <x v="0"/>
    <s v="0321"/>
    <s v="A"/>
    <n v="7.69"/>
    <s v="107"/>
    <s v="0"/>
    <x v="2"/>
  </r>
  <r>
    <x v="1"/>
    <s v="0321"/>
    <s v="A"/>
    <n v="13.14"/>
    <s v="107"/>
    <s v="0"/>
    <x v="2"/>
  </r>
  <r>
    <x v="4"/>
    <s v="0321"/>
    <s v="A"/>
    <n v="3.11"/>
    <s v="107"/>
    <s v="0"/>
    <x v="2"/>
  </r>
  <r>
    <x v="2"/>
    <s v="0321"/>
    <s v="A"/>
    <n v="3.12"/>
    <s v="107"/>
    <s v="0"/>
    <x v="2"/>
  </r>
  <r>
    <x v="0"/>
    <s v="0331"/>
    <s v="I"/>
    <n v="2.31"/>
    <s v="1T1"/>
    <s v="T"/>
    <x v="1"/>
  </r>
  <r>
    <x v="1"/>
    <s v="0331"/>
    <s v="I"/>
    <n v="10.36"/>
    <s v="1T1"/>
    <s v="T"/>
    <x v="1"/>
  </r>
  <r>
    <x v="3"/>
    <s v="0331"/>
    <s v="I"/>
    <n v="2.88"/>
    <s v="1T1"/>
    <s v="T"/>
    <x v="1"/>
  </r>
  <r>
    <x v="4"/>
    <s v="0331"/>
    <s v="I"/>
    <n v="4"/>
    <s v="1T1"/>
    <s v="T"/>
    <x v="1"/>
  </r>
  <r>
    <x v="0"/>
    <s v="0352"/>
    <s v="A"/>
    <n v="11.77"/>
    <s v="128"/>
    <s v="2"/>
    <x v="3"/>
  </r>
  <r>
    <x v="1"/>
    <s v="0352"/>
    <s v="A"/>
    <n v="19.14"/>
    <s v="128"/>
    <s v="2"/>
    <x v="3"/>
  </r>
  <r>
    <x v="3"/>
    <s v="0352"/>
    <s v="A"/>
    <n v="3.07"/>
    <s v="128"/>
    <s v="2"/>
    <x v="3"/>
  </r>
  <r>
    <x v="0"/>
    <s v="0353"/>
    <s v="A"/>
    <n v="4.13"/>
    <s v="128"/>
    <s v="2"/>
    <x v="3"/>
  </r>
  <r>
    <x v="0"/>
    <s v="0381"/>
    <s v="PN"/>
    <n v="0.16"/>
    <m/>
    <m/>
    <x v="0"/>
  </r>
  <r>
    <x v="1"/>
    <s v="0382"/>
    <s v="PN"/>
    <n v="1.05"/>
    <m/>
    <m/>
    <x v="0"/>
  </r>
  <r>
    <x v="0"/>
    <s v="0386"/>
    <s v="PN"/>
    <n v="1.07"/>
    <m/>
    <m/>
    <x v="0"/>
  </r>
  <r>
    <x v="0"/>
    <s v="0387"/>
    <s v="PN"/>
    <n v="1.1000000000000001"/>
    <m/>
    <m/>
    <x v="0"/>
  </r>
  <r>
    <x v="0"/>
    <s v="0401"/>
    <s v="PR"/>
    <n v="2.25"/>
    <m/>
    <m/>
    <x v="0"/>
  </r>
  <r>
    <x v="1"/>
    <s v="0401"/>
    <s v="PR"/>
    <n v="1.02"/>
    <m/>
    <m/>
    <x v="0"/>
  </r>
  <r>
    <x v="2"/>
    <s v="0401"/>
    <s v="PR"/>
    <n v="4.1100000000000003"/>
    <m/>
    <m/>
    <x v="0"/>
  </r>
  <r>
    <x v="0"/>
    <s v="0411"/>
    <s v="S"/>
    <n v="5.6"/>
    <s v="5F1"/>
    <s v="F"/>
    <x v="1"/>
  </r>
  <r>
    <x v="1"/>
    <s v="0411"/>
    <s v="S"/>
    <n v="13.04"/>
    <s v="5F1"/>
    <s v="F"/>
    <x v="1"/>
  </r>
  <r>
    <x v="4"/>
    <s v="0411"/>
    <s v="S"/>
    <n v="1.1100000000000001"/>
    <s v="5F1"/>
    <s v="F"/>
    <x v="1"/>
  </r>
  <r>
    <x v="3"/>
    <s v="0411"/>
    <s v="S"/>
    <n v="5.04"/>
    <s v="5F1"/>
    <s v="F"/>
    <x v="1"/>
  </r>
  <r>
    <x v="0"/>
    <s v="0412"/>
    <s v="S"/>
    <n v="6.61"/>
    <s v="5F1"/>
    <s v="F"/>
    <x v="1"/>
  </r>
  <r>
    <x v="1"/>
    <s v="0412"/>
    <s v="S"/>
    <n v="12.58"/>
    <s v="5F1"/>
    <s v="F"/>
    <x v="1"/>
  </r>
  <r>
    <x v="4"/>
    <s v="0412"/>
    <s v="S"/>
    <n v="3.46"/>
    <s v="5F1"/>
    <s v="F"/>
    <x v="1"/>
  </r>
  <r>
    <x v="3"/>
    <s v="0412"/>
    <s v="S"/>
    <n v="5.97"/>
    <s v="5F1"/>
    <s v="F"/>
    <x v="1"/>
  </r>
  <r>
    <x v="0"/>
    <s v="0413"/>
    <s v="S"/>
    <n v="5.2"/>
    <s v="5F1"/>
    <s v="F"/>
    <x v="1"/>
  </r>
  <r>
    <x v="1"/>
    <s v="0413"/>
    <s v="S"/>
    <n v="12.13"/>
    <s v="5F1"/>
    <s v="F"/>
    <x v="1"/>
  </r>
  <r>
    <x v="4"/>
    <s v="0413"/>
    <s v="S"/>
    <n v="3.13"/>
    <s v="5F1"/>
    <s v="F"/>
    <x v="1"/>
  </r>
  <r>
    <x v="3"/>
    <s v="0413"/>
    <s v="S"/>
    <n v="4.88"/>
    <s v="5F1"/>
    <s v="F"/>
    <x v="1"/>
  </r>
  <r>
    <x v="0"/>
    <s v="0421"/>
    <s v="A"/>
    <n v="2.3199999999999998"/>
    <s v="501"/>
    <s v="0"/>
    <x v="4"/>
  </r>
  <r>
    <x v="1"/>
    <s v="0421"/>
    <s v="A"/>
    <n v="7.59"/>
    <s v="501"/>
    <s v="0"/>
    <x v="4"/>
  </r>
  <r>
    <x v="4"/>
    <s v="0421"/>
    <s v="A"/>
    <n v="0.53"/>
    <s v="501"/>
    <s v="0"/>
    <x v="4"/>
  </r>
  <r>
    <x v="3"/>
    <s v="0421"/>
    <s v="A"/>
    <n v="0.77"/>
    <s v="501"/>
    <s v="0"/>
    <x v="4"/>
  </r>
  <r>
    <x v="0"/>
    <s v="0432"/>
    <s v="I"/>
    <n v="3.12"/>
    <s v="5T1"/>
    <s v="T"/>
    <x v="1"/>
  </r>
  <r>
    <x v="1"/>
    <s v="0432"/>
    <s v="I"/>
    <n v="20.48"/>
    <s v="5T1"/>
    <s v="T"/>
    <x v="1"/>
  </r>
  <r>
    <x v="3"/>
    <s v="0432"/>
    <s v="I"/>
    <n v="3.08"/>
    <s v="5T1"/>
    <s v="T"/>
    <x v="1"/>
  </r>
  <r>
    <x v="0"/>
    <s v="0464"/>
    <s v="O"/>
    <n v="10"/>
    <s v="5F1"/>
    <s v="F"/>
    <x v="1"/>
  </r>
  <r>
    <x v="0"/>
    <s v="0481"/>
    <s v="PN"/>
    <n v="1.1200000000000001"/>
    <m/>
    <m/>
    <x v="0"/>
  </r>
  <r>
    <x v="0"/>
    <s v="0482"/>
    <s v="PN"/>
    <n v="0.1"/>
    <m/>
    <m/>
    <x v="0"/>
  </r>
  <r>
    <x v="1"/>
    <s v="0484"/>
    <s v="PN"/>
    <n v="0.51"/>
    <m/>
    <m/>
    <x v="0"/>
  </r>
  <r>
    <x v="0"/>
    <s v="0487"/>
    <s v="PN"/>
    <n v="2.12"/>
    <m/>
    <m/>
    <x v="0"/>
  </r>
  <r>
    <x v="0"/>
    <s v="0501"/>
    <s v="PR"/>
    <n v="2.25"/>
    <m/>
    <m/>
    <x v="0"/>
  </r>
  <r>
    <x v="1"/>
    <s v="0501"/>
    <s v="PR"/>
    <n v="1.02"/>
    <m/>
    <m/>
    <x v="0"/>
  </r>
  <r>
    <x v="2"/>
    <s v="0501"/>
    <s v="PR"/>
    <n v="1.27"/>
    <m/>
    <m/>
    <x v="0"/>
  </r>
  <r>
    <x v="0"/>
    <s v="0511"/>
    <s v="S"/>
    <n v="5.25"/>
    <s v="5F1"/>
    <s v="F"/>
    <x v="1"/>
  </r>
  <r>
    <x v="1"/>
    <s v="0511"/>
    <s v="S"/>
    <n v="8.27"/>
    <s v="5F1"/>
    <s v="F"/>
    <x v="1"/>
  </r>
  <r>
    <x v="4"/>
    <s v="0511"/>
    <s v="S"/>
    <n v="2.06"/>
    <s v="5F1"/>
    <s v="F"/>
    <x v="1"/>
  </r>
  <r>
    <x v="3"/>
    <s v="0511"/>
    <s v="S"/>
    <n v="3.07"/>
    <s v="5F1"/>
    <s v="F"/>
    <x v="1"/>
  </r>
  <r>
    <x v="2"/>
    <s v="0511"/>
    <s v="S"/>
    <n v="1.02"/>
    <s v="5F1"/>
    <s v="F"/>
    <x v="1"/>
  </r>
  <r>
    <x v="0"/>
    <s v="0521"/>
    <s v="A"/>
    <n v="1.31"/>
    <s v="501"/>
    <s v="0"/>
    <x v="4"/>
  </r>
  <r>
    <x v="1"/>
    <s v="0521"/>
    <s v="A"/>
    <n v="2.4900000000000002"/>
    <s v="501"/>
    <s v="0"/>
    <x v="4"/>
  </r>
  <r>
    <x v="0"/>
    <s v="0532"/>
    <s v="I"/>
    <n v="1.1499999999999999"/>
    <s v="5T1"/>
    <s v="T"/>
    <x v="1"/>
  </r>
  <r>
    <x v="1"/>
    <s v="0532"/>
    <s v="I"/>
    <n v="7.01"/>
    <s v="5T1"/>
    <s v="T"/>
    <x v="1"/>
  </r>
  <r>
    <x v="4"/>
    <s v="0532"/>
    <s v="I"/>
    <n v="4.96"/>
    <s v="5T1"/>
    <s v="T"/>
    <x v="1"/>
  </r>
  <r>
    <x v="3"/>
    <s v="0532"/>
    <s v="I"/>
    <n v="2.0499999999999998"/>
    <s v="5T1"/>
    <s v="T"/>
    <x v="1"/>
  </r>
  <r>
    <x v="0"/>
    <s v="0601"/>
    <s v="PR"/>
    <n v="1.21"/>
    <m/>
    <m/>
    <x v="0"/>
  </r>
  <r>
    <x v="1"/>
    <s v="0601"/>
    <s v="PR"/>
    <n v="1.03"/>
    <m/>
    <m/>
    <x v="0"/>
  </r>
  <r>
    <x v="2"/>
    <s v="0601"/>
    <s v="PR"/>
    <n v="2.74"/>
    <m/>
    <m/>
    <x v="0"/>
  </r>
  <r>
    <x v="0"/>
    <s v="0611"/>
    <s v="S"/>
    <n v="4.4800000000000004"/>
    <s v="5F6"/>
    <s v="F"/>
    <x v="1"/>
  </r>
  <r>
    <x v="1"/>
    <s v="0611"/>
    <s v="S"/>
    <n v="5.94"/>
    <s v="5F6"/>
    <s v="F"/>
    <x v="1"/>
  </r>
  <r>
    <x v="4"/>
    <s v="0611"/>
    <s v="S"/>
    <n v="2.61"/>
    <s v="5F6"/>
    <s v="F"/>
    <x v="1"/>
  </r>
  <r>
    <x v="3"/>
    <s v="0611"/>
    <s v="S"/>
    <n v="3.19"/>
    <s v="5F6"/>
    <s v="F"/>
    <x v="1"/>
  </r>
  <r>
    <x v="0"/>
    <s v="0612"/>
    <s v="S"/>
    <n v="4.38"/>
    <s v="5F6"/>
    <s v="F"/>
    <x v="1"/>
  </r>
  <r>
    <x v="1"/>
    <s v="0612"/>
    <s v="S"/>
    <n v="6.19"/>
    <s v="5F6"/>
    <s v="F"/>
    <x v="1"/>
  </r>
  <r>
    <x v="4"/>
    <s v="0612"/>
    <s v="S"/>
    <n v="2.71"/>
    <s v="5F6"/>
    <s v="F"/>
    <x v="1"/>
  </r>
  <r>
    <x v="3"/>
    <s v="0612"/>
    <s v="S"/>
    <n v="2.0699999999999998"/>
    <s v="5F6"/>
    <s v="F"/>
    <x v="1"/>
  </r>
  <r>
    <x v="1"/>
    <s v="0621"/>
    <s v="A"/>
    <n v="3.07"/>
    <s v="506"/>
    <s v="0"/>
    <x v="4"/>
  </r>
  <r>
    <x v="2"/>
    <s v="0621"/>
    <s v="A"/>
    <n v="1.23"/>
    <s v="506"/>
    <s v="0"/>
    <x v="4"/>
  </r>
  <r>
    <x v="0"/>
    <s v="0631"/>
    <s v="I"/>
    <n v="3.27"/>
    <s v="5T6"/>
    <s v="T"/>
    <x v="1"/>
  </r>
  <r>
    <x v="1"/>
    <s v="0631"/>
    <s v="I"/>
    <n v="27.42"/>
    <s v="5T6"/>
    <s v="T"/>
    <x v="1"/>
  </r>
  <r>
    <x v="4"/>
    <s v="0631"/>
    <s v="I"/>
    <n v="3.14"/>
    <s v="5T6"/>
    <s v="T"/>
    <x v="1"/>
  </r>
  <r>
    <x v="3"/>
    <s v="0631"/>
    <s v="I"/>
    <n v="6.19"/>
    <s v="5T6"/>
    <s v="T"/>
    <x v="1"/>
  </r>
  <r>
    <x v="1"/>
    <s v="0662"/>
    <s v="O"/>
    <n v="15.23"/>
    <s v="5F6"/>
    <s v="F"/>
    <x v="1"/>
  </r>
  <r>
    <x v="4"/>
    <s v="0662"/>
    <s v="O"/>
    <n v="1.1599999999999999"/>
    <s v="5F6"/>
    <s v="F"/>
    <x v="1"/>
  </r>
  <r>
    <x v="3"/>
    <s v="0662"/>
    <s v="O"/>
    <n v="5.27"/>
    <s v="5F6"/>
    <s v="F"/>
    <x v="1"/>
  </r>
  <r>
    <x v="1"/>
    <s v="0684"/>
    <s v="PN"/>
    <n v="0.21"/>
    <m/>
    <m/>
    <x v="0"/>
  </r>
  <r>
    <x v="1"/>
    <s v="0688"/>
    <s v="PN"/>
    <n v="0.09"/>
    <m/>
    <m/>
    <x v="0"/>
  </r>
  <r>
    <x v="0"/>
    <s v="0701"/>
    <s v="PR"/>
    <n v="2.1"/>
    <m/>
    <m/>
    <x v="0"/>
  </r>
  <r>
    <x v="1"/>
    <s v="0701"/>
    <s v="PR"/>
    <n v="1.02"/>
    <m/>
    <m/>
    <x v="0"/>
  </r>
  <r>
    <x v="2"/>
    <s v="0701"/>
    <s v="PR"/>
    <n v="2.48"/>
    <m/>
    <m/>
    <x v="0"/>
  </r>
  <r>
    <x v="0"/>
    <s v="0721"/>
    <s v="A"/>
    <n v="3.94"/>
    <s v="708"/>
    <s v="0"/>
    <x v="5"/>
  </r>
  <r>
    <x v="1"/>
    <s v="0721"/>
    <s v="A"/>
    <n v="5.84"/>
    <s v="708"/>
    <s v="0"/>
    <x v="5"/>
  </r>
  <r>
    <x v="0"/>
    <s v="0731"/>
    <s v="I"/>
    <n v="6.03"/>
    <s v="7T8"/>
    <s v="T"/>
    <x v="1"/>
  </r>
  <r>
    <x v="1"/>
    <s v="0731"/>
    <s v="I"/>
    <n v="43.39"/>
    <s v="7T8"/>
    <s v="T"/>
    <x v="1"/>
  </r>
  <r>
    <x v="4"/>
    <s v="0731"/>
    <s v="I"/>
    <n v="3.68"/>
    <s v="7T8"/>
    <s v="T"/>
    <x v="1"/>
  </r>
  <r>
    <x v="3"/>
    <s v="0731"/>
    <s v="I"/>
    <n v="10.84"/>
    <s v="7T8"/>
    <s v="T"/>
    <x v="1"/>
  </r>
  <r>
    <x v="0"/>
    <s v="0732"/>
    <s v="N"/>
    <n v="3.24"/>
    <s v="7D8"/>
    <s v="D"/>
    <x v="1"/>
  </r>
  <r>
    <x v="1"/>
    <s v="0732"/>
    <s v="N"/>
    <n v="21.09"/>
    <s v="7D8"/>
    <s v="D"/>
    <x v="1"/>
  </r>
  <r>
    <x v="4"/>
    <s v="0732"/>
    <s v="N"/>
    <n v="0.36"/>
    <s v="7D8"/>
    <s v="D"/>
    <x v="1"/>
  </r>
  <r>
    <x v="3"/>
    <s v="0732"/>
    <s v="N"/>
    <n v="16.61"/>
    <s v="7D8"/>
    <s v="D"/>
    <x v="1"/>
  </r>
  <r>
    <x v="0"/>
    <s v="0735"/>
    <s v="I"/>
    <n v="10.029999999999999"/>
    <s v="5T1"/>
    <s v="T"/>
    <x v="1"/>
  </r>
  <r>
    <x v="1"/>
    <s v="0735"/>
    <s v="I"/>
    <n v="45.22"/>
    <s v="5T1"/>
    <s v="T"/>
    <x v="1"/>
  </r>
  <r>
    <x v="4"/>
    <s v="0735"/>
    <s v="I"/>
    <n v="2.48"/>
    <s v="5T1"/>
    <s v="T"/>
    <x v="1"/>
  </r>
  <r>
    <x v="3"/>
    <s v="0735"/>
    <s v="I"/>
    <n v="7.51"/>
    <s v="5T1"/>
    <s v="T"/>
    <x v="1"/>
  </r>
  <r>
    <x v="2"/>
    <s v="0735"/>
    <s v="I"/>
    <n v="1.02"/>
    <s v="5T1"/>
    <s v="T"/>
    <x v="1"/>
  </r>
  <r>
    <x v="0"/>
    <s v="0762"/>
    <s v="A"/>
    <n v="32.18"/>
    <s v="708"/>
    <s v="0"/>
    <x v="5"/>
  </r>
  <r>
    <x v="1"/>
    <s v="0762"/>
    <s v="A"/>
    <n v="30.53"/>
    <s v="708"/>
    <s v="0"/>
    <x v="5"/>
  </r>
  <r>
    <x v="4"/>
    <s v="0762"/>
    <s v="A"/>
    <n v="0.34"/>
    <s v="708"/>
    <s v="0"/>
    <x v="5"/>
  </r>
  <r>
    <x v="3"/>
    <s v="0762"/>
    <s v="A"/>
    <n v="1.02"/>
    <s v="708"/>
    <s v="0"/>
    <x v="5"/>
  </r>
  <r>
    <x v="0"/>
    <s v="0765"/>
    <s v="PR"/>
    <n v="1.1000000000000001"/>
    <m/>
    <m/>
    <x v="0"/>
  </r>
  <r>
    <x v="1"/>
    <s v="0765"/>
    <s v="PR"/>
    <n v="1.02"/>
    <m/>
    <m/>
    <x v="0"/>
  </r>
  <r>
    <x v="0"/>
    <s v="0781"/>
    <s v="PN"/>
    <n v="1.08"/>
    <m/>
    <m/>
    <x v="0"/>
  </r>
  <r>
    <x v="1"/>
    <s v="0782"/>
    <s v="PN"/>
    <n v="1.05"/>
    <m/>
    <m/>
    <x v="0"/>
  </r>
  <r>
    <x v="1"/>
    <s v="0785"/>
    <s v="PN"/>
    <n v="0"/>
    <m/>
    <m/>
    <x v="0"/>
  </r>
  <r>
    <x v="0"/>
    <s v="0787"/>
    <s v="PN"/>
    <n v="1.08"/>
    <m/>
    <m/>
    <x v="0"/>
  </r>
  <r>
    <x v="0"/>
    <s v="0801"/>
    <s v="PR"/>
    <n v="2.33"/>
    <m/>
    <m/>
    <x v="0"/>
  </r>
  <r>
    <x v="1"/>
    <s v="0801"/>
    <s v="PR"/>
    <n v="1.02"/>
    <m/>
    <m/>
    <x v="0"/>
  </r>
  <r>
    <x v="2"/>
    <s v="0801"/>
    <s v="PR"/>
    <n v="3.4"/>
    <m/>
    <m/>
    <x v="0"/>
  </r>
  <r>
    <x v="0"/>
    <s v="0811"/>
    <s v="S"/>
    <n v="5.66"/>
    <s v="6F3"/>
    <s v="F"/>
    <x v="1"/>
  </r>
  <r>
    <x v="1"/>
    <s v="0811"/>
    <s v="S"/>
    <n v="7.63"/>
    <s v="6F3"/>
    <s v="F"/>
    <x v="1"/>
  </r>
  <r>
    <x v="3"/>
    <s v="0811"/>
    <s v="S"/>
    <n v="1.02"/>
    <s v="6F3"/>
    <s v="F"/>
    <x v="1"/>
  </r>
  <r>
    <x v="0"/>
    <s v="0817"/>
    <s v="S"/>
    <n v="6.9"/>
    <s v="6F3"/>
    <s v="F"/>
    <x v="1"/>
  </r>
  <r>
    <x v="1"/>
    <s v="0817"/>
    <s v="S"/>
    <n v="12.18"/>
    <s v="6F3"/>
    <s v="F"/>
    <x v="1"/>
  </r>
  <r>
    <x v="3"/>
    <s v="0817"/>
    <s v="S"/>
    <n v="2.84"/>
    <s v="6F3"/>
    <s v="F"/>
    <x v="1"/>
  </r>
  <r>
    <x v="0"/>
    <s v="0818"/>
    <s v="S"/>
    <n v="2.19"/>
    <s v="6F3"/>
    <s v="F"/>
    <x v="1"/>
  </r>
  <r>
    <x v="1"/>
    <s v="0818"/>
    <s v="S"/>
    <n v="5.98"/>
    <s v="6F3"/>
    <s v="F"/>
    <x v="1"/>
  </r>
  <r>
    <x v="3"/>
    <s v="0818"/>
    <s v="S"/>
    <n v="1.03"/>
    <s v="6F3"/>
    <s v="F"/>
    <x v="1"/>
  </r>
  <r>
    <x v="0"/>
    <s v="0821"/>
    <s v="A"/>
    <n v="4.1399999999999997"/>
    <s v="603"/>
    <s v="0"/>
    <x v="6"/>
  </r>
  <r>
    <x v="1"/>
    <s v="0821"/>
    <s v="A"/>
    <n v="8"/>
    <s v="603"/>
    <s v="0"/>
    <x v="6"/>
  </r>
  <r>
    <x v="2"/>
    <s v="0821"/>
    <s v="A"/>
    <n v="0.94"/>
    <s v="603"/>
    <s v="0"/>
    <x v="6"/>
  </r>
  <r>
    <x v="0"/>
    <s v="0822"/>
    <s v="A"/>
    <n v="3.85"/>
    <s v="603"/>
    <s v="0"/>
    <x v="6"/>
  </r>
  <r>
    <x v="1"/>
    <s v="0822"/>
    <s v="A"/>
    <n v="6.6"/>
    <s v="603"/>
    <s v="0"/>
    <x v="6"/>
  </r>
  <r>
    <x v="0"/>
    <s v="0823"/>
    <s v="A"/>
    <n v="3.57"/>
    <s v="603"/>
    <s v="0"/>
    <x v="6"/>
  </r>
  <r>
    <x v="1"/>
    <s v="0823"/>
    <s v="A"/>
    <n v="3.22"/>
    <s v="603"/>
    <s v="0"/>
    <x v="6"/>
  </r>
  <r>
    <x v="4"/>
    <s v="0823"/>
    <s v="A"/>
    <n v="1.18"/>
    <s v="603"/>
    <s v="0"/>
    <x v="6"/>
  </r>
  <r>
    <x v="5"/>
    <s v="0823"/>
    <s v="A"/>
    <n v="3.61"/>
    <s v="603"/>
    <s v="0"/>
    <x v="6"/>
  </r>
  <r>
    <x v="3"/>
    <s v="0823"/>
    <s v="A"/>
    <n v="1.05"/>
    <s v="603"/>
    <s v="0"/>
    <x v="6"/>
  </r>
  <r>
    <x v="6"/>
    <s v="0823"/>
    <s v="A"/>
    <n v="1.1100000000000001"/>
    <s v="603"/>
    <s v="0"/>
    <x v="6"/>
  </r>
  <r>
    <x v="2"/>
    <s v="0823"/>
    <s v="A"/>
    <n v="0.2"/>
    <s v="603"/>
    <s v="0"/>
    <x v="6"/>
  </r>
  <r>
    <x v="0"/>
    <s v="0832"/>
    <s v="I"/>
    <n v="1.18"/>
    <s v="6P3"/>
    <s v="P"/>
    <x v="1"/>
  </r>
  <r>
    <x v="1"/>
    <s v="0832"/>
    <s v="I"/>
    <n v="4.95"/>
    <s v="6P3"/>
    <s v="P"/>
    <x v="1"/>
  </r>
  <r>
    <x v="0"/>
    <s v="0862"/>
    <s v="S"/>
    <n v="1.0900000000000001"/>
    <s v="6F3"/>
    <s v="F"/>
    <x v="1"/>
  </r>
  <r>
    <x v="1"/>
    <s v="0862"/>
    <s v="S"/>
    <n v="15.39"/>
    <s v="6F3"/>
    <s v="F"/>
    <x v="1"/>
  </r>
  <r>
    <x v="3"/>
    <s v="0862"/>
    <s v="S"/>
    <n v="4.32"/>
    <s v="6F3"/>
    <s v="F"/>
    <x v="1"/>
  </r>
  <r>
    <x v="1"/>
    <s v="0863"/>
    <s v="O"/>
    <n v="8.76"/>
    <s v="6F3"/>
    <s v="F"/>
    <x v="1"/>
  </r>
  <r>
    <x v="3"/>
    <s v="0863"/>
    <s v="O"/>
    <n v="2.08"/>
    <s v="6F3"/>
    <s v="F"/>
    <x v="1"/>
  </r>
  <r>
    <x v="0"/>
    <s v="0863"/>
    <s v="O"/>
    <n v="2.5"/>
    <s v="6F3"/>
    <s v="F"/>
    <x v="1"/>
  </r>
  <r>
    <x v="0"/>
    <s v="0864"/>
    <s v="O"/>
    <n v="6"/>
    <m/>
    <m/>
    <x v="0"/>
  </r>
  <r>
    <x v="1"/>
    <s v="0882"/>
    <s v="PN"/>
    <n v="2.79"/>
    <m/>
    <m/>
    <x v="0"/>
  </r>
  <r>
    <x v="1"/>
    <s v="0884"/>
    <s v="PN"/>
    <n v="1.43"/>
    <m/>
    <m/>
    <x v="0"/>
  </r>
  <r>
    <x v="0"/>
    <s v="0886"/>
    <s v="PN"/>
    <n v="0.56999999999999995"/>
    <m/>
    <m/>
    <x v="0"/>
  </r>
  <r>
    <x v="0"/>
    <s v="0901"/>
    <s v="PR"/>
    <n v="2.14"/>
    <m/>
    <m/>
    <x v="0"/>
  </r>
  <r>
    <x v="1"/>
    <s v="0901"/>
    <s v="PR"/>
    <n v="1.02"/>
    <m/>
    <m/>
    <x v="0"/>
  </r>
  <r>
    <x v="0"/>
    <s v="0911"/>
    <s v="S"/>
    <n v="3.74"/>
    <s v="3F4"/>
    <s v="F"/>
    <x v="1"/>
  </r>
  <r>
    <x v="1"/>
    <s v="0911"/>
    <s v="S"/>
    <n v="28.66"/>
    <s v="3F4"/>
    <s v="F"/>
    <x v="1"/>
  </r>
  <r>
    <x v="3"/>
    <s v="0911"/>
    <s v="S"/>
    <n v="2.12"/>
    <s v="3F4"/>
    <s v="F"/>
    <x v="1"/>
  </r>
  <r>
    <x v="2"/>
    <s v="0911"/>
    <s v="S"/>
    <n v="1.02"/>
    <s v="3F4"/>
    <s v="F"/>
    <x v="1"/>
  </r>
  <r>
    <x v="1"/>
    <s v="0921"/>
    <s v="A"/>
    <n v="1.52"/>
    <s v="301"/>
    <s v="0"/>
    <x v="2"/>
  </r>
  <r>
    <x v="0"/>
    <s v="0931"/>
    <s v="I"/>
    <n v="5.14"/>
    <s v="3T4"/>
    <s v="T"/>
    <x v="1"/>
  </r>
  <r>
    <x v="1"/>
    <s v="0931"/>
    <s v="I"/>
    <n v="23.23"/>
    <s v="3T4"/>
    <s v="T"/>
    <x v="1"/>
  </r>
  <r>
    <x v="3"/>
    <s v="0931"/>
    <s v="I"/>
    <n v="2.13"/>
    <m/>
    <s v=""/>
    <x v="0"/>
  </r>
  <r>
    <x v="1"/>
    <s v="0982"/>
    <s v="PN"/>
    <n v="1.19"/>
    <m/>
    <m/>
    <x v="0"/>
  </r>
  <r>
    <x v="1"/>
    <s v="0984"/>
    <s v="PN"/>
    <n v="0.89"/>
    <m/>
    <m/>
    <x v="0"/>
  </r>
  <r>
    <x v="0"/>
    <s v="1001"/>
    <s v="PR"/>
    <n v="1.89"/>
    <m/>
    <m/>
    <x v="0"/>
  </r>
  <r>
    <x v="1"/>
    <s v="1001"/>
    <s v="PR"/>
    <n v="1.02"/>
    <m/>
    <m/>
    <x v="0"/>
  </r>
  <r>
    <x v="2"/>
    <s v="1001"/>
    <s v="PR"/>
    <n v="1.1100000000000001"/>
    <m/>
    <m/>
    <x v="0"/>
  </r>
  <r>
    <x v="0"/>
    <s v="1011"/>
    <s v="S"/>
    <n v="3.42"/>
    <s v="3F1"/>
    <s v="F"/>
    <x v="1"/>
  </r>
  <r>
    <x v="1"/>
    <s v="1011"/>
    <s v="S"/>
    <n v="13.91"/>
    <s v="3F1"/>
    <s v="F"/>
    <x v="1"/>
  </r>
  <r>
    <x v="3"/>
    <s v="1011"/>
    <s v="S"/>
    <n v="2.09"/>
    <s v="3F1"/>
    <s v="F"/>
    <x v="1"/>
  </r>
  <r>
    <x v="2"/>
    <s v="1011"/>
    <s v="S"/>
    <n v="0.69"/>
    <s v="3F1"/>
    <s v="F"/>
    <x v="1"/>
  </r>
  <r>
    <x v="0"/>
    <s v="1012"/>
    <s v="S"/>
    <n v="4.96"/>
    <s v="3F1"/>
    <s v="F"/>
    <x v="1"/>
  </r>
  <r>
    <x v="1"/>
    <s v="1012"/>
    <s v="S"/>
    <n v="13.65"/>
    <s v="3F1"/>
    <s v="F"/>
    <x v="1"/>
  </r>
  <r>
    <x v="3"/>
    <s v="1012"/>
    <s v="S"/>
    <n v="2.13"/>
    <s v="3F1"/>
    <s v="F"/>
    <x v="1"/>
  </r>
  <r>
    <x v="0"/>
    <s v="1013"/>
    <s v="S"/>
    <n v="6.25"/>
    <s v="3F1"/>
    <s v="F"/>
    <x v="1"/>
  </r>
  <r>
    <x v="1"/>
    <s v="1013"/>
    <s v="S"/>
    <n v="12.24"/>
    <s v="3F1"/>
    <s v="F"/>
    <x v="1"/>
  </r>
  <r>
    <x v="3"/>
    <s v="1013"/>
    <s v="S"/>
    <n v="2.09"/>
    <s v="3F1"/>
    <s v="F"/>
    <x v="1"/>
  </r>
  <r>
    <x v="0"/>
    <s v="1014"/>
    <s v="S"/>
    <n v="3.12"/>
    <s v="3F1"/>
    <s v="F"/>
    <x v="1"/>
  </r>
  <r>
    <x v="1"/>
    <s v="1014"/>
    <s v="S"/>
    <n v="5.37"/>
    <s v="3F1"/>
    <s v="F"/>
    <x v="1"/>
  </r>
  <r>
    <x v="3"/>
    <s v="1014"/>
    <s v="S"/>
    <n v="1.0900000000000001"/>
    <s v="3F1"/>
    <s v="F"/>
    <x v="1"/>
  </r>
  <r>
    <x v="0"/>
    <s v="1015"/>
    <s v="S"/>
    <n v="4.18"/>
    <s v="3F1"/>
    <s v="F"/>
    <x v="1"/>
  </r>
  <r>
    <x v="1"/>
    <s v="1015"/>
    <s v="S"/>
    <n v="10.45"/>
    <s v="3F1"/>
    <s v="F"/>
    <x v="1"/>
  </r>
  <r>
    <x v="3"/>
    <s v="1015"/>
    <s v="S"/>
    <n v="2.11"/>
    <s v="3F1"/>
    <s v="F"/>
    <x v="1"/>
  </r>
  <r>
    <x v="0"/>
    <s v="1021"/>
    <s v="A"/>
    <n v="7.33"/>
    <s v="103"/>
    <s v="0"/>
    <x v="2"/>
  </r>
  <r>
    <x v="1"/>
    <s v="1021"/>
    <s v="A"/>
    <n v="20.49"/>
    <s v="103"/>
    <s v="0"/>
    <x v="2"/>
  </r>
  <r>
    <x v="4"/>
    <s v="1021"/>
    <s v="A"/>
    <n v="0.32"/>
    <s v="103"/>
    <s v="0"/>
    <x v="2"/>
  </r>
  <r>
    <x v="3"/>
    <s v="1021"/>
    <s v="A"/>
    <n v="2.0499999999999998"/>
    <s v="103"/>
    <s v="0"/>
    <x v="2"/>
  </r>
  <r>
    <x v="2"/>
    <s v="1021"/>
    <s v="A"/>
    <n v="0.81"/>
    <s v="103"/>
    <s v="0"/>
    <x v="2"/>
  </r>
  <r>
    <x v="0"/>
    <s v="1023"/>
    <s v="A"/>
    <n v="0.77"/>
    <s v="961"/>
    <s v="6"/>
    <x v="1"/>
  </r>
  <r>
    <x v="4"/>
    <s v="1023"/>
    <s v="A"/>
    <n v="1.1200000000000001"/>
    <s v="961"/>
    <s v="6"/>
    <x v="1"/>
  </r>
  <r>
    <x v="0"/>
    <s v="1027"/>
    <s v="PR"/>
    <n v="0.26"/>
    <m/>
    <m/>
    <x v="0"/>
  </r>
  <r>
    <x v="1"/>
    <s v="1027"/>
    <s v="PR"/>
    <n v="0.2"/>
    <m/>
    <m/>
    <x v="0"/>
  </r>
  <r>
    <x v="4"/>
    <s v="1027"/>
    <s v="PR"/>
    <n v="0.24"/>
    <m/>
    <m/>
    <x v="0"/>
  </r>
  <r>
    <x v="2"/>
    <s v="1027"/>
    <s v="PR"/>
    <n v="0.64"/>
    <m/>
    <m/>
    <x v="0"/>
  </r>
  <r>
    <x v="0"/>
    <s v="1031"/>
    <s v="I"/>
    <n v="3.06"/>
    <s v="2T2"/>
    <s v="T"/>
    <x v="1"/>
  </r>
  <r>
    <x v="1"/>
    <s v="1031"/>
    <s v="I"/>
    <n v="14.32"/>
    <s v="2T2"/>
    <s v="T"/>
    <x v="1"/>
  </r>
  <r>
    <x v="3"/>
    <s v="1031"/>
    <s v="I"/>
    <n v="2.11"/>
    <s v="2T2"/>
    <s v="T"/>
    <x v="1"/>
  </r>
  <r>
    <x v="0"/>
    <s v="1033"/>
    <s v="I"/>
    <n v="3.27"/>
    <s v="3T1"/>
    <s v="T"/>
    <x v="1"/>
  </r>
  <r>
    <x v="1"/>
    <s v="1033"/>
    <s v="I"/>
    <n v="30.38"/>
    <s v="3T1"/>
    <s v="T"/>
    <x v="1"/>
  </r>
  <r>
    <x v="3"/>
    <s v="1033"/>
    <s v="I"/>
    <n v="3.12"/>
    <s v="3T1"/>
    <s v="T"/>
    <x v="1"/>
  </r>
  <r>
    <x v="0"/>
    <s v="1081"/>
    <s v="PN"/>
    <n v="0.56000000000000005"/>
    <m/>
    <m/>
    <x v="0"/>
  </r>
  <r>
    <x v="1"/>
    <s v="1083"/>
    <s v="PN"/>
    <n v="0"/>
    <m/>
    <m/>
    <x v="0"/>
  </r>
  <r>
    <x v="0"/>
    <s v="1086"/>
    <s v="PN"/>
    <n v="4.47"/>
    <m/>
    <m/>
    <x v="0"/>
  </r>
  <r>
    <x v="0"/>
    <s v="1087"/>
    <s v="PN"/>
    <n v="4.42"/>
    <m/>
    <m/>
    <x v="0"/>
  </r>
  <r>
    <x v="0"/>
    <s v="1088"/>
    <s v="PN"/>
    <n v="0.56000000000000005"/>
    <m/>
    <m/>
    <x v="0"/>
  </r>
  <r>
    <x v="1"/>
    <s v="1088"/>
    <s v="PN"/>
    <n v="0.17"/>
    <m/>
    <m/>
    <x v="0"/>
  </r>
  <r>
    <x v="0"/>
    <s v="1101"/>
    <s v="PR"/>
    <n v="1.9"/>
    <m/>
    <m/>
    <x v="0"/>
  </r>
  <r>
    <x v="1"/>
    <s v="1101"/>
    <s v="PR"/>
    <n v="1.02"/>
    <m/>
    <m/>
    <x v="0"/>
  </r>
  <r>
    <x v="2"/>
    <s v="1101"/>
    <s v="PR"/>
    <n v="2.06"/>
    <m/>
    <m/>
    <x v="0"/>
  </r>
  <r>
    <x v="0"/>
    <s v="1111"/>
    <s v="S"/>
    <n v="5.82"/>
    <s v="6F6"/>
    <s v="F"/>
    <x v="1"/>
  </r>
  <r>
    <x v="1"/>
    <s v="1111"/>
    <s v="S"/>
    <n v="8.3800000000000008"/>
    <s v="6F6"/>
    <s v="F"/>
    <x v="1"/>
  </r>
  <r>
    <x v="3"/>
    <s v="1111"/>
    <s v="S"/>
    <n v="4.09"/>
    <s v="6F6"/>
    <s v="F"/>
    <x v="1"/>
  </r>
  <r>
    <x v="0"/>
    <s v="1112"/>
    <s v="S"/>
    <n v="4.99"/>
    <s v="6F6"/>
    <s v="F"/>
    <x v="1"/>
  </r>
  <r>
    <x v="1"/>
    <s v="1112"/>
    <s v="S"/>
    <n v="8.5399999999999991"/>
    <s v="6F6"/>
    <s v="F"/>
    <x v="1"/>
  </r>
  <r>
    <x v="4"/>
    <s v="1112"/>
    <s v="S"/>
    <n v="2.19"/>
    <s v="6F6"/>
    <s v="F"/>
    <x v="1"/>
  </r>
  <r>
    <x v="3"/>
    <s v="1112"/>
    <s v="S"/>
    <n v="4.09"/>
    <s v="6F6"/>
    <s v="F"/>
    <x v="1"/>
  </r>
  <r>
    <x v="0"/>
    <s v="1113"/>
    <s v="S"/>
    <n v="2.29"/>
    <s v="6F6"/>
    <s v="F"/>
    <x v="1"/>
  </r>
  <r>
    <x v="1"/>
    <s v="1113"/>
    <s v="S"/>
    <n v="2.94"/>
    <s v="6F6"/>
    <s v="F"/>
    <x v="1"/>
  </r>
  <r>
    <x v="4"/>
    <s v="1113"/>
    <s v="S"/>
    <n v="3.16"/>
    <s v="6F6"/>
    <s v="F"/>
    <x v="1"/>
  </r>
  <r>
    <x v="0"/>
    <s v="1121"/>
    <s v="A"/>
    <n v="5.42"/>
    <s v="606"/>
    <s v="0"/>
    <x v="4"/>
  </r>
  <r>
    <x v="1"/>
    <s v="1121"/>
    <s v="A"/>
    <n v="7.04"/>
    <s v="606"/>
    <s v="0"/>
    <x v="4"/>
  </r>
  <r>
    <x v="4"/>
    <s v="1121"/>
    <s v="A"/>
    <n v="0.36"/>
    <s v="606"/>
    <s v="0"/>
    <x v="4"/>
  </r>
  <r>
    <x v="3"/>
    <s v="1121"/>
    <s v="A"/>
    <n v="1.02"/>
    <s v="606"/>
    <s v="0"/>
    <x v="4"/>
  </r>
  <r>
    <x v="2"/>
    <s v="1121"/>
    <s v="A"/>
    <n v="2.88"/>
    <s v="606"/>
    <s v="0"/>
    <x v="4"/>
  </r>
  <r>
    <x v="0"/>
    <s v="1131"/>
    <s v="I"/>
    <n v="1.83"/>
    <s v="6T6"/>
    <s v="T"/>
    <x v="1"/>
  </r>
  <r>
    <x v="1"/>
    <s v="1131"/>
    <s v="I"/>
    <n v="11.05"/>
    <s v="6T6"/>
    <s v="T"/>
    <x v="1"/>
  </r>
  <r>
    <x v="0"/>
    <s v="1162"/>
    <s v="O"/>
    <n v="4.25"/>
    <s v="6F6"/>
    <s v="F"/>
    <x v="1"/>
  </r>
  <r>
    <x v="1"/>
    <s v="1162"/>
    <s v="O"/>
    <n v="9.1300000000000008"/>
    <s v="6F6"/>
    <s v="F"/>
    <x v="1"/>
  </r>
  <r>
    <x v="4"/>
    <s v="1162"/>
    <s v="O"/>
    <n v="2.14"/>
    <s v="6F6"/>
    <s v="F"/>
    <x v="1"/>
  </r>
  <r>
    <x v="3"/>
    <s v="1162"/>
    <s v="O"/>
    <n v="2.67"/>
    <s v="6F6"/>
    <s v="F"/>
    <x v="1"/>
  </r>
  <r>
    <x v="1"/>
    <s v="1182"/>
    <s v="PN"/>
    <n v="1.02"/>
    <m/>
    <m/>
    <x v="0"/>
  </r>
  <r>
    <x v="1"/>
    <s v="1184"/>
    <s v="PN"/>
    <n v="0.43"/>
    <m/>
    <m/>
    <x v="0"/>
  </r>
  <r>
    <x v="1"/>
    <s v="1185"/>
    <s v="PN"/>
    <n v="1.04"/>
    <m/>
    <m/>
    <x v="0"/>
  </r>
  <r>
    <x v="0"/>
    <s v="1201"/>
    <s v="PR"/>
    <n v="1.91"/>
    <m/>
    <m/>
    <x v="0"/>
  </r>
  <r>
    <x v="1"/>
    <s v="1201"/>
    <s v="PR"/>
    <n v="1.03"/>
    <m/>
    <m/>
    <x v="0"/>
  </r>
  <r>
    <x v="2"/>
    <s v="1201"/>
    <s v="PR"/>
    <n v="2.14"/>
    <m/>
    <m/>
    <x v="0"/>
  </r>
  <r>
    <x v="0"/>
    <s v="1211"/>
    <s v="S"/>
    <n v="9.31"/>
    <s v="7F6"/>
    <s v="F"/>
    <x v="1"/>
  </r>
  <r>
    <x v="1"/>
    <s v="1211"/>
    <s v="S"/>
    <n v="17"/>
    <s v="7F6"/>
    <s v="F"/>
    <x v="1"/>
  </r>
  <r>
    <x v="4"/>
    <s v="1211"/>
    <s v="S"/>
    <n v="0.71"/>
    <s v="7F6"/>
    <s v="F"/>
    <x v="1"/>
  </r>
  <r>
    <x v="3"/>
    <s v="1211"/>
    <s v="S"/>
    <n v="6.16"/>
    <s v="7F6"/>
    <s v="F"/>
    <x v="1"/>
  </r>
  <r>
    <x v="0"/>
    <s v="1221"/>
    <s v="A"/>
    <n v="7.44"/>
    <s v="706"/>
    <s v="0"/>
    <x v="2"/>
  </r>
  <r>
    <x v="1"/>
    <s v="1221"/>
    <s v="A"/>
    <n v="8.1199999999999992"/>
    <s v="706"/>
    <s v="0"/>
    <x v="2"/>
  </r>
  <r>
    <x v="3"/>
    <s v="1221"/>
    <s v="A"/>
    <n v="1.02"/>
    <s v="706"/>
    <s v="0"/>
    <x v="2"/>
  </r>
  <r>
    <x v="2"/>
    <s v="1221"/>
    <s v="A"/>
    <n v="2.06"/>
    <s v="706"/>
    <s v="0"/>
    <x v="2"/>
  </r>
  <r>
    <x v="0"/>
    <s v="1264"/>
    <s v="O"/>
    <n v="4.5"/>
    <s v="7F6"/>
    <s v="F"/>
    <x v="1"/>
  </r>
  <r>
    <x v="0"/>
    <s v="1301"/>
    <s v="PR"/>
    <n v="1.94"/>
    <m/>
    <m/>
    <x v="0"/>
  </r>
  <r>
    <x v="1"/>
    <s v="1301"/>
    <s v="PR"/>
    <n v="1.02"/>
    <m/>
    <m/>
    <x v="0"/>
  </r>
  <r>
    <x v="2"/>
    <s v="1301"/>
    <s v="PR"/>
    <n v="2.06"/>
    <m/>
    <m/>
    <x v="0"/>
  </r>
  <r>
    <x v="0"/>
    <s v="1311"/>
    <s v="S"/>
    <n v="4.42"/>
    <s v="7F1"/>
    <s v="F"/>
    <x v="1"/>
  </r>
  <r>
    <x v="1"/>
    <s v="1311"/>
    <s v="S"/>
    <n v="11.68"/>
    <s v="7F1"/>
    <s v="F"/>
    <x v="1"/>
  </r>
  <r>
    <x v="4"/>
    <s v="1311"/>
    <s v="S"/>
    <n v="2.0299999999999998"/>
    <s v="7F1"/>
    <s v="F"/>
    <x v="1"/>
  </r>
  <r>
    <x v="3"/>
    <s v="1311"/>
    <s v="S"/>
    <n v="3.08"/>
    <s v="7F1"/>
    <s v="F"/>
    <x v="1"/>
  </r>
  <r>
    <x v="0"/>
    <s v="1321"/>
    <s v="A"/>
    <n v="10.62"/>
    <s v="701"/>
    <s v="0"/>
    <x v="2"/>
  </r>
  <r>
    <x v="1"/>
    <s v="1321"/>
    <s v="A"/>
    <n v="11.89"/>
    <s v="701"/>
    <s v="0"/>
    <x v="2"/>
  </r>
  <r>
    <x v="2"/>
    <s v="1321"/>
    <s v="A"/>
    <n v="3.08"/>
    <s v="701"/>
    <s v="0"/>
    <x v="2"/>
  </r>
  <r>
    <x v="1"/>
    <s v="1362"/>
    <s v="O"/>
    <n v="4.1100000000000003"/>
    <s v="7F1"/>
    <s v="F"/>
    <x v="1"/>
  </r>
  <r>
    <x v="3"/>
    <s v="1362"/>
    <s v="O"/>
    <n v="1.02"/>
    <s v="7F1"/>
    <s v="F"/>
    <x v="1"/>
  </r>
  <r>
    <x v="0"/>
    <s v="1362"/>
    <s v="O"/>
    <n v="4.2"/>
    <s v="7F1"/>
    <s v="F"/>
    <x v="1"/>
  </r>
  <r>
    <x v="1"/>
    <s v="1385"/>
    <s v="PN"/>
    <n v="0.17"/>
    <m/>
    <m/>
    <x v="0"/>
  </r>
  <r>
    <x v="0"/>
    <s v="1401"/>
    <s v="PR"/>
    <n v="1.88"/>
    <m/>
    <m/>
    <x v="0"/>
  </r>
  <r>
    <x v="1"/>
    <s v="1401"/>
    <s v="PR"/>
    <n v="1.02"/>
    <m/>
    <m/>
    <x v="0"/>
  </r>
  <r>
    <x v="2"/>
    <s v="1401"/>
    <s v="PR"/>
    <n v="1.02"/>
    <m/>
    <m/>
    <x v="0"/>
  </r>
  <r>
    <x v="0"/>
    <s v="1412"/>
    <s v="S"/>
    <n v="3.38"/>
    <s v="7F5"/>
    <s v="F"/>
    <x v="1"/>
  </r>
  <r>
    <x v="1"/>
    <s v="1412"/>
    <s v="S"/>
    <n v="6.3"/>
    <s v="7F5"/>
    <s v="F"/>
    <x v="1"/>
  </r>
  <r>
    <x v="3"/>
    <s v="1412"/>
    <s v="S"/>
    <n v="2.2999999999999998"/>
    <s v="7F5"/>
    <s v="F"/>
    <x v="1"/>
  </r>
  <r>
    <x v="0"/>
    <s v="1421"/>
    <s v="A"/>
    <n v="13.01"/>
    <s v="705"/>
    <s v="0"/>
    <x v="2"/>
  </r>
  <r>
    <x v="1"/>
    <s v="1421"/>
    <s v="A"/>
    <n v="18.52"/>
    <s v="705"/>
    <s v="0"/>
    <x v="2"/>
  </r>
  <r>
    <x v="4"/>
    <s v="1421"/>
    <s v="A"/>
    <n v="0.69"/>
    <s v="705"/>
    <s v="0"/>
    <x v="2"/>
  </r>
  <r>
    <x v="2"/>
    <s v="1421"/>
    <s v="A"/>
    <n v="4.03"/>
    <s v="705"/>
    <s v="0"/>
    <x v="2"/>
  </r>
  <r>
    <x v="1"/>
    <s v="1462"/>
    <s v="O"/>
    <n v="6.36"/>
    <s v="705"/>
    <s v="0"/>
    <x v="2"/>
  </r>
  <r>
    <x v="3"/>
    <s v="1462"/>
    <s v="O"/>
    <n v="1.02"/>
    <s v="705"/>
    <s v="0"/>
    <x v="2"/>
  </r>
  <r>
    <x v="1"/>
    <s v="1484"/>
    <s v="PN"/>
    <n v="0"/>
    <m/>
    <m/>
    <x v="0"/>
  </r>
  <r>
    <x v="1"/>
    <s v="1488"/>
    <s v="PN"/>
    <n v="0.09"/>
    <m/>
    <m/>
    <x v="0"/>
  </r>
  <r>
    <x v="0"/>
    <s v="1501"/>
    <s v="PR"/>
    <n v="0.82"/>
    <m/>
    <m/>
    <x v="0"/>
  </r>
  <r>
    <x v="1"/>
    <s v="1501"/>
    <s v="PR"/>
    <n v="1.02"/>
    <m/>
    <m/>
    <x v="0"/>
  </r>
  <r>
    <x v="2"/>
    <s v="1501"/>
    <s v="PR"/>
    <n v="0.17"/>
    <m/>
    <m/>
    <x v="0"/>
  </r>
  <r>
    <x v="0"/>
    <s v="1521"/>
    <s v="A"/>
    <n v="7.33"/>
    <s v="207"/>
    <s v="0"/>
    <x v="2"/>
  </r>
  <r>
    <x v="1"/>
    <s v="1521"/>
    <s v="A"/>
    <n v="6.11"/>
    <s v="207"/>
    <s v="0"/>
    <x v="2"/>
  </r>
  <r>
    <x v="3"/>
    <s v="1521"/>
    <s v="A"/>
    <n v="1.02"/>
    <s v="207"/>
    <s v="0"/>
    <x v="2"/>
  </r>
  <r>
    <x v="2"/>
    <s v="1521"/>
    <s v="A"/>
    <n v="3.08"/>
    <s v="207"/>
    <s v="0"/>
    <x v="2"/>
  </r>
  <r>
    <x v="0"/>
    <s v="1601"/>
    <s v="PR"/>
    <n v="1.97"/>
    <m/>
    <m/>
    <x v="0"/>
  </r>
  <r>
    <x v="1"/>
    <s v="1601"/>
    <s v="PR"/>
    <n v="1.02"/>
    <m/>
    <m/>
    <x v="0"/>
  </r>
  <r>
    <x v="2"/>
    <s v="1601"/>
    <s v="PR"/>
    <n v="1.34"/>
    <m/>
    <m/>
    <x v="0"/>
  </r>
  <r>
    <x v="0"/>
    <s v="1611"/>
    <s v="S"/>
    <n v="4.8600000000000003"/>
    <s v="2F5"/>
    <s v="F"/>
    <x v="1"/>
  </r>
  <r>
    <x v="1"/>
    <s v="1611"/>
    <s v="S"/>
    <n v="11.46"/>
    <s v="2F5"/>
    <s v="F"/>
    <x v="1"/>
  </r>
  <r>
    <x v="4"/>
    <s v="1611"/>
    <s v="S"/>
    <n v="5.05"/>
    <s v="2F5"/>
    <s v="F"/>
    <x v="1"/>
  </r>
  <r>
    <x v="3"/>
    <s v="1611"/>
    <s v="S"/>
    <n v="4.5199999999999996"/>
    <s v="2F5"/>
    <s v="F"/>
    <x v="1"/>
  </r>
  <r>
    <x v="2"/>
    <s v="1611"/>
    <s v="S"/>
    <n v="1.1299999999999999"/>
    <s v="2F5"/>
    <s v="F"/>
    <x v="1"/>
  </r>
  <r>
    <x v="0"/>
    <s v="1612"/>
    <s v="S"/>
    <n v="5.35"/>
    <s v="2F5"/>
    <s v="F"/>
    <x v="1"/>
  </r>
  <r>
    <x v="1"/>
    <s v="1612"/>
    <s v="S"/>
    <n v="10.33"/>
    <s v="2F5"/>
    <s v="F"/>
    <x v="1"/>
  </r>
  <r>
    <x v="4"/>
    <s v="1612"/>
    <s v="S"/>
    <n v="4.0599999999999996"/>
    <s v="2F5"/>
    <s v="F"/>
    <x v="1"/>
  </r>
  <r>
    <x v="3"/>
    <s v="1612"/>
    <s v="S"/>
    <n v="5.88"/>
    <s v="2F5"/>
    <s v="F"/>
    <x v="1"/>
  </r>
  <r>
    <x v="0"/>
    <s v="1613"/>
    <s v="S"/>
    <n v="1.17"/>
    <s v="2F5"/>
    <s v="F"/>
    <x v="1"/>
  </r>
  <r>
    <x v="1"/>
    <s v="1613"/>
    <s v="S"/>
    <n v="2.0699999999999998"/>
    <s v="2F5"/>
    <s v="F"/>
    <x v="1"/>
  </r>
  <r>
    <x v="2"/>
    <s v="1613"/>
    <s v="S"/>
    <n v="1.1299999999999999"/>
    <s v="2F5"/>
    <s v="F"/>
    <x v="1"/>
  </r>
  <r>
    <x v="0"/>
    <s v="1621"/>
    <s v="A"/>
    <n v="7.25"/>
    <s v="205"/>
    <s v="0"/>
    <x v="2"/>
  </r>
  <r>
    <x v="1"/>
    <s v="1621"/>
    <s v="A"/>
    <n v="13.28"/>
    <s v="205"/>
    <s v="0"/>
    <x v="2"/>
  </r>
  <r>
    <x v="4"/>
    <s v="1621"/>
    <s v="A"/>
    <n v="0.61"/>
    <s v="205"/>
    <s v="0"/>
    <x v="2"/>
  </r>
  <r>
    <x v="3"/>
    <s v="1621"/>
    <s v="A"/>
    <n v="1.03"/>
    <s v="205"/>
    <s v="0"/>
    <x v="2"/>
  </r>
  <r>
    <x v="2"/>
    <s v="1621"/>
    <s v="A"/>
    <n v="1.1299999999999999"/>
    <s v="205"/>
    <s v="0"/>
    <x v="2"/>
  </r>
  <r>
    <x v="0"/>
    <s v="1631"/>
    <s v="I"/>
    <n v="2.12"/>
    <s v="2T5"/>
    <s v="T"/>
    <x v="1"/>
  </r>
  <r>
    <x v="1"/>
    <s v="1631"/>
    <s v="I"/>
    <n v="13.5"/>
    <s v="2T5"/>
    <s v="T"/>
    <x v="1"/>
  </r>
  <r>
    <x v="4"/>
    <s v="1631"/>
    <s v="I"/>
    <n v="0.86"/>
    <s v="2T5"/>
    <s v="T"/>
    <x v="1"/>
  </r>
  <r>
    <x v="3"/>
    <s v="1631"/>
    <s v="I"/>
    <n v="4.1500000000000004"/>
    <s v="2T5"/>
    <s v="T"/>
    <x v="1"/>
  </r>
  <r>
    <x v="1"/>
    <s v="1641"/>
    <s v="A"/>
    <n v="4.07"/>
    <s v="205"/>
    <s v="0"/>
    <x v="2"/>
  </r>
  <r>
    <x v="4"/>
    <s v="1641"/>
    <s v="A"/>
    <n v="0.86"/>
    <s v="205"/>
    <s v="0"/>
    <x v="2"/>
  </r>
  <r>
    <x v="3"/>
    <s v="1641"/>
    <s v="A"/>
    <n v="1.41"/>
    <s v="205"/>
    <s v="0"/>
    <x v="2"/>
  </r>
  <r>
    <x v="0"/>
    <s v="1682"/>
    <s v="PN"/>
    <n v="0.09"/>
    <m/>
    <m/>
    <x v="0"/>
  </r>
  <r>
    <x v="1"/>
    <s v="1685"/>
    <s v="PN"/>
    <n v="0.17"/>
    <m/>
    <m/>
    <x v="0"/>
  </r>
  <r>
    <x v="0"/>
    <s v="1686"/>
    <s v="PN"/>
    <n v="1.1200000000000001"/>
    <m/>
    <m/>
    <x v="0"/>
  </r>
  <r>
    <x v="0"/>
    <s v="1687"/>
    <s v="PN"/>
    <n v="0.36"/>
    <m/>
    <m/>
    <x v="0"/>
  </r>
  <r>
    <x v="0"/>
    <s v="1701"/>
    <s v="PR"/>
    <n v="1.9"/>
    <m/>
    <m/>
    <x v="0"/>
  </r>
  <r>
    <x v="2"/>
    <s v="1701"/>
    <s v="PR"/>
    <n v="0.72"/>
    <m/>
    <m/>
    <x v="0"/>
  </r>
  <r>
    <x v="2"/>
    <s v="1704"/>
    <s v="PN"/>
    <n v="7.23"/>
    <m/>
    <m/>
    <x v="0"/>
  </r>
  <r>
    <x v="0"/>
    <s v="1711"/>
    <s v="S"/>
    <n v="13.22"/>
    <s v="2F9"/>
    <s v="F"/>
    <x v="1"/>
  </r>
  <r>
    <x v="1"/>
    <s v="1711"/>
    <s v="S"/>
    <n v="15.14"/>
    <s v="2F9"/>
    <s v="F"/>
    <x v="1"/>
  </r>
  <r>
    <x v="4"/>
    <s v="1711"/>
    <s v="S"/>
    <n v="4.43"/>
    <s v="2F9"/>
    <s v="F"/>
    <x v="1"/>
  </r>
  <r>
    <x v="3"/>
    <s v="1711"/>
    <s v="S"/>
    <n v="3.3"/>
    <s v="2F9"/>
    <s v="F"/>
    <x v="1"/>
  </r>
  <r>
    <x v="0"/>
    <s v="1712"/>
    <s v="S"/>
    <n v="1.64"/>
    <s v="2F9"/>
    <s v="F"/>
    <x v="1"/>
  </r>
  <r>
    <x v="1"/>
    <s v="1712"/>
    <s v="S"/>
    <n v="5.1100000000000003"/>
    <s v="2F9"/>
    <s v="F"/>
    <x v="1"/>
  </r>
  <r>
    <x v="4"/>
    <s v="1712"/>
    <s v="S"/>
    <n v="2.08"/>
    <s v="2F9"/>
    <s v="F"/>
    <x v="1"/>
  </r>
  <r>
    <x v="3"/>
    <s v="1712"/>
    <s v="S"/>
    <n v="4.0999999999999996"/>
    <s v="2F9"/>
    <s v="F"/>
    <x v="1"/>
  </r>
  <r>
    <x v="0"/>
    <s v="1713"/>
    <s v="S"/>
    <n v="2.46"/>
    <s v="2F9"/>
    <s v="F"/>
    <x v="1"/>
  </r>
  <r>
    <x v="1"/>
    <s v="1713"/>
    <s v="S"/>
    <n v="2.4300000000000002"/>
    <s v="2F9"/>
    <s v="F"/>
    <x v="1"/>
  </r>
  <r>
    <x v="4"/>
    <s v="1713"/>
    <s v="S"/>
    <n v="4.63"/>
    <s v="2F9"/>
    <s v="F"/>
    <x v="1"/>
  </r>
  <r>
    <x v="3"/>
    <s v="1713"/>
    <s v="S"/>
    <n v="2.0499999999999998"/>
    <s v="2F9"/>
    <s v="F"/>
    <x v="1"/>
  </r>
  <r>
    <x v="0"/>
    <s v="1721"/>
    <s v="A"/>
    <n v="4.43"/>
    <s v="209"/>
    <s v="0"/>
    <x v="2"/>
  </r>
  <r>
    <x v="1"/>
    <s v="1721"/>
    <s v="A"/>
    <n v="12.87"/>
    <s v="209"/>
    <s v="0"/>
    <x v="2"/>
  </r>
  <r>
    <x v="4"/>
    <s v="1721"/>
    <s v="A"/>
    <n v="3.21"/>
    <s v="209"/>
    <s v="0"/>
    <x v="2"/>
  </r>
  <r>
    <x v="5"/>
    <s v="1721"/>
    <s v="A"/>
    <n v="0.2"/>
    <s v="209"/>
    <s v="0"/>
    <x v="2"/>
  </r>
  <r>
    <x v="2"/>
    <s v="1721"/>
    <s v="A"/>
    <n v="2.06"/>
    <s v="209"/>
    <s v="0"/>
    <x v="2"/>
  </r>
  <r>
    <x v="0"/>
    <s v="1731"/>
    <s v="I"/>
    <n v="3.34"/>
    <s v="2T9"/>
    <s v="T"/>
    <x v="1"/>
  </r>
  <r>
    <x v="1"/>
    <s v="1731"/>
    <s v="I"/>
    <n v="15.97"/>
    <s v="2T9"/>
    <s v="T"/>
    <x v="1"/>
  </r>
  <r>
    <x v="3"/>
    <s v="1731"/>
    <s v="I"/>
    <n v="4.01"/>
    <s v="2T9"/>
    <s v="T"/>
    <x v="1"/>
  </r>
  <r>
    <x v="0"/>
    <s v="1732"/>
    <s v="I"/>
    <n v="4.2"/>
    <s v="2T9"/>
    <s v="T"/>
    <x v="1"/>
  </r>
  <r>
    <x v="1"/>
    <s v="1732"/>
    <s v="I"/>
    <n v="15.43"/>
    <s v="2T9"/>
    <s v="T"/>
    <x v="1"/>
  </r>
  <r>
    <x v="4"/>
    <s v="1732"/>
    <s v="I"/>
    <n v="0.11"/>
    <s v="2T9"/>
    <s v="T"/>
    <x v="1"/>
  </r>
  <r>
    <x v="3"/>
    <s v="1732"/>
    <s v="I"/>
    <n v="2.0499999999999998"/>
    <s v="2T9"/>
    <s v="T"/>
    <x v="1"/>
  </r>
  <r>
    <x v="0"/>
    <s v="1801"/>
    <s v="PR"/>
    <n v="1.85"/>
    <m/>
    <m/>
    <x v="0"/>
  </r>
  <r>
    <x v="1"/>
    <s v="1801"/>
    <s v="PR"/>
    <n v="1.02"/>
    <m/>
    <m/>
    <x v="0"/>
  </r>
  <r>
    <x v="2"/>
    <s v="1801"/>
    <s v="PR"/>
    <n v="0.92"/>
    <m/>
    <m/>
    <x v="0"/>
  </r>
  <r>
    <x v="0"/>
    <s v="1811"/>
    <s v="S"/>
    <n v="3.24"/>
    <s v="3F5"/>
    <s v="F"/>
    <x v="1"/>
  </r>
  <r>
    <x v="1"/>
    <s v="1811"/>
    <s v="S"/>
    <n v="11.53"/>
    <s v="3F5"/>
    <s v="F"/>
    <x v="1"/>
  </r>
  <r>
    <x v="3"/>
    <s v="1811"/>
    <s v="S"/>
    <n v="6.11"/>
    <s v="3F5"/>
    <s v="F"/>
    <x v="1"/>
  </r>
  <r>
    <x v="2"/>
    <s v="1811"/>
    <s v="S"/>
    <n v="0.2"/>
    <s v="3F5"/>
    <s v="F"/>
    <x v="1"/>
  </r>
  <r>
    <x v="0"/>
    <s v="1812"/>
    <s v="S"/>
    <n v="4"/>
    <s v="3F5"/>
    <s v="F"/>
    <x v="1"/>
  </r>
  <r>
    <x v="1"/>
    <s v="1812"/>
    <s v="S"/>
    <n v="5.75"/>
    <s v="3F5"/>
    <s v="F"/>
    <x v="1"/>
  </r>
  <r>
    <x v="5"/>
    <s v="1812"/>
    <s v="S"/>
    <n v="0.77"/>
    <s v="3F5"/>
    <s v="F"/>
    <x v="1"/>
  </r>
  <r>
    <x v="3"/>
    <s v="1812"/>
    <s v="S"/>
    <n v="1.05"/>
    <s v="3F5"/>
    <s v="F"/>
    <x v="1"/>
  </r>
  <r>
    <x v="0"/>
    <s v="1813"/>
    <s v="S"/>
    <n v="3.74"/>
    <s v="3F5"/>
    <s v="F"/>
    <x v="1"/>
  </r>
  <r>
    <x v="1"/>
    <s v="1813"/>
    <s v="S"/>
    <n v="9.7100000000000009"/>
    <s v="3F5"/>
    <s v="F"/>
    <x v="1"/>
  </r>
  <r>
    <x v="3"/>
    <s v="1813"/>
    <s v="S"/>
    <n v="5.68"/>
    <s v="3F5"/>
    <s v="F"/>
    <x v="1"/>
  </r>
  <r>
    <x v="4"/>
    <s v="1814"/>
    <s v="S"/>
    <n v="0.86"/>
    <s v="902"/>
    <s v="0"/>
    <x v="7"/>
  </r>
  <r>
    <x v="5"/>
    <s v="1814"/>
    <s v="S"/>
    <n v="1.76"/>
    <s v="902"/>
    <s v="0"/>
    <x v="7"/>
  </r>
  <r>
    <x v="0"/>
    <s v="1821"/>
    <s v="A"/>
    <n v="2.1"/>
    <s v="305"/>
    <s v="0"/>
    <x v="2"/>
  </r>
  <r>
    <x v="1"/>
    <s v="1821"/>
    <s v="A"/>
    <n v="4.0999999999999996"/>
    <s v="305"/>
    <s v="0"/>
    <x v="2"/>
  </r>
  <r>
    <x v="3"/>
    <s v="1821"/>
    <s v="A"/>
    <n v="1.02"/>
    <s v="305"/>
    <s v="0"/>
    <x v="2"/>
  </r>
  <r>
    <x v="2"/>
    <s v="1821"/>
    <s v="A"/>
    <n v="0.82"/>
    <s v="305"/>
    <s v="0"/>
    <x v="2"/>
  </r>
  <r>
    <x v="4"/>
    <s v="1822"/>
    <s v="A"/>
    <n v="0.41"/>
    <s v="901"/>
    <s v="0"/>
    <x v="2"/>
  </r>
  <r>
    <x v="5"/>
    <s v="1822"/>
    <s v="A"/>
    <n v="2.06"/>
    <s v="901"/>
    <s v="0"/>
    <x v="2"/>
  </r>
  <r>
    <x v="0"/>
    <s v="1823"/>
    <s v="A"/>
    <n v="1.1000000000000001"/>
    <s v="308"/>
    <s v="0"/>
    <x v="2"/>
  </r>
  <r>
    <x v="1"/>
    <s v="1823"/>
    <s v="A"/>
    <n v="1.02"/>
    <s v="308"/>
    <s v="0"/>
    <x v="2"/>
  </r>
  <r>
    <x v="0"/>
    <s v="1882"/>
    <s v="PN"/>
    <n v="0.09"/>
    <m/>
    <m/>
    <x v="0"/>
  </r>
  <r>
    <x v="0"/>
    <s v="1886"/>
    <s v="PN"/>
    <n v="1.1200000000000001"/>
    <m/>
    <m/>
    <x v="0"/>
  </r>
  <r>
    <x v="0"/>
    <s v="1887"/>
    <s v="PN"/>
    <n v="1.0900000000000001"/>
    <m/>
    <m/>
    <x v="0"/>
  </r>
  <r>
    <x v="0"/>
    <s v="1901"/>
    <s v="PR"/>
    <n v="1"/>
    <m/>
    <m/>
    <x v="0"/>
  </r>
  <r>
    <x v="1"/>
    <s v="1901"/>
    <s v="PR"/>
    <n v="1.02"/>
    <m/>
    <m/>
    <x v="0"/>
  </r>
  <r>
    <x v="2"/>
    <s v="1901"/>
    <s v="PR"/>
    <n v="3.08"/>
    <m/>
    <m/>
    <x v="0"/>
  </r>
  <r>
    <x v="0"/>
    <s v="1921"/>
    <s v="A"/>
    <n v="1.08"/>
    <s v="401"/>
    <s v="0"/>
    <x v="2"/>
  </r>
  <r>
    <x v="1"/>
    <s v="1921"/>
    <s v="A"/>
    <n v="5.09"/>
    <s v="401"/>
    <s v="0"/>
    <x v="2"/>
  </r>
  <r>
    <x v="4"/>
    <s v="1921"/>
    <s v="A"/>
    <n v="0.61"/>
    <s v="401"/>
    <s v="0"/>
    <x v="2"/>
  </r>
  <r>
    <x v="4"/>
    <s v="1924"/>
    <s v="A"/>
    <n v="0.15"/>
    <s v="961"/>
    <s v="6"/>
    <x v="1"/>
  </r>
  <r>
    <x v="2"/>
    <s v="1924"/>
    <s v="A"/>
    <n v="1.91"/>
    <s v="961"/>
    <s v="6"/>
    <x v="1"/>
  </r>
  <r>
    <x v="0"/>
    <s v="2001"/>
    <s v="PR"/>
    <n v="1.8"/>
    <m/>
    <m/>
    <x v="0"/>
  </r>
  <r>
    <x v="1"/>
    <s v="2001"/>
    <s v="PR"/>
    <n v="1.02"/>
    <m/>
    <m/>
    <x v="0"/>
  </r>
  <r>
    <x v="2"/>
    <s v="2001"/>
    <s v="PR"/>
    <n v="1.34"/>
    <m/>
    <m/>
    <x v="0"/>
  </r>
  <r>
    <x v="0"/>
    <s v="2011"/>
    <s v="S"/>
    <n v="3.93"/>
    <s v="4F4"/>
    <s v="F"/>
    <x v="1"/>
  </r>
  <r>
    <x v="1"/>
    <s v="2011"/>
    <s v="S"/>
    <n v="8.0500000000000007"/>
    <s v="4F4"/>
    <s v="F"/>
    <x v="1"/>
  </r>
  <r>
    <x v="4"/>
    <s v="2011"/>
    <s v="S"/>
    <n v="1.1200000000000001"/>
    <s v="4F4"/>
    <s v="F"/>
    <x v="1"/>
  </r>
  <r>
    <x v="3"/>
    <s v="2011"/>
    <s v="S"/>
    <n v="2.12"/>
    <s v="4F4"/>
    <s v="F"/>
    <x v="1"/>
  </r>
  <r>
    <x v="0"/>
    <s v="2021"/>
    <s v="A"/>
    <n v="5.66"/>
    <s v="404"/>
    <s v="0"/>
    <x v="2"/>
  </r>
  <r>
    <x v="1"/>
    <s v="2021"/>
    <s v="A"/>
    <n v="7.11"/>
    <s v="404"/>
    <s v="0"/>
    <x v="2"/>
  </r>
  <r>
    <x v="0"/>
    <s v="2101"/>
    <s v="PR"/>
    <n v="2.62"/>
    <m/>
    <m/>
    <x v="0"/>
  </r>
  <r>
    <x v="1"/>
    <s v="2101"/>
    <s v="PR"/>
    <n v="1.02"/>
    <m/>
    <m/>
    <x v="0"/>
  </r>
  <r>
    <x v="5"/>
    <s v="2101"/>
    <s v="PR"/>
    <n v="1.02"/>
    <m/>
    <m/>
    <x v="0"/>
  </r>
  <r>
    <x v="2"/>
    <s v="2101"/>
    <s v="PR"/>
    <n v="4.08"/>
    <m/>
    <m/>
    <x v="0"/>
  </r>
  <r>
    <x v="1"/>
    <s v="2103"/>
    <s v="PN"/>
    <n v="2.0299999999999998"/>
    <m/>
    <m/>
    <x v="0"/>
  </r>
  <r>
    <x v="0"/>
    <s v="2111"/>
    <s v="S"/>
    <n v="5.14"/>
    <s v="4F2"/>
    <s v="F"/>
    <x v="1"/>
  </r>
  <r>
    <x v="1"/>
    <s v="2111"/>
    <s v="S"/>
    <n v="9.09"/>
    <s v="4F2"/>
    <s v="F"/>
    <x v="1"/>
  </r>
  <r>
    <x v="4"/>
    <s v="2111"/>
    <s v="S"/>
    <n v="5.13"/>
    <s v="4F2"/>
    <s v="F"/>
    <x v="1"/>
  </r>
  <r>
    <x v="3"/>
    <s v="2111"/>
    <s v="S"/>
    <n v="5.73"/>
    <s v="4F2"/>
    <s v="F"/>
    <x v="1"/>
  </r>
  <r>
    <x v="0"/>
    <s v="2112"/>
    <s v="S"/>
    <n v="6.32"/>
    <s v="4F2"/>
    <s v="F"/>
    <x v="1"/>
  </r>
  <r>
    <x v="1"/>
    <s v="2112"/>
    <s v="S"/>
    <n v="7.05"/>
    <s v="4F2"/>
    <s v="F"/>
    <x v="1"/>
  </r>
  <r>
    <x v="4"/>
    <s v="2112"/>
    <s v="S"/>
    <n v="4.99"/>
    <s v="4F2"/>
    <s v="F"/>
    <x v="1"/>
  </r>
  <r>
    <x v="3"/>
    <s v="2112"/>
    <s v="S"/>
    <n v="6.07"/>
    <s v="4F2"/>
    <s v="F"/>
    <x v="1"/>
  </r>
  <r>
    <x v="0"/>
    <s v="2121"/>
    <s v="A"/>
    <n v="7.79"/>
    <s v="402"/>
    <s v="0"/>
    <x v="8"/>
  </r>
  <r>
    <x v="1"/>
    <s v="2121"/>
    <s v="A"/>
    <n v="16.96"/>
    <s v="402"/>
    <s v="0"/>
    <x v="8"/>
  </r>
  <r>
    <x v="4"/>
    <s v="2121"/>
    <s v="A"/>
    <n v="7.11"/>
    <s v="402"/>
    <s v="0"/>
    <x v="8"/>
  </r>
  <r>
    <x v="3"/>
    <s v="2121"/>
    <s v="A"/>
    <n v="4.9400000000000004"/>
    <s v="402"/>
    <s v="0"/>
    <x v="8"/>
  </r>
  <r>
    <x v="2"/>
    <s v="2121"/>
    <s v="A"/>
    <n v="2.06"/>
    <s v="402"/>
    <s v="0"/>
    <x v="8"/>
  </r>
  <r>
    <x v="0"/>
    <s v="2151"/>
    <s v="A"/>
    <n v="6.41"/>
    <s v="403"/>
    <s v="0"/>
    <x v="8"/>
  </r>
  <r>
    <x v="1"/>
    <s v="2151"/>
    <s v="A"/>
    <n v="8.02"/>
    <s v="403"/>
    <s v="0"/>
    <x v="8"/>
  </r>
  <r>
    <x v="4"/>
    <s v="2151"/>
    <s v="A"/>
    <n v="27.98"/>
    <s v="403"/>
    <s v="0"/>
    <x v="8"/>
  </r>
  <r>
    <x v="2"/>
    <s v="2151"/>
    <s v="A"/>
    <n v="1.02"/>
    <s v="403"/>
    <s v="0"/>
    <x v="8"/>
  </r>
  <r>
    <x v="0"/>
    <s v="2152"/>
    <s v="A"/>
    <n v="2.5499999999999998"/>
    <s v="403"/>
    <s v="0"/>
    <x v="8"/>
  </r>
  <r>
    <x v="1"/>
    <s v="2152"/>
    <s v="A"/>
    <n v="2.04"/>
    <s v="403"/>
    <s v="0"/>
    <x v="8"/>
  </r>
  <r>
    <x v="0"/>
    <s v="2201"/>
    <s v="PR"/>
    <n v="1.81"/>
    <m/>
    <m/>
    <x v="0"/>
  </r>
  <r>
    <x v="4"/>
    <s v="2201"/>
    <s v="PR"/>
    <n v="1.1100000000000001"/>
    <m/>
    <m/>
    <x v="0"/>
  </r>
  <r>
    <x v="2"/>
    <s v="2201"/>
    <s v="PR"/>
    <n v="1.02"/>
    <m/>
    <m/>
    <x v="0"/>
  </r>
  <r>
    <x v="0"/>
    <s v="2211"/>
    <s v="S"/>
    <n v="2"/>
    <s v="4F7"/>
    <s v="F"/>
    <x v="1"/>
  </r>
  <r>
    <x v="1"/>
    <s v="2211"/>
    <s v="S"/>
    <n v="5.19"/>
    <s v="4F7"/>
    <s v="F"/>
    <x v="1"/>
  </r>
  <r>
    <x v="3"/>
    <s v="2211"/>
    <s v="S"/>
    <n v="1.02"/>
    <s v="4F7"/>
    <s v="F"/>
    <x v="1"/>
  </r>
  <r>
    <x v="0"/>
    <s v="2221"/>
    <s v="A"/>
    <n v="5.47"/>
    <s v="407"/>
    <s v="0"/>
    <x v="2"/>
  </r>
  <r>
    <x v="4"/>
    <s v="2221"/>
    <s v="A"/>
    <n v="2.97"/>
    <s v="407"/>
    <s v="0"/>
    <x v="2"/>
  </r>
  <r>
    <x v="2"/>
    <s v="2221"/>
    <s v="A"/>
    <n v="2.06"/>
    <s v="407"/>
    <s v="0"/>
    <x v="2"/>
  </r>
  <r>
    <x v="7"/>
    <s v="2241"/>
    <s v="PR"/>
    <n v="1.01"/>
    <m/>
    <m/>
    <x v="0"/>
  </r>
  <r>
    <x v="4"/>
    <s v="2241"/>
    <s v="PR"/>
    <n v="1.1499999999999999"/>
    <m/>
    <m/>
    <x v="0"/>
  </r>
  <r>
    <x v="3"/>
    <s v="2241"/>
    <s v="PR"/>
    <n v="0.94"/>
    <m/>
    <m/>
    <x v="0"/>
  </r>
  <r>
    <x v="0"/>
    <s v="2251"/>
    <s v="A"/>
    <n v="5.4"/>
    <s v="407"/>
    <s v="0"/>
    <x v="2"/>
  </r>
  <r>
    <x v="7"/>
    <s v="2251"/>
    <s v="A"/>
    <n v="0.67"/>
    <s v="407"/>
    <s v="0"/>
    <x v="2"/>
  </r>
  <r>
    <x v="4"/>
    <s v="2251"/>
    <s v="A"/>
    <n v="11.14"/>
    <s v="407"/>
    <s v="0"/>
    <x v="2"/>
  </r>
  <r>
    <x v="3"/>
    <s v="2251"/>
    <s v="A"/>
    <n v="0.59"/>
    <s v="407"/>
    <s v="0"/>
    <x v="2"/>
  </r>
  <r>
    <x v="2"/>
    <s v="2251"/>
    <s v="A"/>
    <n v="1.02"/>
    <s v="407"/>
    <s v="0"/>
    <x v="2"/>
  </r>
  <r>
    <x v="0"/>
    <s v="2401"/>
    <s v="PR"/>
    <n v="2.06"/>
    <m/>
    <m/>
    <x v="0"/>
  </r>
  <r>
    <x v="1"/>
    <s v="2401"/>
    <s v="PR"/>
    <n v="1.02"/>
    <m/>
    <m/>
    <x v="0"/>
  </r>
  <r>
    <x v="0"/>
    <s v="2421"/>
    <s v="A"/>
    <n v="11.52"/>
    <s v="014"/>
    <s v="1"/>
    <x v="9"/>
  </r>
  <r>
    <x v="1"/>
    <s v="2421"/>
    <s v="A"/>
    <n v="25.38"/>
    <s v="014"/>
    <s v="1"/>
    <x v="9"/>
  </r>
  <r>
    <x v="4"/>
    <s v="2421"/>
    <s v="A"/>
    <n v="9.98"/>
    <s v="014"/>
    <s v="1"/>
    <x v="9"/>
  </r>
  <r>
    <x v="2"/>
    <s v="2421"/>
    <s v="A"/>
    <n v="3.4"/>
    <s v="014"/>
    <s v="1"/>
    <x v="9"/>
  </r>
  <r>
    <x v="8"/>
    <s v="2421"/>
    <s v="A"/>
    <n v="1.02"/>
    <s v="014"/>
    <s v="1"/>
    <x v="9"/>
  </r>
  <r>
    <x v="0"/>
    <s v="2501"/>
    <s v="PR"/>
    <n v="1.89"/>
    <m/>
    <m/>
    <x v="0"/>
  </r>
  <r>
    <x v="1"/>
    <s v="2501"/>
    <s v="PR"/>
    <n v="1.02"/>
    <m/>
    <m/>
    <x v="0"/>
  </r>
  <r>
    <x v="2"/>
    <s v="2501"/>
    <s v="PR"/>
    <n v="0.31"/>
    <m/>
    <m/>
    <x v="0"/>
  </r>
  <r>
    <x v="0"/>
    <s v="2511"/>
    <s v="S"/>
    <n v="3"/>
    <s v="6F5"/>
    <s v="F"/>
    <x v="1"/>
  </r>
  <r>
    <x v="1"/>
    <s v="2511"/>
    <s v="S"/>
    <n v="8.19"/>
    <s v="6F5"/>
    <s v="F"/>
    <x v="1"/>
  </r>
  <r>
    <x v="3"/>
    <s v="2511"/>
    <s v="S"/>
    <n v="3.11"/>
    <s v="6F5"/>
    <s v="F"/>
    <x v="1"/>
  </r>
  <r>
    <x v="0"/>
    <s v="2521"/>
    <s v="A"/>
    <n v="2.86"/>
    <s v="605"/>
    <s v="0"/>
    <x v="4"/>
  </r>
  <r>
    <x v="1"/>
    <s v="2521"/>
    <s v="A"/>
    <n v="7.09"/>
    <s v="605"/>
    <s v="0"/>
    <x v="4"/>
  </r>
  <r>
    <x v="4"/>
    <s v="2521"/>
    <s v="A"/>
    <n v="0.61"/>
    <s v="605"/>
    <s v="0"/>
    <x v="4"/>
  </r>
  <r>
    <x v="2"/>
    <s v="2521"/>
    <s v="A"/>
    <n v="1.04"/>
    <s v="605"/>
    <s v="0"/>
    <x v="4"/>
  </r>
  <r>
    <x v="1"/>
    <s v="2523"/>
    <s v="A"/>
    <n v="1.02"/>
    <s v="014"/>
    <s v="1"/>
    <x v="9"/>
  </r>
  <r>
    <x v="1"/>
    <s v="2562"/>
    <s v="O"/>
    <n v="5.25"/>
    <s v="605"/>
    <s v="0"/>
    <x v="4"/>
  </r>
  <r>
    <x v="3"/>
    <s v="2562"/>
    <s v="O"/>
    <n v="1.03"/>
    <s v="605"/>
    <s v="0"/>
    <x v="4"/>
  </r>
  <r>
    <x v="0"/>
    <s v="2601"/>
    <s v="PR"/>
    <n v="1.08"/>
    <m/>
    <m/>
    <x v="0"/>
  </r>
  <r>
    <x v="1"/>
    <s v="2601"/>
    <s v="PR"/>
    <n v="0.51"/>
    <m/>
    <m/>
    <x v="0"/>
  </r>
  <r>
    <x v="5"/>
    <s v="2601"/>
    <s v="PR"/>
    <n v="1.02"/>
    <m/>
    <m/>
    <x v="0"/>
  </r>
  <r>
    <x v="0"/>
    <s v="2611"/>
    <s v="S"/>
    <n v="7.38"/>
    <s v="2F1"/>
    <s v="F"/>
    <x v="1"/>
  </r>
  <r>
    <x v="1"/>
    <s v="2611"/>
    <s v="S"/>
    <n v="13.83"/>
    <s v="2F1"/>
    <s v="F"/>
    <x v="1"/>
  </r>
  <r>
    <x v="3"/>
    <s v="2611"/>
    <s v="S"/>
    <n v="11.18"/>
    <s v="2F1"/>
    <s v="F"/>
    <x v="1"/>
  </r>
  <r>
    <x v="2"/>
    <s v="2611"/>
    <s v="S"/>
    <n v="1.88"/>
    <s v="2F1"/>
    <s v="F"/>
    <x v="1"/>
  </r>
  <r>
    <x v="0"/>
    <s v="2622"/>
    <s v="A"/>
    <n v="0.66"/>
    <s v="201"/>
    <s v="0"/>
    <x v="2"/>
  </r>
  <r>
    <x v="1"/>
    <s v="2622"/>
    <s v="A"/>
    <n v="2.29"/>
    <s v="201"/>
    <s v="0"/>
    <x v="2"/>
  </r>
  <r>
    <x v="4"/>
    <s v="2622"/>
    <s v="A"/>
    <n v="2.78"/>
    <s v="201"/>
    <s v="0"/>
    <x v="2"/>
  </r>
  <r>
    <x v="5"/>
    <s v="2622"/>
    <s v="A"/>
    <n v="48.09"/>
    <s v="201"/>
    <s v="0"/>
    <x v="2"/>
  </r>
  <r>
    <x v="3"/>
    <s v="2622"/>
    <s v="A"/>
    <n v="2.0499999999999998"/>
    <s v="201"/>
    <s v="0"/>
    <x v="2"/>
  </r>
  <r>
    <x v="2"/>
    <s v="2622"/>
    <s v="A"/>
    <n v="1.21"/>
    <s v="201"/>
    <s v="0"/>
    <x v="2"/>
  </r>
  <r>
    <x v="0"/>
    <s v="2701"/>
    <s v="PR"/>
    <n v="1.03"/>
    <m/>
    <m/>
    <x v="0"/>
  </r>
  <r>
    <x v="2"/>
    <s v="2701"/>
    <s v="PR"/>
    <n v="0.51"/>
    <m/>
    <m/>
    <x v="0"/>
  </r>
  <r>
    <x v="0"/>
    <s v="2721"/>
    <s v="A"/>
    <n v="2.09"/>
    <s v="204"/>
    <s v="0"/>
    <x v="2"/>
  </r>
  <r>
    <x v="1"/>
    <s v="2721"/>
    <s v="A"/>
    <n v="5.09"/>
    <s v="204"/>
    <s v="0"/>
    <x v="2"/>
  </r>
  <r>
    <x v="4"/>
    <s v="2721"/>
    <s v="A"/>
    <n v="1.1100000000000001"/>
    <s v="204"/>
    <s v="0"/>
    <x v="2"/>
  </r>
  <r>
    <x v="5"/>
    <s v="2721"/>
    <s v="A"/>
    <n v="2.0499999999999998"/>
    <s v="204"/>
    <s v="0"/>
    <x v="2"/>
  </r>
  <r>
    <x v="0"/>
    <s v="2801"/>
    <s v="PR"/>
    <n v="0.93"/>
    <m/>
    <m/>
    <x v="0"/>
  </r>
  <r>
    <x v="1"/>
    <s v="2801"/>
    <s v="PR"/>
    <n v="1.02"/>
    <m/>
    <m/>
    <x v="0"/>
  </r>
  <r>
    <x v="5"/>
    <s v="2801"/>
    <s v="PR"/>
    <n v="1.02"/>
    <m/>
    <m/>
    <x v="0"/>
  </r>
  <r>
    <x v="2"/>
    <s v="2801"/>
    <s v="PR"/>
    <n v="1.85"/>
    <m/>
    <m/>
    <x v="0"/>
  </r>
  <r>
    <x v="0"/>
    <s v="2821"/>
    <s v="A"/>
    <n v="4.57"/>
    <s v="208"/>
    <s v="0"/>
    <x v="2"/>
  </r>
  <r>
    <x v="1"/>
    <s v="2821"/>
    <s v="A"/>
    <n v="1.83"/>
    <s v="208"/>
    <s v="0"/>
    <x v="2"/>
  </r>
  <r>
    <x v="4"/>
    <s v="2841"/>
    <s v="A"/>
    <n v="5.03"/>
    <s v="816"/>
    <s v="1"/>
    <x v="1"/>
  </r>
  <r>
    <x v="5"/>
    <s v="2841"/>
    <s v="A"/>
    <n v="9.76"/>
    <s v="816"/>
    <s v="1"/>
    <x v="1"/>
  </r>
  <r>
    <x v="3"/>
    <s v="2841"/>
    <s v="A"/>
    <n v="1.02"/>
    <s v="816"/>
    <s v="1"/>
    <x v="1"/>
  </r>
  <r>
    <x v="6"/>
    <s v="2841"/>
    <s v="A"/>
    <n v="0.3"/>
    <s v="816"/>
    <s v="1"/>
    <x v="1"/>
  </r>
  <r>
    <x v="0"/>
    <s v="2901"/>
    <s v="PR"/>
    <n v="0.82"/>
    <m/>
    <m/>
    <x v="0"/>
  </r>
  <r>
    <x v="1"/>
    <s v="2901"/>
    <s v="PR"/>
    <n v="1.02"/>
    <m/>
    <m/>
    <x v="0"/>
  </r>
  <r>
    <x v="0"/>
    <s v="2921"/>
    <s v="A"/>
    <n v="2.7"/>
    <s v="601"/>
    <s v="0"/>
    <x v="4"/>
  </r>
  <r>
    <x v="1"/>
    <s v="2921"/>
    <s v="A"/>
    <n v="5.08"/>
    <s v="601"/>
    <s v="0"/>
    <x v="4"/>
  </r>
  <r>
    <x v="2"/>
    <s v="2921"/>
    <s v="A"/>
    <n v="1.02"/>
    <s v="601"/>
    <s v="0"/>
    <x v="4"/>
  </r>
  <r>
    <x v="0"/>
    <s v="3001"/>
    <s v="PR"/>
    <n v="1.04"/>
    <m/>
    <m/>
    <x v="0"/>
  </r>
  <r>
    <x v="1"/>
    <s v="3001"/>
    <s v="PR"/>
    <n v="1.02"/>
    <m/>
    <m/>
    <x v="0"/>
  </r>
  <r>
    <x v="2"/>
    <s v="3001"/>
    <s v="PR"/>
    <n v="1.31"/>
    <m/>
    <m/>
    <x v="0"/>
  </r>
  <r>
    <x v="0"/>
    <s v="3011"/>
    <s v="S"/>
    <n v="4"/>
    <s v="1F6"/>
    <s v="F"/>
    <x v="1"/>
  </r>
  <r>
    <x v="1"/>
    <s v="3011"/>
    <s v="S"/>
    <n v="10.09"/>
    <s v="1F6"/>
    <s v="F"/>
    <x v="1"/>
  </r>
  <r>
    <x v="3"/>
    <s v="3011"/>
    <s v="S"/>
    <n v="10.47"/>
    <s v="1F6"/>
    <s v="F"/>
    <x v="1"/>
  </r>
  <r>
    <x v="0"/>
    <s v="3012"/>
    <s v="N"/>
    <n v="0.36"/>
    <s v="9F9"/>
    <s v="F"/>
    <x v="1"/>
  </r>
  <r>
    <x v="1"/>
    <s v="3012"/>
    <s v="N"/>
    <n v="10.01"/>
    <s v="9F9"/>
    <s v="F"/>
    <x v="1"/>
  </r>
  <r>
    <x v="4"/>
    <s v="3012"/>
    <s v="N"/>
    <n v="1.2"/>
    <s v="9F9"/>
    <s v="F"/>
    <x v="1"/>
  </r>
  <r>
    <x v="3"/>
    <s v="3012"/>
    <s v="N"/>
    <n v="9.36"/>
    <s v="9F9"/>
    <s v="F"/>
    <x v="1"/>
  </r>
  <r>
    <x v="0"/>
    <s v="3021"/>
    <s v="A"/>
    <n v="0.06"/>
    <s v="101"/>
    <s v="0"/>
    <x v="2"/>
  </r>
  <r>
    <x v="1"/>
    <s v="3021"/>
    <s v="A"/>
    <n v="0.52"/>
    <s v="101"/>
    <s v="0"/>
    <x v="2"/>
  </r>
  <r>
    <x v="0"/>
    <s v="3101"/>
    <s v="PR"/>
    <n v="0.72"/>
    <m/>
    <m/>
    <x v="0"/>
  </r>
  <r>
    <x v="1"/>
    <s v="3101"/>
    <s v="PR"/>
    <n v="1.02"/>
    <m/>
    <m/>
    <x v="0"/>
  </r>
  <r>
    <x v="0"/>
    <s v="3111"/>
    <s v="S"/>
    <n v="6.64"/>
    <s v="5F3"/>
    <s v="F"/>
    <x v="1"/>
  </r>
  <r>
    <x v="1"/>
    <s v="3111"/>
    <s v="S"/>
    <n v="10.76"/>
    <s v="5F3"/>
    <s v="F"/>
    <x v="1"/>
  </r>
  <r>
    <x v="4"/>
    <s v="3111"/>
    <s v="S"/>
    <n v="1.96"/>
    <s v="5F3"/>
    <s v="F"/>
    <x v="1"/>
  </r>
  <r>
    <x v="3"/>
    <s v="3111"/>
    <s v="S"/>
    <n v="4.18"/>
    <s v="5F3"/>
    <s v="F"/>
    <x v="1"/>
  </r>
  <r>
    <x v="2"/>
    <s v="3111"/>
    <s v="S"/>
    <n v="3.08"/>
    <s v="5F3"/>
    <s v="F"/>
    <x v="1"/>
  </r>
  <r>
    <x v="1"/>
    <s v="3121"/>
    <s v="A"/>
    <n v="4.32"/>
    <s v="503"/>
    <s v="0"/>
    <x v="4"/>
  </r>
  <r>
    <x v="3"/>
    <s v="3121"/>
    <s v="A"/>
    <n v="10.3"/>
    <s v="503"/>
    <s v="0"/>
    <x v="4"/>
  </r>
  <r>
    <x v="0"/>
    <s v="3131"/>
    <s v="I"/>
    <n v="4.12"/>
    <s v="5T3"/>
    <s v="T"/>
    <x v="1"/>
  </r>
  <r>
    <x v="1"/>
    <s v="3131"/>
    <s v="I"/>
    <n v="10.28"/>
    <s v="5T3"/>
    <s v="T"/>
    <x v="1"/>
  </r>
  <r>
    <x v="3"/>
    <s v="3131"/>
    <s v="I"/>
    <n v="1.02"/>
    <s v="5T3"/>
    <s v="T"/>
    <x v="1"/>
  </r>
  <r>
    <x v="0"/>
    <s v="3201"/>
    <s v="PR"/>
    <n v="2.12"/>
    <m/>
    <m/>
    <x v="0"/>
  </r>
  <r>
    <x v="1"/>
    <s v="3201"/>
    <s v="PR"/>
    <n v="1.02"/>
    <m/>
    <m/>
    <x v="0"/>
  </r>
  <r>
    <x v="4"/>
    <s v="3201"/>
    <s v="PR"/>
    <n v="1.1499999999999999"/>
    <m/>
    <m/>
    <x v="0"/>
  </r>
  <r>
    <x v="5"/>
    <s v="3201"/>
    <s v="PR"/>
    <n v="1.06"/>
    <m/>
    <m/>
    <x v="0"/>
  </r>
  <r>
    <x v="2"/>
    <s v="3201"/>
    <s v="PR"/>
    <n v="4.01"/>
    <m/>
    <m/>
    <x v="0"/>
  </r>
  <r>
    <x v="0"/>
    <s v="3211"/>
    <s v="S"/>
    <n v="10.26"/>
    <s v="2F2"/>
    <s v="F"/>
    <x v="1"/>
  </r>
  <r>
    <x v="1"/>
    <s v="3211"/>
    <s v="S"/>
    <n v="18.43"/>
    <s v="2F2"/>
    <s v="F"/>
    <x v="1"/>
  </r>
  <r>
    <x v="4"/>
    <s v="3211"/>
    <s v="S"/>
    <n v="0.11"/>
    <s v="2F2"/>
    <s v="F"/>
    <x v="1"/>
  </r>
  <r>
    <x v="3"/>
    <s v="3211"/>
    <s v="S"/>
    <n v="5.48"/>
    <s v="2F2"/>
    <s v="F"/>
    <x v="1"/>
  </r>
  <r>
    <x v="0"/>
    <s v="3221"/>
    <s v="A"/>
    <n v="11.27"/>
    <s v="708"/>
    <s v="0"/>
    <x v="5"/>
  </r>
  <r>
    <x v="1"/>
    <s v="3221"/>
    <s v="A"/>
    <n v="21.64"/>
    <s v="708"/>
    <s v="0"/>
    <x v="5"/>
  </r>
  <r>
    <x v="3"/>
    <s v="3221"/>
    <s v="A"/>
    <n v="3.07"/>
    <s v="708"/>
    <s v="0"/>
    <x v="5"/>
  </r>
  <r>
    <x v="2"/>
    <s v="3221"/>
    <s v="A"/>
    <n v="3.08"/>
    <s v="708"/>
    <s v="0"/>
    <x v="5"/>
  </r>
  <r>
    <x v="0"/>
    <s v="3231"/>
    <s v="I"/>
    <n v="5.17"/>
    <s v="2T2"/>
    <s v="T"/>
    <x v="1"/>
  </r>
  <r>
    <x v="1"/>
    <s v="3231"/>
    <s v="I"/>
    <n v="12.79"/>
    <s v="2T2"/>
    <s v="T"/>
    <x v="1"/>
  </r>
  <r>
    <x v="3"/>
    <s v="3231"/>
    <s v="I"/>
    <n v="4.16"/>
    <s v="2T2"/>
    <s v="T"/>
    <x v="1"/>
  </r>
  <r>
    <x v="4"/>
    <s v="3231"/>
    <s v="I"/>
    <n v="5"/>
    <s v="2T2"/>
    <s v="T"/>
    <x v="1"/>
  </r>
  <r>
    <x v="0"/>
    <s v="3232"/>
    <s v="I"/>
    <n v="4.3899999999999997"/>
    <s v="2T2"/>
    <s v="T"/>
    <x v="1"/>
  </r>
  <r>
    <x v="1"/>
    <s v="3232"/>
    <s v="I"/>
    <n v="12.65"/>
    <s v="2T2"/>
    <s v="T"/>
    <x v="1"/>
  </r>
  <r>
    <x v="3"/>
    <s v="3232"/>
    <s v="I"/>
    <n v="3.11"/>
    <s v="2T2"/>
    <s v="T"/>
    <x v="1"/>
  </r>
  <r>
    <x v="0"/>
    <s v="3241"/>
    <s v="A"/>
    <n v="0.05"/>
    <s v="818"/>
    <s v="1"/>
    <x v="1"/>
  </r>
  <r>
    <x v="4"/>
    <s v="3241"/>
    <s v="A"/>
    <n v="30.21"/>
    <s v="818"/>
    <s v="1"/>
    <x v="1"/>
  </r>
  <r>
    <x v="5"/>
    <s v="3241"/>
    <s v="A"/>
    <n v="15.3"/>
    <s v="818"/>
    <s v="1"/>
    <x v="1"/>
  </r>
  <r>
    <x v="3"/>
    <s v="3241"/>
    <s v="A"/>
    <n v="3.18"/>
    <s v="818"/>
    <s v="1"/>
    <x v="1"/>
  </r>
  <r>
    <x v="6"/>
    <s v="3241"/>
    <s v="A"/>
    <n v="1.08"/>
    <s v="818"/>
    <s v="1"/>
    <x v="1"/>
  </r>
  <r>
    <x v="4"/>
    <s v="3282"/>
    <s v="PN"/>
    <n v="1.18"/>
    <m/>
    <m/>
    <x v="0"/>
  </r>
  <r>
    <x v="4"/>
    <s v="3284"/>
    <s v="PN"/>
    <n v="1.06"/>
    <m/>
    <m/>
    <x v="0"/>
  </r>
  <r>
    <x v="4"/>
    <s v="3285"/>
    <s v="PN"/>
    <n v="0.11"/>
    <m/>
    <m/>
    <x v="0"/>
  </r>
  <r>
    <x v="0"/>
    <s v="3301"/>
    <s v="PR"/>
    <n v="0.91"/>
    <m/>
    <m/>
    <x v="0"/>
  </r>
  <r>
    <x v="4"/>
    <s v="3301"/>
    <s v="PR"/>
    <n v="1.1499999999999999"/>
    <m/>
    <m/>
    <x v="0"/>
  </r>
  <r>
    <x v="5"/>
    <s v="3301"/>
    <s v="PR"/>
    <n v="0.96"/>
    <m/>
    <m/>
    <x v="0"/>
  </r>
  <r>
    <x v="2"/>
    <s v="3301"/>
    <s v="PR"/>
    <n v="0.43"/>
    <m/>
    <m/>
    <x v="0"/>
  </r>
  <r>
    <x v="0"/>
    <s v="3341"/>
    <s v="A"/>
    <n v="2.25"/>
    <s v="801"/>
    <s v="0"/>
    <x v="1"/>
  </r>
  <r>
    <x v="1"/>
    <s v="3341"/>
    <s v="A"/>
    <n v="1.04"/>
    <s v="801"/>
    <s v="0"/>
    <x v="1"/>
  </r>
  <r>
    <x v="4"/>
    <s v="3341"/>
    <s v="A"/>
    <n v="28.84"/>
    <s v="801"/>
    <s v="0"/>
    <x v="1"/>
  </r>
  <r>
    <x v="5"/>
    <s v="3341"/>
    <s v="A"/>
    <n v="8.5399999999999991"/>
    <s v="801"/>
    <s v="0"/>
    <x v="1"/>
  </r>
  <r>
    <x v="3"/>
    <s v="3341"/>
    <s v="A"/>
    <n v="4.17"/>
    <s v="801"/>
    <s v="0"/>
    <x v="1"/>
  </r>
  <r>
    <x v="2"/>
    <s v="3341"/>
    <s v="A"/>
    <n v="3"/>
    <s v="801"/>
    <s v="0"/>
    <x v="1"/>
  </r>
  <r>
    <x v="4"/>
    <s v="3342"/>
    <s v="A"/>
    <n v="6.34"/>
    <s v="801"/>
    <s v="0"/>
    <x v="1"/>
  </r>
  <r>
    <x v="5"/>
    <s v="3342"/>
    <s v="A"/>
    <n v="4.4000000000000004"/>
    <s v="801"/>
    <s v="0"/>
    <x v="1"/>
  </r>
  <r>
    <x v="3"/>
    <s v="3342"/>
    <s v="A"/>
    <n v="0.51"/>
    <s v="801"/>
    <s v="0"/>
    <x v="1"/>
  </r>
  <r>
    <x v="0"/>
    <s v="3401"/>
    <s v="PR"/>
    <n v="1.63"/>
    <m/>
    <m/>
    <x v="0"/>
  </r>
  <r>
    <x v="4"/>
    <s v="3401"/>
    <s v="PR"/>
    <n v="1.1100000000000001"/>
    <m/>
    <m/>
    <x v="0"/>
  </r>
  <r>
    <x v="2"/>
    <s v="3401"/>
    <s v="PR"/>
    <n v="1.02"/>
    <m/>
    <m/>
    <x v="0"/>
  </r>
  <r>
    <x v="0"/>
    <s v="3451"/>
    <s v="A"/>
    <n v="26.59"/>
    <s v="809"/>
    <s v="0"/>
    <x v="1"/>
  </r>
  <r>
    <x v="1"/>
    <s v="3451"/>
    <s v="A"/>
    <n v="1.04"/>
    <s v="809"/>
    <s v="0"/>
    <x v="1"/>
  </r>
  <r>
    <x v="4"/>
    <s v="3451"/>
    <s v="A"/>
    <n v="42.42"/>
    <s v="809"/>
    <s v="0"/>
    <x v="1"/>
  </r>
  <r>
    <x v="2"/>
    <s v="3451"/>
    <s v="A"/>
    <n v="7.62"/>
    <s v="809"/>
    <s v="0"/>
    <x v="1"/>
  </r>
  <r>
    <x v="0"/>
    <s v="3452"/>
    <s v="A"/>
    <n v="1.1000000000000001"/>
    <s v="809"/>
    <s v="0"/>
    <x v="1"/>
  </r>
  <r>
    <x v="4"/>
    <s v="3452"/>
    <s v="A"/>
    <n v="14.52"/>
    <s v="809"/>
    <s v="0"/>
    <x v="1"/>
  </r>
  <r>
    <x v="0"/>
    <s v="3471"/>
    <s v="A"/>
    <n v="11.12"/>
    <s v="809"/>
    <s v="0"/>
    <x v="1"/>
  </r>
  <r>
    <x v="1"/>
    <s v="3471"/>
    <s v="A"/>
    <n v="8.49"/>
    <s v="809"/>
    <s v="0"/>
    <x v="1"/>
  </r>
  <r>
    <x v="4"/>
    <s v="3471"/>
    <s v="A"/>
    <n v="13.73"/>
    <s v="809"/>
    <s v="0"/>
    <x v="1"/>
  </r>
  <r>
    <x v="3"/>
    <s v="3471"/>
    <s v="A"/>
    <n v="1.02"/>
    <s v="809"/>
    <s v="0"/>
    <x v="1"/>
  </r>
  <r>
    <x v="2"/>
    <s v="3471"/>
    <s v="A"/>
    <n v="0.71"/>
    <s v="809"/>
    <s v="0"/>
    <x v="1"/>
  </r>
  <r>
    <x v="0"/>
    <s v="3481"/>
    <s v="PN"/>
    <n v="1.1399999999999999"/>
    <m/>
    <m/>
    <x v="0"/>
  </r>
  <r>
    <x v="4"/>
    <s v="3482"/>
    <s v="PN"/>
    <n v="2.19"/>
    <m/>
    <m/>
    <x v="0"/>
  </r>
  <r>
    <x v="4"/>
    <s v="3488"/>
    <s v="PN"/>
    <n v="0.28000000000000003"/>
    <m/>
    <m/>
    <x v="0"/>
  </r>
  <r>
    <x v="0"/>
    <s v="3501"/>
    <s v="PR"/>
    <n v="0.83"/>
    <m/>
    <m/>
    <x v="0"/>
  </r>
  <r>
    <x v="2"/>
    <s v="3501"/>
    <s v="PR"/>
    <n v="1.72"/>
    <m/>
    <m/>
    <x v="0"/>
  </r>
  <r>
    <x v="0"/>
    <s v="3541"/>
    <s v="A"/>
    <n v="1.0900000000000001"/>
    <s v="222"/>
    <s v="2"/>
    <x v="1"/>
  </r>
  <r>
    <x v="4"/>
    <s v="3541"/>
    <s v="A"/>
    <n v="16.690000000000001"/>
    <s v="222"/>
    <s v="2"/>
    <x v="1"/>
  </r>
  <r>
    <x v="5"/>
    <s v="3541"/>
    <s v="A"/>
    <n v="1.24"/>
    <s v="222"/>
    <s v="2"/>
    <x v="1"/>
  </r>
  <r>
    <x v="3"/>
    <s v="3541"/>
    <s v="A"/>
    <n v="1.02"/>
    <s v="222"/>
    <s v="2"/>
    <x v="1"/>
  </r>
  <r>
    <x v="8"/>
    <s v="3541"/>
    <s v="A"/>
    <n v="1.02"/>
    <s v="222"/>
    <s v="2"/>
    <x v="1"/>
  </r>
  <r>
    <x v="3"/>
    <s v="3544"/>
    <s v="PN"/>
    <n v="8.5500000000000007"/>
    <m/>
    <m/>
    <x v="0"/>
  </r>
  <r>
    <x v="4"/>
    <s v="3582"/>
    <s v="PN"/>
    <n v="2.2200000000000002"/>
    <m/>
    <m/>
    <x v="0"/>
  </r>
  <r>
    <x v="4"/>
    <s v="3588"/>
    <s v="PN"/>
    <n v="0.2"/>
    <m/>
    <m/>
    <x v="0"/>
  </r>
  <r>
    <x v="0"/>
    <s v="3590"/>
    <s v="PN"/>
    <n v="5.27"/>
    <m/>
    <m/>
    <x v="0"/>
  </r>
  <r>
    <x v="1"/>
    <s v="3590"/>
    <s v="PN"/>
    <n v="22.66"/>
    <m/>
    <m/>
    <x v="0"/>
  </r>
  <r>
    <x v="4"/>
    <s v="3590"/>
    <s v="PN"/>
    <n v="5.72"/>
    <m/>
    <m/>
    <x v="0"/>
  </r>
  <r>
    <x v="5"/>
    <s v="3590"/>
    <s v="PN"/>
    <n v="2.46"/>
    <m/>
    <m/>
    <x v="0"/>
  </r>
  <r>
    <x v="3"/>
    <s v="3590"/>
    <s v="PN"/>
    <n v="6.07"/>
    <m/>
    <m/>
    <x v="0"/>
  </r>
  <r>
    <x v="2"/>
    <s v="3590"/>
    <s v="PN"/>
    <n v="3.38"/>
    <m/>
    <m/>
    <x v="0"/>
  </r>
  <r>
    <x v="8"/>
    <s v="3590"/>
    <s v="PN"/>
    <n v="2.0499999999999998"/>
    <m/>
    <m/>
    <x v="0"/>
  </r>
  <r>
    <x v="5"/>
    <s v="3621"/>
    <s v="A"/>
    <n v="5.29"/>
    <s v="903"/>
    <s v="0"/>
    <x v="2"/>
  </r>
  <r>
    <x v="0"/>
    <s v="3741"/>
    <s v="A"/>
    <n v="15.75"/>
    <s v="807"/>
    <s v="0"/>
    <x v="1"/>
  </r>
  <r>
    <x v="4"/>
    <s v="3741"/>
    <s v="A"/>
    <n v="16.25"/>
    <s v="807"/>
    <s v="0"/>
    <x v="1"/>
  </r>
  <r>
    <x v="5"/>
    <s v="3741"/>
    <s v="A"/>
    <n v="5.42"/>
    <s v="807"/>
    <s v="0"/>
    <x v="1"/>
  </r>
  <r>
    <x v="3"/>
    <s v="3741"/>
    <s v="A"/>
    <n v="7.08"/>
    <s v="807"/>
    <s v="0"/>
    <x v="1"/>
  </r>
  <r>
    <x v="6"/>
    <s v="3741"/>
    <s v="A"/>
    <n v="0.84"/>
    <s v="807"/>
    <s v="0"/>
    <x v="1"/>
  </r>
  <r>
    <x v="2"/>
    <s v="3741"/>
    <s v="A"/>
    <n v="4.1100000000000003"/>
    <s v="807"/>
    <s v="0"/>
    <x v="1"/>
  </r>
  <r>
    <x v="0"/>
    <s v="3841"/>
    <s v="A"/>
    <n v="7.5"/>
    <s v="814"/>
    <s v="1"/>
    <x v="1"/>
  </r>
  <r>
    <x v="4"/>
    <s v="3841"/>
    <s v="A"/>
    <n v="10.29"/>
    <s v="814"/>
    <s v="1"/>
    <x v="1"/>
  </r>
  <r>
    <x v="5"/>
    <s v="3841"/>
    <s v="A"/>
    <n v="4.2699999999999996"/>
    <s v="814"/>
    <s v="1"/>
    <x v="1"/>
  </r>
  <r>
    <x v="3"/>
    <s v="3841"/>
    <s v="A"/>
    <n v="6.19"/>
    <s v="814"/>
    <s v="1"/>
    <x v="1"/>
  </r>
  <r>
    <x v="2"/>
    <s v="3841"/>
    <s v="A"/>
    <n v="2.77"/>
    <s v="814"/>
    <s v="1"/>
    <x v="1"/>
  </r>
  <r>
    <x v="5"/>
    <s v="3921"/>
    <s v="A"/>
    <n v="11.7"/>
    <s v="901"/>
    <s v="0"/>
    <x v="2"/>
  </r>
  <r>
    <x v="2"/>
    <s v="3921"/>
    <s v="A"/>
    <n v="1.02"/>
    <s v="901"/>
    <s v="0"/>
    <x v="2"/>
  </r>
  <r>
    <x v="0"/>
    <s v="4041"/>
    <s v="A"/>
    <n v="6.75"/>
    <s v="802"/>
    <s v="0"/>
    <x v="1"/>
  </r>
  <r>
    <x v="4"/>
    <s v="4041"/>
    <s v="A"/>
    <n v="24.15"/>
    <s v="802"/>
    <s v="0"/>
    <x v="1"/>
  </r>
  <r>
    <x v="5"/>
    <s v="4041"/>
    <s v="A"/>
    <n v="6.62"/>
    <s v="802"/>
    <s v="0"/>
    <x v="1"/>
  </r>
  <r>
    <x v="3"/>
    <s v="4041"/>
    <s v="A"/>
    <n v="3.03"/>
    <s v="802"/>
    <s v="0"/>
    <x v="1"/>
  </r>
  <r>
    <x v="6"/>
    <s v="4041"/>
    <s v="A"/>
    <n v="0.28000000000000003"/>
    <s v="802"/>
    <s v="0"/>
    <x v="1"/>
  </r>
  <r>
    <x v="2"/>
    <s v="4041"/>
    <s v="A"/>
    <n v="1.72"/>
    <s v="802"/>
    <s v="0"/>
    <x v="1"/>
  </r>
  <r>
    <x v="0"/>
    <s v="4141"/>
    <s v="A"/>
    <n v="2.1800000000000002"/>
    <s v="816"/>
    <s v="1"/>
    <x v="1"/>
  </r>
  <r>
    <x v="1"/>
    <s v="4141"/>
    <s v="A"/>
    <n v="1.02"/>
    <s v="816"/>
    <s v="1"/>
    <x v="1"/>
  </r>
  <r>
    <x v="4"/>
    <s v="4141"/>
    <s v="A"/>
    <n v="12.77"/>
    <s v="816"/>
    <s v="1"/>
    <x v="1"/>
  </r>
  <r>
    <x v="5"/>
    <s v="4141"/>
    <s v="A"/>
    <n v="10.06"/>
    <s v="816"/>
    <s v="1"/>
    <x v="1"/>
  </r>
  <r>
    <x v="3"/>
    <s v="4141"/>
    <s v="A"/>
    <n v="3.58"/>
    <s v="816"/>
    <s v="1"/>
    <x v="1"/>
  </r>
  <r>
    <x v="6"/>
    <s v="4141"/>
    <s v="A"/>
    <n v="4.32"/>
    <s v="816"/>
    <s v="1"/>
    <x v="1"/>
  </r>
  <r>
    <x v="2"/>
    <s v="4141"/>
    <s v="A"/>
    <n v="1.58"/>
    <s v="816"/>
    <s v="1"/>
    <x v="1"/>
  </r>
  <r>
    <x v="0"/>
    <s v="4398"/>
    <s v="A"/>
    <n v="0.36"/>
    <s v="206"/>
    <s v="0"/>
    <x v="2"/>
  </r>
  <r>
    <x v="7"/>
    <s v="4398"/>
    <s v="A"/>
    <n v="0.5"/>
    <s v="206"/>
    <s v="0"/>
    <x v="2"/>
  </r>
  <r>
    <x v="5"/>
    <s v="4398"/>
    <s v="A"/>
    <n v="0.05"/>
    <s v="206"/>
    <s v="0"/>
    <x v="2"/>
  </r>
  <r>
    <x v="2"/>
    <s v="4398"/>
    <s v="A"/>
    <n v="0.61"/>
    <s v="206"/>
    <s v="0"/>
    <x v="2"/>
  </r>
  <r>
    <x v="0"/>
    <s v="4441"/>
    <s v="A"/>
    <n v="0.67"/>
    <s v="816"/>
    <s v="1"/>
    <x v="1"/>
  </r>
  <r>
    <x v="4"/>
    <s v="4441"/>
    <s v="A"/>
    <n v="4.1900000000000004"/>
    <s v="816"/>
    <s v="1"/>
    <x v="1"/>
  </r>
  <r>
    <x v="5"/>
    <s v="4441"/>
    <s v="A"/>
    <n v="2.94"/>
    <s v="816"/>
    <s v="1"/>
    <x v="1"/>
  </r>
  <r>
    <x v="3"/>
    <s v="4441"/>
    <s v="A"/>
    <n v="1.03"/>
    <s v="816"/>
    <s v="1"/>
    <x v="1"/>
  </r>
  <r>
    <x v="4"/>
    <s v="4442"/>
    <s v="A"/>
    <n v="1.1200000000000001"/>
    <s v="816"/>
    <s v="1"/>
    <x v="1"/>
  </r>
  <r>
    <x v="5"/>
    <s v="4442"/>
    <s v="A"/>
    <n v="0.59"/>
    <s v="816"/>
    <s v="1"/>
    <x v="1"/>
  </r>
  <r>
    <x v="2"/>
    <s v="4442"/>
    <s v="A"/>
    <n v="0.1"/>
    <s v="816"/>
    <s v="1"/>
    <x v="1"/>
  </r>
  <r>
    <x v="0"/>
    <s v="4443"/>
    <s v="A"/>
    <n v="2.11"/>
    <m/>
    <m/>
    <x v="0"/>
  </r>
  <r>
    <x v="5"/>
    <s v="4443"/>
    <s v="A"/>
    <n v="0.99"/>
    <m/>
    <m/>
    <x v="0"/>
  </r>
  <r>
    <x v="6"/>
    <s v="4443"/>
    <s v="A"/>
    <n v="0.3"/>
    <m/>
    <m/>
    <x v="0"/>
  </r>
  <r>
    <x v="4"/>
    <s v="4598"/>
    <s v="PR"/>
    <n v="7.29"/>
    <s v="301"/>
    <s v="0"/>
    <x v="2"/>
  </r>
  <r>
    <x v="0"/>
    <s v="4692"/>
    <s v="PR"/>
    <n v="1.1100000000000001"/>
    <m/>
    <m/>
    <x v="0"/>
  </r>
  <r>
    <x v="2"/>
    <s v="4692"/>
    <s v="PR"/>
    <n v="1.02"/>
    <m/>
    <m/>
    <x v="0"/>
  </r>
  <r>
    <x v="1"/>
    <s v="4764"/>
    <s v="PR"/>
    <n v="39.54"/>
    <m/>
    <m/>
    <x v="0"/>
  </r>
  <r>
    <x v="3"/>
    <s v="4764"/>
    <s v="PR"/>
    <n v="13.94"/>
    <m/>
    <m/>
    <x v="0"/>
  </r>
  <r>
    <x v="3"/>
    <s v="4766"/>
    <s v="PR"/>
    <n v="1.02"/>
    <m/>
    <m/>
    <x v="0"/>
  </r>
  <r>
    <x v="7"/>
    <s v="4801"/>
    <s v="PR"/>
    <n v="1.2"/>
    <m/>
    <m/>
    <x v="0"/>
  </r>
  <r>
    <x v="4"/>
    <s v="4801"/>
    <s v="PR"/>
    <n v="1.1100000000000001"/>
    <m/>
    <m/>
    <x v="0"/>
  </r>
  <r>
    <x v="2"/>
    <s v="4801"/>
    <s v="PR"/>
    <n v="1.02"/>
    <m/>
    <m/>
    <x v="0"/>
  </r>
  <r>
    <x v="7"/>
    <s v="4802"/>
    <s v="PN"/>
    <n v="4.95"/>
    <m/>
    <m/>
    <x v="0"/>
  </r>
  <r>
    <x v="4"/>
    <s v="4802"/>
    <s v="PN"/>
    <n v="7.1"/>
    <m/>
    <m/>
    <x v="0"/>
  </r>
  <r>
    <x v="3"/>
    <s v="4802"/>
    <s v="PN"/>
    <n v="2.06"/>
    <m/>
    <m/>
    <x v="0"/>
  </r>
  <r>
    <x v="7"/>
    <s v="4804"/>
    <s v="PN"/>
    <n v="7.86"/>
    <m/>
    <m/>
    <x v="0"/>
  </r>
  <r>
    <x v="4"/>
    <s v="4804"/>
    <s v="PN"/>
    <n v="2.11"/>
    <m/>
    <m/>
    <x v="0"/>
  </r>
  <r>
    <x v="3"/>
    <s v="4804"/>
    <s v="PN"/>
    <n v="2.0499999999999998"/>
    <m/>
    <m/>
    <x v="0"/>
  </r>
  <r>
    <x v="7"/>
    <s v="4806"/>
    <s v="PR"/>
    <n v="3.95"/>
    <m/>
    <m/>
    <x v="0"/>
  </r>
  <r>
    <x v="4"/>
    <s v="4806"/>
    <s v="PR"/>
    <n v="2.91"/>
    <m/>
    <m/>
    <x v="0"/>
  </r>
  <r>
    <x v="3"/>
    <s v="4806"/>
    <s v="PR"/>
    <n v="7.18"/>
    <m/>
    <m/>
    <x v="0"/>
  </r>
  <r>
    <x v="7"/>
    <s v="4807"/>
    <s v="PR"/>
    <n v="3.55"/>
    <s v="006"/>
    <s v="0"/>
    <x v="10"/>
  </r>
  <r>
    <x v="7"/>
    <s v="4841"/>
    <s v="PR"/>
    <n v="4.1100000000000003"/>
    <m/>
    <m/>
    <x v="0"/>
  </r>
  <r>
    <x v="4"/>
    <s v="4841"/>
    <s v="PR"/>
    <n v="7.21"/>
    <m/>
    <m/>
    <x v="0"/>
  </r>
  <r>
    <x v="3"/>
    <s v="4841"/>
    <s v="PR"/>
    <n v="5.12"/>
    <m/>
    <m/>
    <x v="0"/>
  </r>
  <r>
    <x v="7"/>
    <s v="4842"/>
    <s v="PR"/>
    <n v="3.05"/>
    <m/>
    <m/>
    <x v="0"/>
  </r>
  <r>
    <x v="4"/>
    <s v="4842"/>
    <s v="PR"/>
    <n v="2.11"/>
    <m/>
    <m/>
    <x v="0"/>
  </r>
  <r>
    <x v="3"/>
    <s v="4842"/>
    <s v="PR"/>
    <n v="4.09"/>
    <m/>
    <m/>
    <x v="0"/>
  </r>
  <r>
    <x v="7"/>
    <s v="4843"/>
    <s v="PR"/>
    <n v="2.59"/>
    <m/>
    <m/>
    <x v="0"/>
  </r>
  <r>
    <x v="4"/>
    <s v="4843"/>
    <s v="PR"/>
    <n v="4.92"/>
    <m/>
    <m/>
    <x v="0"/>
  </r>
  <r>
    <x v="3"/>
    <s v="4843"/>
    <s v="PR"/>
    <n v="4.2699999999999996"/>
    <m/>
    <m/>
    <x v="0"/>
  </r>
  <r>
    <x v="7"/>
    <s v="4844"/>
    <s v="PR"/>
    <n v="1.01"/>
    <m/>
    <m/>
    <x v="0"/>
  </r>
  <r>
    <x v="4"/>
    <s v="4844"/>
    <s v="PR"/>
    <n v="2.11"/>
    <m/>
    <m/>
    <x v="0"/>
  </r>
  <r>
    <x v="0"/>
    <s v="5001"/>
    <s v="PR"/>
    <n v="2.23"/>
    <m/>
    <m/>
    <x v="0"/>
  </r>
  <r>
    <x v="1"/>
    <s v="5001"/>
    <s v="PR"/>
    <n v="1.02"/>
    <m/>
    <m/>
    <x v="0"/>
  </r>
  <r>
    <x v="2"/>
    <s v="5001"/>
    <s v="PR"/>
    <n v="2.06"/>
    <m/>
    <m/>
    <x v="0"/>
  </r>
  <r>
    <x v="0"/>
    <s v="5011"/>
    <s v="S"/>
    <n v="6.1"/>
    <s v="5F5"/>
    <s v="F"/>
    <x v="1"/>
  </r>
  <r>
    <x v="1"/>
    <s v="5011"/>
    <s v="S"/>
    <n v="15.41"/>
    <s v="5F5"/>
    <s v="F"/>
    <x v="1"/>
  </r>
  <r>
    <x v="4"/>
    <s v="5011"/>
    <s v="S"/>
    <n v="2.4500000000000002"/>
    <s v="5F5"/>
    <s v="F"/>
    <x v="1"/>
  </r>
  <r>
    <x v="3"/>
    <s v="5011"/>
    <s v="S"/>
    <n v="3.26"/>
    <s v="5F5"/>
    <s v="F"/>
    <x v="1"/>
  </r>
  <r>
    <x v="0"/>
    <s v="5021"/>
    <s v="A"/>
    <n v="1.5"/>
    <s v="505"/>
    <s v="0"/>
    <x v="4"/>
  </r>
  <r>
    <x v="1"/>
    <s v="5021"/>
    <s v="A"/>
    <n v="2.0299999999999998"/>
    <s v="505"/>
    <s v="0"/>
    <x v="4"/>
  </r>
  <r>
    <x v="0"/>
    <s v="5031"/>
    <s v="I"/>
    <n v="4.88"/>
    <s v="5T5"/>
    <s v="T"/>
    <x v="1"/>
  </r>
  <r>
    <x v="1"/>
    <s v="5031"/>
    <s v="I"/>
    <n v="23.36"/>
    <s v="5T5"/>
    <s v="T"/>
    <x v="1"/>
  </r>
  <r>
    <x v="4"/>
    <s v="5031"/>
    <s v="I"/>
    <n v="5.04"/>
    <s v="5T5"/>
    <s v="T"/>
    <x v="1"/>
  </r>
  <r>
    <x v="3"/>
    <s v="5031"/>
    <s v="I"/>
    <n v="3.08"/>
    <s v="5T5"/>
    <s v="T"/>
    <x v="1"/>
  </r>
  <r>
    <x v="0"/>
    <s v="5062"/>
    <s v="O"/>
    <n v="6.58"/>
    <s v="501"/>
    <s v="0"/>
    <x v="4"/>
  </r>
  <r>
    <x v="1"/>
    <s v="5062"/>
    <s v="O"/>
    <n v="19.489999999999998"/>
    <s v="501"/>
    <s v="0"/>
    <x v="4"/>
  </r>
  <r>
    <x v="3"/>
    <s v="5062"/>
    <s v="O"/>
    <n v="2.08"/>
    <s v="501"/>
    <s v="0"/>
    <x v="4"/>
  </r>
  <r>
    <x v="2"/>
    <s v="5102"/>
    <s v="PN"/>
    <n v="0.41"/>
    <m/>
    <m/>
    <x v="0"/>
  </r>
  <r>
    <x v="2"/>
    <s v="5106"/>
    <s v="PN"/>
    <n v="1.49"/>
    <m/>
    <m/>
    <x v="0"/>
  </r>
  <r>
    <x v="2"/>
    <s v="5108"/>
    <s v="PN"/>
    <n v="1.34"/>
    <m/>
    <m/>
    <x v="0"/>
  </r>
  <r>
    <x v="2"/>
    <s v="5109"/>
    <s v="PN"/>
    <n v="0.93"/>
    <m/>
    <m/>
    <x v="0"/>
  </r>
  <r>
    <x v="0"/>
    <s v="5201"/>
    <s v="PR"/>
    <n v="0.26"/>
    <m/>
    <m/>
    <x v="0"/>
  </r>
  <r>
    <x v="1"/>
    <s v="5201"/>
    <s v="PR"/>
    <n v="0.17"/>
    <m/>
    <m/>
    <x v="0"/>
  </r>
  <r>
    <x v="2"/>
    <s v="5201"/>
    <s v="PR"/>
    <n v="0.17"/>
    <m/>
    <m/>
    <x v="0"/>
  </r>
  <r>
    <x v="0"/>
    <s v="5211"/>
    <s v="S"/>
    <n v="0.71"/>
    <s v="2F3"/>
    <s v="F"/>
    <x v="1"/>
  </r>
  <r>
    <x v="1"/>
    <s v="5211"/>
    <s v="S"/>
    <n v="1.19"/>
    <s v="2F3"/>
    <s v="F"/>
    <x v="1"/>
  </r>
  <r>
    <x v="4"/>
    <s v="5211"/>
    <s v="S"/>
    <n v="0.44"/>
    <s v="2F3"/>
    <s v="F"/>
    <x v="1"/>
  </r>
  <r>
    <x v="3"/>
    <s v="5211"/>
    <s v="S"/>
    <n v="0.52"/>
    <s v="2F3"/>
    <s v="F"/>
    <x v="1"/>
  </r>
  <r>
    <x v="4"/>
    <s v="5398"/>
    <s v="PR"/>
    <n v="2.4500000000000002"/>
    <m/>
    <m/>
    <x v="0"/>
  </r>
  <r>
    <x v="5"/>
    <s v="5398"/>
    <s v="PR"/>
    <n v="8.69"/>
    <m/>
    <m/>
    <x v="0"/>
  </r>
  <r>
    <x v="2"/>
    <s v="5398"/>
    <s v="PR"/>
    <n v="1.02"/>
    <m/>
    <m/>
    <x v="0"/>
  </r>
  <r>
    <x v="0"/>
    <s v="5498"/>
    <s v="PR"/>
    <n v="0.82"/>
    <m/>
    <m/>
    <x v="0"/>
  </r>
  <r>
    <x v="4"/>
    <s v="5498"/>
    <s v="PR"/>
    <n v="2.11"/>
    <m/>
    <m/>
    <x v="0"/>
  </r>
  <r>
    <x v="5"/>
    <s v="5498"/>
    <s v="PR"/>
    <n v="1.02"/>
    <m/>
    <m/>
    <x v="0"/>
  </r>
  <r>
    <x v="1"/>
    <s v="5684"/>
    <s v="PN"/>
    <n v="0.76"/>
    <m/>
    <m/>
    <x v="0"/>
  </r>
  <r>
    <x v="1"/>
    <s v="5693"/>
    <s v="PR"/>
    <n v="11.21"/>
    <m/>
    <m/>
    <x v="0"/>
  </r>
  <r>
    <x v="4"/>
    <s v="5693"/>
    <s v="PR"/>
    <n v="4.92"/>
    <m/>
    <m/>
    <x v="0"/>
  </r>
  <r>
    <x v="3"/>
    <s v="5693"/>
    <s v="PR"/>
    <n v="10.44"/>
    <m/>
    <m/>
    <x v="0"/>
  </r>
  <r>
    <x v="1"/>
    <s v="5695"/>
    <s v="PR"/>
    <n v="2.2000000000000002"/>
    <m/>
    <m/>
    <x v="0"/>
  </r>
  <r>
    <x v="4"/>
    <s v="5695"/>
    <s v="PR"/>
    <n v="0.86"/>
    <m/>
    <m/>
    <x v="0"/>
  </r>
  <r>
    <x v="3"/>
    <s v="5695"/>
    <s v="PR"/>
    <n v="1.02"/>
    <m/>
    <m/>
    <x v="0"/>
  </r>
  <r>
    <x v="1"/>
    <s v="5696"/>
    <s v="PR"/>
    <n v="1.02"/>
    <m/>
    <m/>
    <x v="0"/>
  </r>
  <r>
    <x v="3"/>
    <s v="5696"/>
    <s v="PR"/>
    <n v="0.85"/>
    <m/>
    <m/>
    <x v="0"/>
  </r>
  <r>
    <x v="0"/>
    <s v="5821"/>
    <s v="A"/>
    <n v="1.1000000000000001"/>
    <s v="929"/>
    <s v="2"/>
    <x v="1"/>
  </r>
  <r>
    <x v="1"/>
    <s v="5821"/>
    <s v="A"/>
    <n v="1.52"/>
    <s v="929"/>
    <s v="2"/>
    <x v="1"/>
  </r>
  <r>
    <x v="4"/>
    <s v="5821"/>
    <s v="A"/>
    <n v="0.61"/>
    <s v="929"/>
    <s v="2"/>
    <x v="1"/>
  </r>
  <r>
    <x v="5"/>
    <s v="5821"/>
    <s v="A"/>
    <n v="0.51"/>
    <s v="929"/>
    <s v="2"/>
    <x v="1"/>
  </r>
  <r>
    <x v="0"/>
    <s v="6001"/>
    <s v="PR"/>
    <n v="0.79"/>
    <m/>
    <m/>
    <x v="0"/>
  </r>
  <r>
    <x v="1"/>
    <s v="6001"/>
    <s v="PR"/>
    <n v="1.02"/>
    <m/>
    <m/>
    <x v="0"/>
  </r>
  <r>
    <x v="2"/>
    <s v="6001"/>
    <s v="PR"/>
    <n v="2.75"/>
    <m/>
    <m/>
    <x v="0"/>
  </r>
  <r>
    <x v="0"/>
    <s v="6022"/>
    <s v="A"/>
    <n v="12.82"/>
    <s v="719"/>
    <s v="1"/>
    <x v="2"/>
  </r>
  <r>
    <x v="1"/>
    <s v="6022"/>
    <s v="A"/>
    <n v="40.26"/>
    <s v="719"/>
    <s v="1"/>
    <x v="2"/>
  </r>
  <r>
    <x v="4"/>
    <s v="6022"/>
    <s v="A"/>
    <n v="24.57"/>
    <s v="719"/>
    <s v="1"/>
    <x v="2"/>
  </r>
  <r>
    <x v="3"/>
    <s v="6022"/>
    <s v="A"/>
    <n v="1.04"/>
    <s v="719"/>
    <s v="1"/>
    <x v="2"/>
  </r>
  <r>
    <x v="0"/>
    <s v="6029"/>
    <s v="A"/>
    <n v="3.16"/>
    <s v="719"/>
    <s v="1"/>
    <x v="2"/>
  </r>
  <r>
    <x v="1"/>
    <s v="6029"/>
    <s v="A"/>
    <n v="16.95"/>
    <s v="719"/>
    <s v="1"/>
    <x v="2"/>
  </r>
  <r>
    <x v="4"/>
    <s v="6029"/>
    <s v="A"/>
    <n v="7.63"/>
    <s v="719"/>
    <s v="1"/>
    <x v="2"/>
  </r>
  <r>
    <x v="3"/>
    <s v="6029"/>
    <s v="A"/>
    <n v="19.440000000000001"/>
    <s v="719"/>
    <s v="1"/>
    <x v="2"/>
  </r>
  <r>
    <x v="0"/>
    <s v="6087"/>
    <s v="PN"/>
    <n v="0.35"/>
    <m/>
    <m/>
    <x v="0"/>
  </r>
  <r>
    <x v="2"/>
    <s v="8517"/>
    <s v="PN"/>
    <n v="2.27"/>
    <m/>
    <m/>
    <x v="0"/>
  </r>
  <r>
    <x v="2"/>
    <s v="8518"/>
    <s v="PN"/>
    <n v="0.85"/>
    <m/>
    <m/>
    <x v="0"/>
  </r>
  <r>
    <x v="2"/>
    <s v="8519"/>
    <s v="PN"/>
    <n v="0.2"/>
    <m/>
    <m/>
    <x v="0"/>
  </r>
  <r>
    <x v="2"/>
    <s v="9001"/>
    <s v="PR"/>
    <n v="36.29"/>
    <m/>
    <m/>
    <x v="0"/>
  </r>
  <r>
    <x v="2"/>
    <s v="9003"/>
    <s v="PN"/>
    <n v="1.02"/>
    <m/>
    <m/>
    <x v="0"/>
  </r>
  <r>
    <x v="2"/>
    <s v="9004"/>
    <s v="PR"/>
    <n v="3.47"/>
    <m/>
    <m/>
    <x v="0"/>
  </r>
  <r>
    <x v="2"/>
    <s v="9021"/>
    <s v="PR"/>
    <n v="0.28000000000000003"/>
    <m/>
    <m/>
    <x v="0"/>
  </r>
  <r>
    <x v="2"/>
    <s v="9028"/>
    <s v="PR"/>
    <n v="14.83"/>
    <m/>
    <m/>
    <x v="0"/>
  </r>
  <r>
    <x v="4"/>
    <s v="9029"/>
    <s v="PN"/>
    <n v="0.11"/>
    <m/>
    <m/>
    <x v="0"/>
  </r>
  <r>
    <x v="2"/>
    <s v="9029"/>
    <s v="PN"/>
    <n v="0"/>
    <m/>
    <m/>
    <x v="0"/>
  </r>
  <r>
    <x v="1"/>
    <s v="9031"/>
    <s v="PR"/>
    <n v="5.81"/>
    <m/>
    <m/>
    <x v="0"/>
  </r>
  <r>
    <x v="4"/>
    <s v="9031"/>
    <s v="PR"/>
    <n v="3.63"/>
    <m/>
    <m/>
    <x v="0"/>
  </r>
  <r>
    <x v="2"/>
    <s v="9031"/>
    <s v="PR"/>
    <n v="2.92"/>
    <m/>
    <m/>
    <x v="0"/>
  </r>
  <r>
    <x v="4"/>
    <s v="9032"/>
    <s v="A"/>
    <n v="8.3800000000000008"/>
    <s v="916"/>
    <s v="1"/>
    <x v="2"/>
  </r>
  <r>
    <x v="3"/>
    <s v="9032"/>
    <s v="A"/>
    <n v="3.25"/>
    <s v="916"/>
    <s v="1"/>
    <x v="2"/>
  </r>
  <r>
    <x v="2"/>
    <s v="9041"/>
    <s v="PR"/>
    <n v="57.52"/>
    <m/>
    <m/>
    <x v="0"/>
  </r>
  <r>
    <x v="4"/>
    <s v="9051"/>
    <s v="PR"/>
    <n v="2.57"/>
    <m/>
    <m/>
    <x v="0"/>
  </r>
  <r>
    <x v="5"/>
    <s v="9051"/>
    <s v="PR"/>
    <n v="12.08"/>
    <m/>
    <m/>
    <x v="0"/>
  </r>
  <r>
    <x v="2"/>
    <s v="9051"/>
    <s v="PR"/>
    <n v="38.08"/>
    <m/>
    <m/>
    <x v="0"/>
  </r>
  <r>
    <x v="8"/>
    <s v="9051"/>
    <s v="PR"/>
    <n v="19.14"/>
    <m/>
    <m/>
    <x v="0"/>
  </r>
  <r>
    <x v="2"/>
    <s v="9071"/>
    <s v="PR"/>
    <n v="25.97"/>
    <m/>
    <m/>
    <x v="0"/>
  </r>
  <r>
    <x v="2"/>
    <s v="9081"/>
    <s v="PR"/>
    <n v="43.34"/>
    <m/>
    <m/>
    <x v="0"/>
  </r>
  <r>
    <x v="2"/>
    <s v="9084"/>
    <s v="PR"/>
    <n v="6.17"/>
    <m/>
    <m/>
    <x v="0"/>
  </r>
  <r>
    <x v="5"/>
    <s v="9091"/>
    <s v="PR"/>
    <n v="0.51"/>
    <m/>
    <m/>
    <x v="0"/>
  </r>
  <r>
    <x v="2"/>
    <s v="9091"/>
    <s v="PR"/>
    <n v="16.97"/>
    <m/>
    <m/>
    <x v="0"/>
  </r>
  <r>
    <x v="2"/>
    <s v="9096"/>
    <s v="PR"/>
    <n v="4.8"/>
    <m/>
    <m/>
    <x v="0"/>
  </r>
  <r>
    <x v="2"/>
    <s v="9301"/>
    <s v="PR"/>
    <n v="5.14"/>
    <m/>
    <m/>
    <x v="0"/>
  </r>
  <r>
    <x v="8"/>
    <s v="9301"/>
    <s v="PR"/>
    <n v="5.8"/>
    <m/>
    <m/>
    <x v="0"/>
  </r>
  <r>
    <x v="2"/>
    <s v="9305"/>
    <s v="PR"/>
    <n v="3.08"/>
    <m/>
    <m/>
    <x v="0"/>
  </r>
  <r>
    <x v="8"/>
    <s v="9305"/>
    <s v="PR"/>
    <n v="9.2100000000000009"/>
    <m/>
    <m/>
    <x v="0"/>
  </r>
  <r>
    <x v="2"/>
    <s v="9306"/>
    <s v="PR"/>
    <n v="2.06"/>
    <m/>
    <m/>
    <x v="0"/>
  </r>
  <r>
    <x v="8"/>
    <s v="9306"/>
    <s v="PR"/>
    <n v="18.7"/>
    <m/>
    <m/>
    <x v="0"/>
  </r>
  <r>
    <x v="8"/>
    <s v="9308"/>
    <s v="PR"/>
    <n v="7.24"/>
    <m/>
    <m/>
    <x v="0"/>
  </r>
  <r>
    <x v="3"/>
    <s v="9402"/>
    <s v="PR"/>
    <n v="37.840000000000003"/>
    <m/>
    <m/>
    <x v="0"/>
  </r>
  <r>
    <x v="2"/>
    <s v="9402"/>
    <s v="PR"/>
    <n v="2.15"/>
    <m/>
    <m/>
    <x v="0"/>
  </r>
  <r>
    <x v="8"/>
    <s v="9402"/>
    <s v="PR"/>
    <n v="0.34"/>
    <m/>
    <m/>
    <x v="0"/>
  </r>
  <r>
    <x v="2"/>
    <s v="9403"/>
    <s v="PR"/>
    <n v="4.12"/>
    <m/>
    <m/>
    <x v="0"/>
  </r>
  <r>
    <x v="8"/>
    <s v="9404"/>
    <s v="PR"/>
    <n v="15.31"/>
    <m/>
    <m/>
    <x v="0"/>
  </r>
  <r>
    <x v="3"/>
    <s v="9405"/>
    <s v="PR"/>
    <n v="14.15"/>
    <s v="989"/>
    <s v="8"/>
    <x v="1"/>
  </r>
  <r>
    <x v="8"/>
    <s v="9409"/>
    <s v="PR"/>
    <n v="6.14"/>
    <m/>
    <m/>
    <x v="0"/>
  </r>
  <r>
    <x v="2"/>
    <s v="9410"/>
    <s v="PR"/>
    <n v="1.02"/>
    <m/>
    <m/>
    <x v="0"/>
  </r>
  <r>
    <x v="8"/>
    <s v="9410"/>
    <s v="PR"/>
    <n v="11.57"/>
    <m/>
    <m/>
    <x v="0"/>
  </r>
  <r>
    <x v="2"/>
    <s v="9411"/>
    <s v="PR"/>
    <n v="4.2"/>
    <m/>
    <m/>
    <x v="0"/>
  </r>
  <r>
    <x v="2"/>
    <s v="9412"/>
    <s v="PR"/>
    <n v="3.08"/>
    <m/>
    <m/>
    <x v="0"/>
  </r>
  <r>
    <x v="2"/>
    <s v="9501"/>
    <s v="PR"/>
    <n v="6.25"/>
    <m/>
    <m/>
    <x v="0"/>
  </r>
  <r>
    <x v="8"/>
    <s v="9501"/>
    <s v="PR"/>
    <n v="29.3"/>
    <m/>
    <m/>
    <x v="0"/>
  </r>
  <r>
    <x v="8"/>
    <s v="9502"/>
    <s v="PR"/>
    <n v="47.36"/>
    <m/>
    <m/>
    <x v="0"/>
  </r>
  <r>
    <x v="2"/>
    <s v="9503"/>
    <s v="PN"/>
    <n v="1.02"/>
    <m/>
    <m/>
    <x v="0"/>
  </r>
  <r>
    <x v="8"/>
    <s v="9505"/>
    <s v="PN"/>
    <n v="1.02"/>
    <m/>
    <m/>
    <x v="0"/>
  </r>
  <r>
    <x v="2"/>
    <s v="9812"/>
    <s v="PN"/>
    <n v="1.55"/>
    <m/>
    <m/>
    <x v="0"/>
  </r>
  <r>
    <x v="2"/>
    <s v="9820"/>
    <s v="PN"/>
    <n v="0.77"/>
    <m/>
    <m/>
    <x v="0"/>
  </r>
  <r>
    <x v="0"/>
    <s v="0471"/>
    <s v="A"/>
    <n v="0.05"/>
    <m/>
    <m/>
    <x v="0"/>
  </r>
  <r>
    <x v="0"/>
    <s v="0564"/>
    <s v="O"/>
    <n v="2.6"/>
    <m/>
    <m/>
    <x v="0"/>
  </r>
  <r>
    <x v="1"/>
    <s v="0564"/>
    <s v="O"/>
    <n v="2"/>
    <m/>
    <m/>
    <x v="0"/>
  </r>
  <r>
    <x v="0"/>
    <s v="0621"/>
    <s v="A"/>
    <n v="1"/>
    <m/>
    <m/>
    <x v="0"/>
  </r>
  <r>
    <x v="0"/>
    <s v="0662"/>
    <s v="O"/>
    <n v="4.5"/>
    <m/>
    <m/>
    <x v="0"/>
  </r>
  <r>
    <x v="0"/>
    <s v="5721"/>
    <s v="A"/>
    <n v="4"/>
    <s v="101"/>
    <s v="0"/>
    <x v="2"/>
  </r>
  <r>
    <x v="0"/>
    <s v="6027"/>
    <s v="A"/>
    <n v="2"/>
    <s v="958"/>
    <s v="5"/>
    <x v="1"/>
  </r>
  <r>
    <x v="0"/>
    <s v="6025"/>
    <s v="A"/>
    <n v="0.5"/>
    <s v="003"/>
    <s v="0"/>
    <x v="1"/>
  </r>
  <r>
    <x v="0"/>
    <s v="6023"/>
    <s v="A"/>
    <n v="0.6"/>
    <s v="719"/>
    <s v="1"/>
    <x v="2"/>
  </r>
  <r>
    <x v="0"/>
    <s v="5221"/>
    <s v="A"/>
    <n v="0.05"/>
    <s v="203"/>
    <s v="0"/>
    <x v="2"/>
  </r>
  <r>
    <x v="0"/>
    <s v="6024"/>
    <s v="A"/>
    <n v="0.01"/>
    <m/>
    <m/>
    <x v="0"/>
  </r>
  <r>
    <x v="0"/>
    <s v="6026"/>
    <s v="A"/>
    <n v="0.01"/>
    <s v="003"/>
    <s v="0"/>
    <x v="1"/>
  </r>
  <r>
    <x v="0"/>
    <s v="0921"/>
    <s v="A"/>
    <n v="0.5"/>
    <m/>
    <m/>
    <x v="0"/>
  </r>
  <r>
    <x v="0"/>
    <s v="1071"/>
    <s v="O"/>
    <n v="0.1"/>
    <s v="205"/>
    <s v="0"/>
    <x v="2"/>
  </r>
  <r>
    <x v="1"/>
    <s v="1071"/>
    <s v="O"/>
    <n v="0.1"/>
    <s v="205"/>
    <s v="0"/>
    <x v="2"/>
  </r>
  <r>
    <x v="0"/>
    <s v="1022"/>
    <s v="A"/>
    <n v="1"/>
    <s v="003"/>
    <s v="0"/>
    <x v="1"/>
  </r>
  <r>
    <x v="0"/>
    <s v="1462"/>
    <s v="O"/>
    <n v="0.5"/>
    <s v="705"/>
    <s v="0"/>
    <x v="2"/>
  </r>
  <r>
    <x v="0"/>
    <s v="1641"/>
    <s v="A"/>
    <n v="2"/>
    <s v="205"/>
    <s v="0"/>
    <x v="2"/>
  </r>
  <r>
    <x v="0"/>
    <s v="1891"/>
    <s v="A"/>
    <n v="0.2"/>
    <s v="305"/>
    <s v="0"/>
    <x v="2"/>
  </r>
  <r>
    <x v="0"/>
    <s v="1924"/>
    <s v="A"/>
    <n v="1.7"/>
    <s v="961"/>
    <s v="6"/>
    <x v="1"/>
  </r>
  <r>
    <x v="0"/>
    <s v="1925"/>
    <s v="A"/>
    <n v="0.05"/>
    <s v="961"/>
    <s v="6"/>
    <x v="1"/>
  </r>
  <r>
    <x v="0"/>
    <s v="1926"/>
    <s v="A"/>
    <n v="0.05"/>
    <s v="962"/>
    <s v="6"/>
    <x v="1"/>
  </r>
  <r>
    <x v="0"/>
    <s v="6321"/>
    <s v="A"/>
    <n v="0.05"/>
    <m/>
    <m/>
    <x v="0"/>
  </r>
  <r>
    <x v="4"/>
    <s v="2211"/>
    <s v="S"/>
    <n v="2"/>
    <s v="4F7"/>
    <s v="F"/>
    <x v="1"/>
  </r>
  <r>
    <x v="0"/>
    <s v="2562"/>
    <s v="O"/>
    <n v="2"/>
    <s v="605"/>
    <s v="0"/>
    <x v="4"/>
  </r>
  <r>
    <x v="0"/>
    <s v="2522"/>
    <s v="A"/>
    <n v="0.05"/>
    <s v="605"/>
    <s v="0"/>
    <x v="4"/>
  </r>
  <r>
    <x v="0"/>
    <s v="2523"/>
    <s v="A"/>
    <n v="0.05"/>
    <s v="014"/>
    <s v="1"/>
    <x v="9"/>
  </r>
  <r>
    <x v="0"/>
    <s v="2723"/>
    <s v="A"/>
    <n v="0.1"/>
    <s v="204"/>
    <s v="0"/>
    <x v="2"/>
  </r>
  <r>
    <x v="0"/>
    <s v="2962"/>
    <s v="A"/>
    <n v="2.7"/>
    <s v="601"/>
    <s v="0"/>
    <x v="4"/>
  </r>
  <r>
    <x v="0"/>
    <s v="2964"/>
    <s v="O"/>
    <n v="2.13"/>
    <s v="601"/>
    <s v="0"/>
    <x v="4"/>
  </r>
  <r>
    <x v="0"/>
    <s v="3164"/>
    <s v="O"/>
    <n v="4.5"/>
    <s v="5F3"/>
    <s v="F"/>
    <x v="1"/>
  </r>
  <r>
    <x v="0"/>
    <s v="3121"/>
    <s v="A"/>
    <n v="2"/>
    <s v="503"/>
    <s v="0"/>
    <x v="4"/>
  </r>
  <r>
    <x v="0"/>
    <s v="3321"/>
    <s v="A"/>
    <n v="0.2"/>
    <s v="881"/>
    <s v="8"/>
    <x v="2"/>
  </r>
  <r>
    <x v="0"/>
    <s v="3521"/>
    <s v="A"/>
    <n v="0.2"/>
    <s v="202"/>
    <s v="0"/>
    <x v="2"/>
  </r>
  <r>
    <x v="0"/>
    <s v="4321"/>
    <s v="A"/>
    <n v="0.1"/>
    <s v="206"/>
    <s v="0"/>
    <x v="2"/>
  </r>
  <r>
    <x v="0"/>
    <s v="5071"/>
    <s v="A"/>
    <n v="2"/>
    <s v="708"/>
    <s v="0"/>
    <x v="5"/>
  </r>
  <r>
    <x v="0"/>
    <s v="5822"/>
    <s v="A"/>
    <n v="0.05"/>
    <s v="720"/>
    <s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1" cacheId="4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B14" firstHeaderRow="2" firstDataRow="2" firstDataCol="1" rowPageCount="1" colPageCount="1"/>
  <pivotFields count="6">
    <pivotField axis="axisRow" compact="0" outline="0" showAll="0" includeNewItemsInFilter="1">
      <items count="10">
        <item x="0"/>
        <item x="7"/>
        <item x="1"/>
        <item x="4"/>
        <item x="5"/>
        <item x="3"/>
        <item x="6"/>
        <item x="2"/>
        <item x="8"/>
        <item t="default"/>
      </items>
    </pivotField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axis="axisPage" compact="0" outline="0" multipleItemSelectionAllowed="1" showAll="0" includeNewItemsInFilter="1">
      <items count="13">
        <item h="1" x="7"/>
        <item x="2"/>
        <item x="9"/>
        <item x="4"/>
        <item x="11"/>
        <item x="8"/>
        <item x="10"/>
        <item h="1" x="5"/>
        <item h="1" x="1"/>
        <item h="1" x="6"/>
        <item h="1" x="3"/>
        <item h="1" x="0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ageFields count="1">
    <pageField fld="5" hier="-1"/>
  </pageFields>
  <dataFields count="1">
    <dataField name="Součet z ppepsyst" fld="3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02F502-AA81-4491-A758-5A8D4A54FBE2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multipleFieldFilters="0">
  <location ref="A3:K14" firstHeaderRow="1" firstDataRow="2" firstDataCol="1"/>
  <pivotFields count="7">
    <pivotField axis="axisCol" showAll="0">
      <items count="10">
        <item x="0"/>
        <item x="7"/>
        <item x="1"/>
        <item x="4"/>
        <item x="5"/>
        <item x="3"/>
        <item x="6"/>
        <item x="2"/>
        <item x="8"/>
        <item t="default"/>
      </items>
    </pivotField>
    <pivotField showAll="0"/>
    <pivotField showAll="0"/>
    <pivotField dataField="1" showAll="0"/>
    <pivotField showAll="0"/>
    <pivotField showAll="0"/>
    <pivotField axis="axisRow" showAll="0">
      <items count="12">
        <item x="2"/>
        <item x="9"/>
        <item x="3"/>
        <item x="8"/>
        <item x="4"/>
        <item x="6"/>
        <item x="5"/>
        <item x="7"/>
        <item x="10"/>
        <item h="1" x="1"/>
        <item h="1" x="0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učet z ppepsys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5" cacheId="5" dataOnRows="1" applyNumberFormats="0" applyBorderFormats="0" applyFontFormats="0" applyPatternFormats="0" applyAlignmentFormats="0" applyWidthHeightFormats="1" dataCaption="Data" showMissing="0" updatedVersion="6" minRefreshableVersion="3" showMultipleLabel="0" showMemberPropertyTips="0" useAutoFormatting="1" colGrandTotals="0" itemPrintTitles="1" createdVersion="6" indent="0" compact="0" compactData="0" gridDropZones="1">
  <location ref="P1:R12" firstHeaderRow="1" firstDataRow="2" firstDataCol="2"/>
  <pivotFields count="6">
    <pivotField axis="axisCol" compact="0" outline="0" subtotalTop="0" showAll="0" includeNewItemsInFilter="1">
      <items count="4">
        <item x="0"/>
        <item m="1" x="2"/>
        <item h="1"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1">
        <item sd="0" x="0"/>
        <item sd="0" x="7"/>
        <item sd="0" x="1"/>
        <item sd="0" x="4"/>
        <item sd="0" x="5"/>
        <item sd="0" x="3"/>
        <item sd="0" x="6"/>
        <item sd="0" x="2"/>
        <item sd="0" x="8"/>
        <item sd="0" x="9"/>
        <item t="default" sd="0"/>
      </items>
    </pivotField>
    <pivotField axis="axisRow" compact="0" outline="0" subtotalTop="0" showAll="0" includeNewItemsInFilter="1">
      <items count="674">
        <item m="1" x="630"/>
        <item m="1" x="367"/>
        <item m="1" x="448"/>
        <item m="1" x="443"/>
        <item m="1" x="464"/>
        <item m="1" x="621"/>
        <item m="1" x="643"/>
        <item m="1" x="544"/>
        <item m="1" x="633"/>
        <item m="1" x="569"/>
        <item m="1" x="474"/>
        <item m="1" x="530"/>
        <item m="1" x="647"/>
        <item m="1" x="511"/>
        <item m="1" x="509"/>
        <item m="1" x="651"/>
        <item m="1" x="344"/>
        <item m="1" x="484"/>
        <item m="1" x="590"/>
        <item m="1" x="600"/>
        <item m="1" x="349"/>
        <item m="1" x="457"/>
        <item m="1" x="329"/>
        <item m="1" x="342"/>
        <item m="1" x="645"/>
        <item m="1" x="654"/>
        <item m="1" x="348"/>
        <item m="1" x="361"/>
        <item m="1" x="384"/>
        <item m="1" x="508"/>
        <item m="1" x="617"/>
        <item m="1" x="626"/>
        <item m="1" x="638"/>
        <item m="1" x="378"/>
        <item m="1" x="493"/>
        <item m="1" x="488"/>
        <item m="1" x="562"/>
        <item m="1" x="668"/>
        <item m="1" x="328"/>
        <item m="1" x="357"/>
        <item m="1" x="388"/>
        <item m="1" x="395"/>
        <item m="1" x="410"/>
        <item m="1" x="527"/>
        <item m="1" x="644"/>
        <item m="1" x="356"/>
        <item m="1" x="415"/>
        <item m="1" x="580"/>
        <item m="1" x="431"/>
        <item m="1" x="486"/>
        <item m="1" x="492"/>
        <item m="1" x="534"/>
        <item m="1" x="593"/>
        <item m="1" x="414"/>
        <item m="1" x="515"/>
        <item m="1" x="545"/>
        <item m="1" x="551"/>
        <item m="1" x="620"/>
        <item m="1" x="380"/>
        <item m="1" x="430"/>
        <item m="1" x="433"/>
        <item m="1" x="454"/>
        <item m="1" x="596"/>
        <item m="1" x="615"/>
        <item m="1" x="354"/>
        <item m="1" x="359"/>
        <item m="1" x="377"/>
        <item m="1" x="386"/>
        <item m="1" x="461"/>
        <item m="1" x="512"/>
        <item m="1" x="538"/>
        <item m="1" x="543"/>
        <item m="1" x="568"/>
        <item m="1" x="572"/>
        <item m="1" x="575"/>
        <item m="1" x="623"/>
        <item m="1" x="432"/>
        <item m="1" x="441"/>
        <item m="1" x="446"/>
        <item m="1" x="537"/>
        <item m="1" x="549"/>
        <item m="1" x="566"/>
        <item m="1" x="646"/>
        <item m="1" x="350"/>
        <item m="1" x="406"/>
        <item m="1" x="460"/>
        <item m="1" x="385"/>
        <item m="1" x="391"/>
        <item m="1" x="485"/>
        <item m="1" x="529"/>
        <item m="1" x="536"/>
        <item m="1" x="542"/>
        <item m="1" x="548"/>
        <item m="1" x="561"/>
        <item m="1" x="592"/>
        <item m="1" x="595"/>
        <item m="1" x="602"/>
        <item m="1" x="438"/>
        <item m="1" x="453"/>
        <item m="1" x="458"/>
        <item m="1" x="559"/>
        <item m="1" x="588"/>
        <item m="1" x="591"/>
        <item m="1" x="426"/>
        <item m="1" x="601"/>
        <item m="1" x="429"/>
        <item m="1" x="642"/>
        <item m="1" x="667"/>
        <item m="1" x="495"/>
        <item m="1" x="670"/>
        <item m="1" x="345"/>
        <item m="1" x="375"/>
        <item m="1" x="627"/>
        <item m="1" x="331"/>
        <item m="1" x="336"/>
        <item m="1" x="513"/>
        <item m="1" x="557"/>
        <item m="1" x="587"/>
        <item m="1" x="613"/>
        <item m="1" x="540"/>
        <item m="1" x="547"/>
        <item m="1" x="445"/>
        <item m="1" x="482"/>
        <item m="1" x="506"/>
        <item m="1" x="523"/>
        <item m="1" x="469"/>
        <item m="1" x="358"/>
        <item m="1" x="399"/>
        <item m="1" x="599"/>
        <item m="1" x="451"/>
        <item m="1" x="389"/>
        <item m="1" x="444"/>
        <item m="1" x="456"/>
        <item m="1" x="665"/>
        <item m="1" x="373"/>
        <item m="1" x="585"/>
        <item m="1" x="611"/>
        <item m="1" x="434"/>
        <item m="1" x="618"/>
        <item m="1" x="639"/>
        <item m="1" x="662"/>
        <item m="1" x="340"/>
        <item m="1" x="625"/>
        <item m="1" x="465"/>
        <item m="1" x="636"/>
        <item m="1" x="468"/>
        <item m="1" x="472"/>
        <item m="1" x="502"/>
        <item m="1" x="335"/>
        <item m="1" x="519"/>
        <item m="1" x="360"/>
        <item m="1" x="528"/>
        <item m="1" x="554"/>
        <item m="1" x="583"/>
        <item m="1" x="417"/>
        <item m="1" x="563"/>
        <item m="1" x="423"/>
        <item m="1" x="447"/>
        <item m="1" x="624"/>
        <item m="1" x="455"/>
        <item m="1" x="629"/>
        <item m="1" x="478"/>
        <item m="1" x="653"/>
        <item m="1" x="483"/>
        <item m="1" x="467"/>
        <item m="1" x="476"/>
        <item m="1" x="652"/>
        <item m="1" x="660"/>
        <item m="1" x="339"/>
        <item m="1" x="396"/>
        <item m="1" x="577"/>
        <item m="1" x="411"/>
        <item m="1" x="582"/>
        <item m="1" x="607"/>
        <item m="1" x="634"/>
        <item m="1" x="659"/>
        <item m="1" x="376"/>
        <item m="1" x="541"/>
        <item m="1" x="560"/>
        <item m="1" x="649"/>
        <item m="1" x="402"/>
        <item m="1" x="614"/>
        <item m="1" x="355"/>
        <item m="1" x="507"/>
        <item m="1" x="346"/>
        <item m="1" x="525"/>
        <item m="1" x="558"/>
        <item m="1" x="401"/>
        <item m="1" x="425"/>
        <item m="1" x="452"/>
        <item m="1" x="556"/>
        <item m="1" x="400"/>
        <item m="1" x="586"/>
        <item m="1" x="672"/>
        <item m="1" x="419"/>
        <item m="1" x="381"/>
        <item m="1" x="343"/>
        <item m="1" x="524"/>
        <item m="1" x="622"/>
        <item m="1" x="463"/>
        <item m="1" x="481"/>
        <item m="1" x="505"/>
        <item m="1" x="330"/>
        <item m="1" x="612"/>
        <item m="1" x="641"/>
        <item m="1" x="666"/>
        <item m="1" x="398"/>
        <item m="1" x="424"/>
        <item m="1" x="570"/>
        <item m="1" x="392"/>
        <item m="1" x="522"/>
        <item m="1" x="374"/>
        <item m="1" x="462"/>
        <item m="1" x="555"/>
        <item m="1" x="664"/>
        <item m="1" x="504"/>
        <item m="1" x="341"/>
        <item m="1" x="521"/>
        <item m="1" x="658"/>
        <item m="1" x="450"/>
        <item m="1" x="640"/>
        <item m="1" x="480"/>
        <item m="1" x="663"/>
        <item m="1" x="407"/>
        <item m="1" x="503"/>
        <item m="1" x="648"/>
        <item m="1" x="475"/>
        <item m="1" x="565"/>
        <item m="1" x="571"/>
        <item m="1" x="584"/>
        <item m="1" x="610"/>
        <item m="1" x="637"/>
        <item m="1" x="379"/>
        <item m="1" x="372"/>
        <item m="1" x="609"/>
        <item m="1" x="352"/>
        <item m="1" x="635"/>
        <item m="1" x="479"/>
        <item m="1" x="567"/>
        <item m="1" x="403"/>
        <item m="1" x="489"/>
        <item m="1" x="501"/>
        <item m="1" x="518"/>
        <item m="1" x="553"/>
        <item m="1" x="473"/>
        <item m="1" x="351"/>
        <item m="1" x="526"/>
        <item m="1" x="363"/>
        <item m="1" x="661"/>
        <item m="1" x="477"/>
        <item m="1" x="608"/>
        <item m="1" x="371"/>
        <item m="1" x="517"/>
        <item m="1" x="420"/>
        <item m="1" x="365"/>
        <item m="1" x="628"/>
        <item m="1" x="442"/>
        <item m="1" x="487"/>
        <item m="1" x="520"/>
        <item m="1" x="421"/>
        <item m="1" x="390"/>
        <item m="1" x="436"/>
        <item m="1" x="516"/>
        <item m="1" x="334"/>
        <item m="1" x="383"/>
        <item m="1" x="470"/>
        <item m="1" x="552"/>
        <item m="1" x="598"/>
        <item m="1" x="364"/>
        <item m="1" x="409"/>
        <item m="1" x="449"/>
        <item m="1" x="494"/>
        <item m="1" x="471"/>
        <item m="1" x="564"/>
        <item m="1" x="657"/>
        <item m="1" x="404"/>
        <item m="1" x="382"/>
        <item m="1" x="428"/>
        <item m="1" x="408"/>
        <item m="1" x="579"/>
        <item m="1" x="669"/>
        <item m="1" x="369"/>
        <item m="1" x="574"/>
        <item m="1" x="605"/>
        <item m="1" x="347"/>
        <item m="1" x="440"/>
        <item m="1" x="606"/>
        <item m="1" x="498"/>
        <item m="1" x="362"/>
        <item m="1" x="413"/>
        <item m="1" x="499"/>
        <item m="1" x="535"/>
        <item m="1" x="603"/>
        <item m="1" x="496"/>
        <item m="1" x="532"/>
        <item m="1" x="439"/>
        <item m="1" x="671"/>
        <item m="1" x="370"/>
        <item m="1" x="418"/>
        <item m="1" x="459"/>
        <item m="1" x="500"/>
        <item m="1" x="539"/>
        <item m="1" x="632"/>
        <item m="1" x="531"/>
        <item m="1" x="416"/>
        <item m="1" x="656"/>
        <item m="1" x="353"/>
        <item m="1" x="394"/>
        <item m="1" x="435"/>
        <item m="1" x="337"/>
        <item m="1" x="366"/>
        <item m="1" x="387"/>
        <item m="1" x="589"/>
        <item m="1" x="631"/>
        <item m="1" x="655"/>
        <item m="1" x="333"/>
        <item m="1" x="491"/>
        <item m="1" x="510"/>
        <item m="1" x="550"/>
        <item m="1" x="576"/>
        <item m="1" x="427"/>
        <item m="1" x="650"/>
        <item m="1" x="393"/>
        <item m="1" x="616"/>
        <item m="1" x="332"/>
        <item m="1" x="490"/>
        <item m="1" x="597"/>
        <item m="1" x="604"/>
        <item m="1" x="338"/>
        <item m="1" x="368"/>
        <item m="1" x="412"/>
        <item m="1" x="397"/>
        <item m="1" x="422"/>
        <item m="1" x="437"/>
        <item m="1" x="466"/>
        <item m="1" x="546"/>
        <item m="1" x="573"/>
        <item m="1" x="594"/>
        <item m="1" x="619"/>
        <item m="1" x="497"/>
        <item m="1" x="514"/>
        <item m="1" x="533"/>
        <item m="1" x="581"/>
        <item m="1" x="405"/>
        <item m="1" x="578"/>
        <item x="32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2"/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0"/>
  </colFields>
  <colItems count="1">
    <i>
      <x/>
    </i>
  </colItems>
  <dataFields count="1">
    <dataField name="Součet z ppepsyst" fld="5" baseField="0" baseItem="0"/>
  </dataFields>
  <formats count="6">
    <format dxfId="5">
      <pivotArea type="origin" dataOnly="0" labelOnly="1" outline="0" fieldPosition="0"/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type="origin" dataOnly="0" labelOnly="1" outline="0" fieldPosition="0"/>
    </format>
    <format dxfId="1">
      <pivotArea field="0" type="button" dataOnly="0" labelOnly="1" outline="0" axis="axisCol" fieldPosition="0"/>
    </format>
    <format dxfId="0">
      <pivotArea type="topRight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A3" sqref="A3"/>
    </sheetView>
  </sheetViews>
  <sheetFormatPr defaultRowHeight="12.75" x14ac:dyDescent="0.2"/>
  <cols>
    <col min="1" max="1" width="16.7109375" bestFit="1" customWidth="1"/>
    <col min="2" max="2" width="15.140625" bestFit="1" customWidth="1"/>
  </cols>
  <sheetData>
    <row r="1" spans="1:2" x14ac:dyDescent="0.2">
      <c r="A1" s="19" t="s">
        <v>451</v>
      </c>
      <c r="B1" s="20" t="s">
        <v>453</v>
      </c>
    </row>
    <row r="3" spans="1:2" x14ac:dyDescent="0.2">
      <c r="A3" s="12" t="s">
        <v>9</v>
      </c>
      <c r="B3" s="15"/>
    </row>
    <row r="4" spans="1:2" x14ac:dyDescent="0.2">
      <c r="A4" s="12" t="s">
        <v>2</v>
      </c>
      <c r="B4" s="15" t="s">
        <v>452</v>
      </c>
    </row>
    <row r="5" spans="1:2" x14ac:dyDescent="0.2">
      <c r="A5" s="11" t="s">
        <v>11</v>
      </c>
      <c r="B5" s="16">
        <v>399.34000000000009</v>
      </c>
    </row>
    <row r="6" spans="1:2" x14ac:dyDescent="0.2">
      <c r="A6" s="13" t="s">
        <v>15</v>
      </c>
      <c r="B6" s="17">
        <v>4.72</v>
      </c>
    </row>
    <row r="7" spans="1:2" x14ac:dyDescent="0.2">
      <c r="A7" s="13" t="s">
        <v>13</v>
      </c>
      <c r="B7" s="17">
        <v>524.21</v>
      </c>
    </row>
    <row r="8" spans="1:2" x14ac:dyDescent="0.2">
      <c r="A8" s="13" t="s">
        <v>17</v>
      </c>
      <c r="B8" s="17">
        <v>370.19000000000005</v>
      </c>
    </row>
    <row r="9" spans="1:2" x14ac:dyDescent="0.2">
      <c r="A9" s="13" t="s">
        <v>19</v>
      </c>
      <c r="B9" s="17">
        <v>144.45999999999998</v>
      </c>
    </row>
    <row r="10" spans="1:2" x14ac:dyDescent="0.2">
      <c r="A10" s="13" t="s">
        <v>18</v>
      </c>
      <c r="B10" s="17">
        <v>121.25999999999996</v>
      </c>
    </row>
    <row r="11" spans="1:2" x14ac:dyDescent="0.2">
      <c r="A11" s="13" t="s">
        <v>20</v>
      </c>
      <c r="B11" s="17">
        <v>7.9300000000000006</v>
      </c>
    </row>
    <row r="12" spans="1:2" x14ac:dyDescent="0.2">
      <c r="A12" s="13" t="s">
        <v>14</v>
      </c>
      <c r="B12" s="17">
        <v>73.090000000000018</v>
      </c>
    </row>
    <row r="13" spans="1:2" x14ac:dyDescent="0.2">
      <c r="A13" s="13" t="s">
        <v>21</v>
      </c>
      <c r="B13" s="17">
        <v>2.04</v>
      </c>
    </row>
    <row r="14" spans="1:2" x14ac:dyDescent="0.2">
      <c r="A14" s="14" t="s">
        <v>22</v>
      </c>
      <c r="B14" s="18">
        <v>1647.2400000000002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99D0F-9F98-4C40-928A-C12E6201AD5F}">
  <dimension ref="A3:K14"/>
  <sheetViews>
    <sheetView tabSelected="1" workbookViewId="0">
      <selection activeCell="E12" sqref="D12:E12"/>
    </sheetView>
  </sheetViews>
  <sheetFormatPr defaultRowHeight="12.75" x14ac:dyDescent="0.2"/>
  <cols>
    <col min="1" max="1" width="17.5703125" bestFit="1" customWidth="1"/>
    <col min="2" max="2" width="18" bestFit="1" customWidth="1"/>
    <col min="3" max="3" width="5.7109375" bestFit="1" customWidth="1"/>
    <col min="4" max="5" width="7" bestFit="1" customWidth="1"/>
    <col min="6" max="7" width="6" bestFit="1" customWidth="1"/>
    <col min="8" max="8" width="5.7109375" bestFit="1" customWidth="1"/>
    <col min="9" max="9" width="6" bestFit="1" customWidth="1"/>
    <col min="10" max="10" width="5.7109375" bestFit="1" customWidth="1"/>
    <col min="11" max="11" width="14.7109375" bestFit="1" customWidth="1"/>
    <col min="12" max="12" width="9.5703125" bestFit="1" customWidth="1"/>
  </cols>
  <sheetData>
    <row r="3" spans="1:11" x14ac:dyDescent="0.2">
      <c r="A3" s="4" t="s">
        <v>9</v>
      </c>
      <c r="B3" s="4" t="s">
        <v>456</v>
      </c>
    </row>
    <row r="4" spans="1:11" x14ac:dyDescent="0.2">
      <c r="A4" s="4" t="s">
        <v>455</v>
      </c>
      <c r="B4" t="s">
        <v>11</v>
      </c>
      <c r="C4" t="s">
        <v>15</v>
      </c>
      <c r="D4" t="s">
        <v>13</v>
      </c>
      <c r="E4" t="s">
        <v>17</v>
      </c>
      <c r="F4" t="s">
        <v>19</v>
      </c>
      <c r="G4" t="s">
        <v>18</v>
      </c>
      <c r="H4" t="s">
        <v>20</v>
      </c>
      <c r="I4" t="s">
        <v>14</v>
      </c>
      <c r="J4" t="s">
        <v>21</v>
      </c>
      <c r="K4" t="s">
        <v>22</v>
      </c>
    </row>
    <row r="5" spans="1:11" x14ac:dyDescent="0.2">
      <c r="A5" s="26">
        <v>1</v>
      </c>
      <c r="B5" s="1">
        <v>180.37</v>
      </c>
      <c r="C5" s="1">
        <v>1.17</v>
      </c>
      <c r="D5" s="1">
        <v>299.26000000000005</v>
      </c>
      <c r="E5" s="1">
        <v>92.809999999999974</v>
      </c>
      <c r="F5" s="1">
        <v>69.440000000000012</v>
      </c>
      <c r="G5" s="1">
        <v>46.93</v>
      </c>
      <c r="H5" s="1"/>
      <c r="I5" s="1">
        <v>32.699999999999996</v>
      </c>
      <c r="J5" s="1"/>
      <c r="K5" s="1">
        <v>722.68000000000006</v>
      </c>
    </row>
    <row r="6" spans="1:11" x14ac:dyDescent="0.2">
      <c r="A6" s="26" t="s">
        <v>457</v>
      </c>
      <c r="B6" s="1">
        <v>11.57</v>
      </c>
      <c r="C6" s="1"/>
      <c r="D6" s="1">
        <v>26.4</v>
      </c>
      <c r="E6" s="1">
        <v>9.98</v>
      </c>
      <c r="F6" s="1"/>
      <c r="G6" s="1"/>
      <c r="H6" s="1"/>
      <c r="I6" s="1">
        <v>3.4</v>
      </c>
      <c r="J6" s="1">
        <v>1.02</v>
      </c>
      <c r="K6" s="1">
        <v>52.370000000000005</v>
      </c>
    </row>
    <row r="7" spans="1:11" x14ac:dyDescent="0.2">
      <c r="A7" s="26" t="s">
        <v>458</v>
      </c>
      <c r="B7" s="1">
        <v>15.899999999999999</v>
      </c>
      <c r="C7" s="1"/>
      <c r="D7" s="1">
        <v>19.14</v>
      </c>
      <c r="E7" s="1"/>
      <c r="F7" s="1"/>
      <c r="G7" s="1">
        <v>3.07</v>
      </c>
      <c r="H7" s="1"/>
      <c r="I7" s="1"/>
      <c r="J7" s="1"/>
      <c r="K7" s="1">
        <v>38.11</v>
      </c>
    </row>
    <row r="8" spans="1:11" x14ac:dyDescent="0.2">
      <c r="A8" s="26" t="s">
        <v>459</v>
      </c>
      <c r="B8" s="1">
        <v>16.75</v>
      </c>
      <c r="C8" s="1"/>
      <c r="D8" s="1">
        <v>27.02</v>
      </c>
      <c r="E8" s="1">
        <v>35.090000000000003</v>
      </c>
      <c r="F8" s="1"/>
      <c r="G8" s="1">
        <v>4.9400000000000004</v>
      </c>
      <c r="H8" s="1"/>
      <c r="I8" s="1">
        <v>3.08</v>
      </c>
      <c r="J8" s="1"/>
      <c r="K8" s="1">
        <v>86.88</v>
      </c>
    </row>
    <row r="9" spans="1:11" x14ac:dyDescent="0.2">
      <c r="A9" s="26" t="s">
        <v>460</v>
      </c>
      <c r="B9" s="1">
        <v>31.57</v>
      </c>
      <c r="C9" s="1"/>
      <c r="D9" s="1">
        <v>63.45000000000001</v>
      </c>
      <c r="E9" s="1">
        <v>1.5</v>
      </c>
      <c r="F9" s="1"/>
      <c r="G9" s="1">
        <v>15.2</v>
      </c>
      <c r="H9" s="1"/>
      <c r="I9" s="1">
        <v>6.17</v>
      </c>
      <c r="J9" s="1"/>
      <c r="K9" s="1">
        <v>117.89000000000001</v>
      </c>
    </row>
    <row r="10" spans="1:11" x14ac:dyDescent="0.2">
      <c r="A10" s="26" t="s">
        <v>461</v>
      </c>
      <c r="B10" s="1">
        <v>11.56</v>
      </c>
      <c r="C10" s="1"/>
      <c r="D10" s="1">
        <v>17.82</v>
      </c>
      <c r="E10" s="1">
        <v>1.18</v>
      </c>
      <c r="F10" s="1">
        <v>3.61</v>
      </c>
      <c r="G10" s="1">
        <v>1.05</v>
      </c>
      <c r="H10" s="1">
        <v>1.1100000000000001</v>
      </c>
      <c r="I10" s="1">
        <v>1.1399999999999999</v>
      </c>
      <c r="J10" s="1"/>
      <c r="K10" s="1">
        <v>37.47</v>
      </c>
    </row>
    <row r="11" spans="1:11" x14ac:dyDescent="0.2">
      <c r="A11" s="26" t="s">
        <v>462</v>
      </c>
      <c r="B11" s="1">
        <v>49.39</v>
      </c>
      <c r="C11" s="1"/>
      <c r="D11" s="1">
        <v>58.010000000000005</v>
      </c>
      <c r="E11" s="1">
        <v>0.34</v>
      </c>
      <c r="F11" s="1"/>
      <c r="G11" s="1">
        <v>4.09</v>
      </c>
      <c r="H11" s="1"/>
      <c r="I11" s="1">
        <v>3.08</v>
      </c>
      <c r="J11" s="1"/>
      <c r="K11" s="1">
        <v>114.91000000000001</v>
      </c>
    </row>
    <row r="12" spans="1:11" x14ac:dyDescent="0.2">
      <c r="A12" s="26" t="s">
        <v>463</v>
      </c>
      <c r="B12" s="1"/>
      <c r="C12" s="1"/>
      <c r="D12" s="1"/>
      <c r="E12" s="1">
        <v>0.86</v>
      </c>
      <c r="F12" s="1">
        <v>1.76</v>
      </c>
      <c r="G12" s="1"/>
      <c r="H12" s="1"/>
      <c r="I12" s="1"/>
      <c r="J12" s="1"/>
      <c r="K12" s="1">
        <v>2.62</v>
      </c>
    </row>
    <row r="13" spans="1:11" x14ac:dyDescent="0.2">
      <c r="A13" s="26" t="s">
        <v>464</v>
      </c>
      <c r="B13" s="1"/>
      <c r="C13" s="1">
        <v>3.55</v>
      </c>
      <c r="D13" s="1"/>
      <c r="E13" s="1"/>
      <c r="F13" s="1"/>
      <c r="G13" s="1"/>
      <c r="H13" s="1"/>
      <c r="I13" s="1"/>
      <c r="J13" s="1"/>
      <c r="K13" s="1">
        <v>3.55</v>
      </c>
    </row>
    <row r="14" spans="1:11" x14ac:dyDescent="0.2">
      <c r="A14" s="26" t="s">
        <v>22</v>
      </c>
      <c r="B14" s="1">
        <v>317.11</v>
      </c>
      <c r="C14" s="1">
        <v>4.72</v>
      </c>
      <c r="D14" s="1">
        <v>511.09999999999997</v>
      </c>
      <c r="E14" s="1">
        <v>141.76000000000002</v>
      </c>
      <c r="F14" s="1">
        <v>74.810000000000016</v>
      </c>
      <c r="G14" s="1">
        <v>75.28</v>
      </c>
      <c r="H14" s="1">
        <v>1.1100000000000001</v>
      </c>
      <c r="I14" s="1">
        <v>49.569999999999993</v>
      </c>
      <c r="J14" s="1">
        <v>1.02</v>
      </c>
      <c r="K14" s="1">
        <v>1176.48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T851"/>
  <sheetViews>
    <sheetView workbookViewId="0">
      <selection activeCell="C1" sqref="C1:I851"/>
    </sheetView>
  </sheetViews>
  <sheetFormatPr defaultRowHeight="12.75" x14ac:dyDescent="0.2"/>
  <cols>
    <col min="1" max="1" width="9.7109375" bestFit="1" customWidth="1"/>
    <col min="2" max="2" width="6.140625" bestFit="1" customWidth="1"/>
    <col min="3" max="3" width="8.28515625" bestFit="1" customWidth="1"/>
    <col min="4" max="4" width="6.28515625" style="10" bestFit="1" customWidth="1"/>
    <col min="5" max="5" width="9.7109375" bestFit="1" customWidth="1"/>
    <col min="6" max="6" width="11.140625" bestFit="1" customWidth="1"/>
    <col min="7" max="7" width="19.140625" style="8" bestFit="1" customWidth="1"/>
    <col min="8" max="9" width="9.28515625" style="8" customWidth="1"/>
    <col min="10" max="10" width="8.42578125" bestFit="1" customWidth="1"/>
    <col min="11" max="11" width="10.5703125" bestFit="1" customWidth="1"/>
    <col min="12" max="12" width="14.140625" bestFit="1" customWidth="1"/>
    <col min="13" max="13" width="19.28515625" bestFit="1" customWidth="1"/>
    <col min="16" max="16" width="17.5703125" customWidth="1"/>
    <col min="17" max="17" width="5.85546875" bestFit="1" customWidth="1"/>
    <col min="18" max="18" width="9.7109375" bestFit="1" customWidth="1"/>
    <col min="19" max="19" width="8" customWidth="1"/>
    <col min="20" max="20" width="7.5703125" bestFit="1" customWidth="1"/>
  </cols>
  <sheetData>
    <row r="1" spans="1:20" s="5" customFormat="1" x14ac:dyDescent="0.2">
      <c r="A1" s="5" t="s">
        <v>0</v>
      </c>
      <c r="B1" s="5" t="s">
        <v>1</v>
      </c>
      <c r="C1" s="5" t="s">
        <v>2</v>
      </c>
      <c r="D1" s="9" t="s">
        <v>3</v>
      </c>
      <c r="E1" s="5" t="s">
        <v>4</v>
      </c>
      <c r="F1" s="5" t="s">
        <v>5</v>
      </c>
      <c r="G1" s="7" t="s">
        <v>108</v>
      </c>
      <c r="H1" s="7" t="s">
        <v>451</v>
      </c>
      <c r="I1" s="7" t="s">
        <v>454</v>
      </c>
      <c r="J1" s="6" t="s">
        <v>1</v>
      </c>
      <c r="K1" s="6" t="s">
        <v>6</v>
      </c>
      <c r="L1" s="6" t="s">
        <v>7</v>
      </c>
      <c r="M1" s="6" t="s">
        <v>8</v>
      </c>
      <c r="P1" s="23" t="s">
        <v>9</v>
      </c>
      <c r="Q1" s="24"/>
      <c r="R1" s="25" t="s">
        <v>0</v>
      </c>
      <c r="S1"/>
    </row>
    <row r="2" spans="1:20" hidden="1" x14ac:dyDescent="0.2">
      <c r="A2" t="s">
        <v>10</v>
      </c>
      <c r="B2">
        <v>2023</v>
      </c>
      <c r="C2" t="s">
        <v>11</v>
      </c>
      <c r="D2" s="10" t="s">
        <v>28</v>
      </c>
      <c r="E2" t="s">
        <v>12</v>
      </c>
      <c r="F2">
        <v>1.89</v>
      </c>
      <c r="J2" s="2">
        <v>2023</v>
      </c>
      <c r="K2" s="2">
        <v>101</v>
      </c>
      <c r="L2" s="2" t="s">
        <v>11</v>
      </c>
      <c r="M2" s="3">
        <v>1.6</v>
      </c>
      <c r="P2" s="12" t="s">
        <v>2</v>
      </c>
      <c r="Q2" s="12" t="s">
        <v>3</v>
      </c>
      <c r="R2" s="15" t="s">
        <v>10</v>
      </c>
    </row>
    <row r="3" spans="1:20" hidden="1" x14ac:dyDescent="0.2">
      <c r="A3" t="s">
        <v>10</v>
      </c>
      <c r="B3">
        <v>2023</v>
      </c>
      <c r="C3" t="s">
        <v>13</v>
      </c>
      <c r="D3" s="10" t="s">
        <v>28</v>
      </c>
      <c r="E3" t="s">
        <v>12</v>
      </c>
      <c r="F3">
        <v>1.02</v>
      </c>
      <c r="J3" s="2">
        <v>2023</v>
      </c>
      <c r="K3" s="2">
        <v>101</v>
      </c>
      <c r="L3" s="2" t="s">
        <v>13</v>
      </c>
      <c r="M3" s="3">
        <v>1</v>
      </c>
      <c r="P3" s="11" t="s">
        <v>11</v>
      </c>
      <c r="Q3" s="21"/>
      <c r="R3" s="16">
        <v>847.74999999999989</v>
      </c>
      <c r="T3">
        <f>S3-R3</f>
        <v>-847.74999999999989</v>
      </c>
    </row>
    <row r="4" spans="1:20" hidden="1" x14ac:dyDescent="0.2">
      <c r="A4" t="s">
        <v>10</v>
      </c>
      <c r="B4">
        <v>2023</v>
      </c>
      <c r="C4" t="s">
        <v>14</v>
      </c>
      <c r="D4" s="10" t="s">
        <v>28</v>
      </c>
      <c r="E4" t="s">
        <v>12</v>
      </c>
      <c r="F4">
        <v>2.5499999999999998</v>
      </c>
      <c r="J4" s="2">
        <v>2023</v>
      </c>
      <c r="K4" s="2">
        <v>101</v>
      </c>
      <c r="L4" s="2" t="s">
        <v>14</v>
      </c>
      <c r="M4" s="3">
        <v>3.1</v>
      </c>
      <c r="P4" s="11" t="s">
        <v>15</v>
      </c>
      <c r="Q4" s="21"/>
      <c r="R4" s="16">
        <v>34.449999999999996</v>
      </c>
      <c r="T4">
        <f t="shared" ref="T4:T12" si="0">S4-R4</f>
        <v>-34.449999999999996</v>
      </c>
    </row>
    <row r="5" spans="1:20" x14ac:dyDescent="0.2">
      <c r="A5" t="s">
        <v>10</v>
      </c>
      <c r="B5">
        <v>2023</v>
      </c>
      <c r="C5" t="s">
        <v>11</v>
      </c>
      <c r="D5" s="10" t="s">
        <v>29</v>
      </c>
      <c r="E5" t="s">
        <v>16</v>
      </c>
      <c r="F5">
        <v>4.8899999999999997</v>
      </c>
      <c r="G5" s="8" t="s">
        <v>109</v>
      </c>
      <c r="H5" s="8" t="str">
        <f>MID(G5,2,1)</f>
        <v>F</v>
      </c>
      <c r="I5" s="8" t="e">
        <f>VLOOKUP(G5,'[1]CIS Odb'!$A$2:$C$88,3,0)</f>
        <v>#N/A</v>
      </c>
      <c r="J5" s="2">
        <v>2023</v>
      </c>
      <c r="K5" s="2">
        <v>111</v>
      </c>
      <c r="L5" s="2" t="s">
        <v>11</v>
      </c>
      <c r="M5" s="3">
        <v>12.399999999999999</v>
      </c>
      <c r="P5" s="11" t="s">
        <v>13</v>
      </c>
      <c r="Q5" s="21"/>
      <c r="R5" s="16">
        <v>1589.6999999999985</v>
      </c>
      <c r="T5">
        <f t="shared" si="0"/>
        <v>-1589.6999999999985</v>
      </c>
    </row>
    <row r="6" spans="1:20" x14ac:dyDescent="0.2">
      <c r="A6" t="s">
        <v>10</v>
      </c>
      <c r="B6">
        <v>2023</v>
      </c>
      <c r="C6" t="s">
        <v>13</v>
      </c>
      <c r="D6" s="10" t="s">
        <v>29</v>
      </c>
      <c r="E6" t="s">
        <v>16</v>
      </c>
      <c r="F6">
        <v>10.8</v>
      </c>
      <c r="G6" s="8" t="s">
        <v>109</v>
      </c>
      <c r="H6" s="8" t="str">
        <f t="shared" ref="H6:H30" si="1">MID(G6,2,1)</f>
        <v>F</v>
      </c>
      <c r="I6" s="8" t="e">
        <f>VLOOKUP(G6,'[1]CIS Odb'!$A$2:$C$88,3,0)</f>
        <v>#N/A</v>
      </c>
      <c r="J6" s="2">
        <v>2023</v>
      </c>
      <c r="K6" s="2">
        <v>111</v>
      </c>
      <c r="L6" s="2" t="s">
        <v>13</v>
      </c>
      <c r="M6" s="3">
        <v>12</v>
      </c>
      <c r="P6" s="11" t="s">
        <v>17</v>
      </c>
      <c r="Q6" s="21"/>
      <c r="R6" s="16">
        <v>560.0500000000003</v>
      </c>
      <c r="T6">
        <f t="shared" si="0"/>
        <v>-560.0500000000003</v>
      </c>
    </row>
    <row r="7" spans="1:20" x14ac:dyDescent="0.2">
      <c r="A7" t="s">
        <v>10</v>
      </c>
      <c r="B7">
        <v>2023</v>
      </c>
      <c r="C7" t="s">
        <v>18</v>
      </c>
      <c r="D7" s="10" t="s">
        <v>29</v>
      </c>
      <c r="E7" t="s">
        <v>16</v>
      </c>
      <c r="F7">
        <v>3.87</v>
      </c>
      <c r="G7" s="8" t="s">
        <v>109</v>
      </c>
      <c r="H7" s="8" t="str">
        <f t="shared" si="1"/>
        <v>F</v>
      </c>
      <c r="I7" s="8" t="e">
        <f>VLOOKUP(G7,'[1]CIS Odb'!$A$2:$C$88,3,0)</f>
        <v>#N/A</v>
      </c>
      <c r="J7" s="2">
        <v>2023</v>
      </c>
      <c r="K7" s="2">
        <v>111</v>
      </c>
      <c r="L7" s="2" t="s">
        <v>18</v>
      </c>
      <c r="M7" s="3">
        <v>4</v>
      </c>
      <c r="P7" s="11" t="s">
        <v>19</v>
      </c>
      <c r="Q7" s="21"/>
      <c r="R7" s="16">
        <v>176.06000000000003</v>
      </c>
      <c r="T7">
        <f t="shared" si="0"/>
        <v>-176.06000000000003</v>
      </c>
    </row>
    <row r="8" spans="1:20" x14ac:dyDescent="0.2">
      <c r="A8" t="s">
        <v>10</v>
      </c>
      <c r="B8">
        <v>2023</v>
      </c>
      <c r="C8" t="s">
        <v>11</v>
      </c>
      <c r="D8" s="10" t="s">
        <v>30</v>
      </c>
      <c r="E8" t="s">
        <v>16</v>
      </c>
      <c r="F8">
        <v>5.53</v>
      </c>
      <c r="G8" s="8" t="s">
        <v>109</v>
      </c>
      <c r="H8" s="8" t="str">
        <f t="shared" si="1"/>
        <v>F</v>
      </c>
      <c r="I8" s="8" t="e">
        <f>VLOOKUP(G8,'[1]CIS Odb'!$A$2:$C$88,3,0)</f>
        <v>#N/A</v>
      </c>
      <c r="J8" s="2">
        <v>2023</v>
      </c>
      <c r="K8" s="2">
        <v>113</v>
      </c>
      <c r="L8" s="2" t="s">
        <v>11</v>
      </c>
      <c r="M8" s="3">
        <v>12.650000000000002</v>
      </c>
      <c r="P8" s="11" t="s">
        <v>18</v>
      </c>
      <c r="Q8" s="21"/>
      <c r="R8" s="16">
        <v>518.79</v>
      </c>
      <c r="T8">
        <f t="shared" si="0"/>
        <v>-518.79</v>
      </c>
    </row>
    <row r="9" spans="1:20" x14ac:dyDescent="0.2">
      <c r="A9" t="s">
        <v>10</v>
      </c>
      <c r="B9">
        <v>2023</v>
      </c>
      <c r="C9" t="s">
        <v>13</v>
      </c>
      <c r="D9" s="10" t="s">
        <v>30</v>
      </c>
      <c r="E9" t="s">
        <v>16</v>
      </c>
      <c r="F9">
        <v>13.26</v>
      </c>
      <c r="G9" s="8" t="s">
        <v>109</v>
      </c>
      <c r="H9" s="8" t="str">
        <f t="shared" si="1"/>
        <v>F</v>
      </c>
      <c r="I9" s="8" t="e">
        <f>VLOOKUP(G9,'[1]CIS Odb'!$A$2:$C$88,3,0)</f>
        <v>#N/A</v>
      </c>
      <c r="J9" s="2">
        <v>2023</v>
      </c>
      <c r="K9" s="2">
        <v>113</v>
      </c>
      <c r="L9" s="2" t="s">
        <v>13</v>
      </c>
      <c r="M9" s="3">
        <v>13</v>
      </c>
      <c r="P9" s="11" t="s">
        <v>20</v>
      </c>
      <c r="Q9" s="21"/>
      <c r="R9" s="16">
        <v>8.23</v>
      </c>
      <c r="T9">
        <f t="shared" si="0"/>
        <v>-8.23</v>
      </c>
    </row>
    <row r="10" spans="1:20" x14ac:dyDescent="0.2">
      <c r="A10" t="s">
        <v>10</v>
      </c>
      <c r="B10">
        <v>2023</v>
      </c>
      <c r="C10" t="s">
        <v>17</v>
      </c>
      <c r="D10" s="10" t="s">
        <v>30</v>
      </c>
      <c r="E10" t="s">
        <v>16</v>
      </c>
      <c r="F10">
        <v>2.16</v>
      </c>
      <c r="G10" s="8" t="s">
        <v>109</v>
      </c>
      <c r="H10" s="8" t="str">
        <f t="shared" si="1"/>
        <v>F</v>
      </c>
      <c r="I10" s="8" t="e">
        <f>VLOOKUP(G10,'[1]CIS Odb'!$A$2:$C$88,3,0)</f>
        <v>#N/A</v>
      </c>
      <c r="J10" s="2">
        <v>2023</v>
      </c>
      <c r="K10" s="2">
        <v>113</v>
      </c>
      <c r="L10" s="2" t="s">
        <v>17</v>
      </c>
      <c r="M10" s="3">
        <v>2</v>
      </c>
      <c r="P10" s="11" t="s">
        <v>14</v>
      </c>
      <c r="Q10" s="21"/>
      <c r="R10" s="16">
        <v>447.03</v>
      </c>
      <c r="T10">
        <f t="shared" si="0"/>
        <v>-447.03</v>
      </c>
    </row>
    <row r="11" spans="1:20" x14ac:dyDescent="0.2">
      <c r="A11" t="s">
        <v>10</v>
      </c>
      <c r="B11">
        <v>2023</v>
      </c>
      <c r="C11" t="s">
        <v>18</v>
      </c>
      <c r="D11" s="10" t="s">
        <v>30</v>
      </c>
      <c r="E11" t="s">
        <v>16</v>
      </c>
      <c r="F11">
        <v>4.22</v>
      </c>
      <c r="G11" s="8" t="s">
        <v>109</v>
      </c>
      <c r="H11" s="8" t="str">
        <f t="shared" si="1"/>
        <v>F</v>
      </c>
      <c r="I11" s="8" t="e">
        <f>VLOOKUP(G11,'[1]CIS Odb'!$A$2:$C$88,3,0)</f>
        <v>#N/A</v>
      </c>
      <c r="J11" s="2">
        <v>2023</v>
      </c>
      <c r="K11" s="2">
        <v>113</v>
      </c>
      <c r="L11" s="2" t="s">
        <v>18</v>
      </c>
      <c r="M11" s="3">
        <v>4</v>
      </c>
      <c r="P11" s="11" t="s">
        <v>21</v>
      </c>
      <c r="Q11" s="21"/>
      <c r="R11" s="16">
        <v>175.22</v>
      </c>
      <c r="T11">
        <f t="shared" si="0"/>
        <v>-175.22</v>
      </c>
    </row>
    <row r="12" spans="1:20" x14ac:dyDescent="0.2">
      <c r="A12" t="s">
        <v>10</v>
      </c>
      <c r="B12">
        <v>2023</v>
      </c>
      <c r="C12" t="s">
        <v>14</v>
      </c>
      <c r="D12" s="10" t="s">
        <v>30</v>
      </c>
      <c r="E12" t="s">
        <v>16</v>
      </c>
      <c r="F12">
        <v>1.02</v>
      </c>
      <c r="G12" s="8" t="s">
        <v>109</v>
      </c>
      <c r="H12" s="8" t="str">
        <f t="shared" si="1"/>
        <v>F</v>
      </c>
      <c r="I12" s="8" t="e">
        <f>VLOOKUP(G12,'[1]CIS Odb'!$A$2:$C$88,3,0)</f>
        <v>#N/A</v>
      </c>
      <c r="J12" s="2">
        <v>2023</v>
      </c>
      <c r="K12" s="2">
        <v>113</v>
      </c>
      <c r="L12" s="2" t="s">
        <v>14</v>
      </c>
      <c r="M12" s="3">
        <v>1</v>
      </c>
      <c r="P12" s="14" t="s">
        <v>22</v>
      </c>
      <c r="Q12" s="22"/>
      <c r="R12" s="18">
        <v>4357.2799999999988</v>
      </c>
      <c r="T12">
        <f t="shared" si="0"/>
        <v>-4357.2799999999988</v>
      </c>
    </row>
    <row r="13" spans="1:20" x14ac:dyDescent="0.2">
      <c r="A13" t="s">
        <v>10</v>
      </c>
      <c r="B13">
        <v>2023</v>
      </c>
      <c r="C13" t="s">
        <v>11</v>
      </c>
      <c r="D13" s="10" t="s">
        <v>31</v>
      </c>
      <c r="E13" t="s">
        <v>23</v>
      </c>
      <c r="F13">
        <v>18.149999999999999</v>
      </c>
      <c r="G13" s="8" t="s">
        <v>110</v>
      </c>
      <c r="H13" s="8" t="str">
        <f t="shared" si="1"/>
        <v>0</v>
      </c>
      <c r="I13" s="8">
        <f>VLOOKUP(G13,'[1]CIS Odb'!$A$2:$C$88,3,0)</f>
        <v>1</v>
      </c>
      <c r="J13" s="2">
        <v>2023</v>
      </c>
      <c r="K13" s="2">
        <v>121</v>
      </c>
      <c r="L13" s="2" t="s">
        <v>11</v>
      </c>
      <c r="M13" s="3">
        <v>1.1500000000000001</v>
      </c>
    </row>
    <row r="14" spans="1:20" x14ac:dyDescent="0.2">
      <c r="A14" t="s">
        <v>10</v>
      </c>
      <c r="B14">
        <v>2023</v>
      </c>
      <c r="C14" t="s">
        <v>13</v>
      </c>
      <c r="D14" s="10" t="s">
        <v>31</v>
      </c>
      <c r="E14" t="s">
        <v>23</v>
      </c>
      <c r="F14">
        <v>36.07</v>
      </c>
      <c r="G14" s="8" t="s">
        <v>110</v>
      </c>
      <c r="H14" s="8" t="str">
        <f t="shared" si="1"/>
        <v>0</v>
      </c>
      <c r="I14" s="8">
        <f>VLOOKUP(G14,'[1]CIS Odb'!$A$2:$C$88,3,0)</f>
        <v>1</v>
      </c>
      <c r="J14" s="2">
        <v>2023</v>
      </c>
      <c r="K14" s="2">
        <v>121</v>
      </c>
      <c r="L14" s="2" t="s">
        <v>13</v>
      </c>
      <c r="M14" s="3">
        <v>17.25</v>
      </c>
    </row>
    <row r="15" spans="1:20" x14ac:dyDescent="0.2">
      <c r="A15" t="s">
        <v>10</v>
      </c>
      <c r="B15">
        <v>2023</v>
      </c>
      <c r="C15" t="s">
        <v>17</v>
      </c>
      <c r="D15" s="10" t="s">
        <v>31</v>
      </c>
      <c r="E15" t="s">
        <v>23</v>
      </c>
      <c r="F15">
        <v>1.48</v>
      </c>
      <c r="G15" s="8" t="s">
        <v>110</v>
      </c>
      <c r="H15" s="8" t="str">
        <f t="shared" si="1"/>
        <v>0</v>
      </c>
      <c r="I15" s="8">
        <f>VLOOKUP(G15,'[1]CIS Odb'!$A$2:$C$88,3,0)</f>
        <v>1</v>
      </c>
      <c r="J15" s="2">
        <v>2023</v>
      </c>
      <c r="K15" s="2">
        <v>121</v>
      </c>
      <c r="L15" s="2" t="s">
        <v>17</v>
      </c>
      <c r="M15" s="3">
        <v>1</v>
      </c>
    </row>
    <row r="16" spans="1:20" x14ac:dyDescent="0.2">
      <c r="A16" t="s">
        <v>10</v>
      </c>
      <c r="B16">
        <v>2023</v>
      </c>
      <c r="C16" t="s">
        <v>18</v>
      </c>
      <c r="D16" s="10" t="s">
        <v>31</v>
      </c>
      <c r="E16" t="s">
        <v>23</v>
      </c>
      <c r="F16">
        <v>3.76</v>
      </c>
      <c r="G16" s="8" t="s">
        <v>110</v>
      </c>
      <c r="H16" s="8" t="str">
        <f t="shared" si="1"/>
        <v>0</v>
      </c>
      <c r="I16" s="8">
        <f>VLOOKUP(G16,'[1]CIS Odb'!$A$2:$C$88,3,0)</f>
        <v>1</v>
      </c>
      <c r="J16" s="2">
        <v>2023</v>
      </c>
      <c r="K16" s="2">
        <v>121</v>
      </c>
      <c r="L16" s="2" t="s">
        <v>18</v>
      </c>
      <c r="M16" s="3">
        <v>4</v>
      </c>
    </row>
    <row r="17" spans="1:13" x14ac:dyDescent="0.2">
      <c r="A17" t="s">
        <v>10</v>
      </c>
      <c r="B17">
        <v>2023</v>
      </c>
      <c r="C17" t="s">
        <v>14</v>
      </c>
      <c r="D17" s="10" t="s">
        <v>31</v>
      </c>
      <c r="E17" t="s">
        <v>23</v>
      </c>
      <c r="F17">
        <v>1.1100000000000001</v>
      </c>
      <c r="G17" s="8" t="s">
        <v>110</v>
      </c>
      <c r="H17" s="8" t="str">
        <f t="shared" si="1"/>
        <v>0</v>
      </c>
      <c r="I17" s="8">
        <f>VLOOKUP(G17,'[1]CIS Odb'!$A$2:$C$88,3,0)</f>
        <v>1</v>
      </c>
      <c r="J17" s="2">
        <v>2023</v>
      </c>
      <c r="K17" s="2">
        <v>121</v>
      </c>
      <c r="L17" s="2" t="s">
        <v>14</v>
      </c>
      <c r="M17" s="3">
        <v>1</v>
      </c>
    </row>
    <row r="18" spans="1:13" x14ac:dyDescent="0.2">
      <c r="A18" t="s">
        <v>10</v>
      </c>
      <c r="B18">
        <v>2023</v>
      </c>
      <c r="C18" t="s">
        <v>11</v>
      </c>
      <c r="D18" s="10" t="s">
        <v>32</v>
      </c>
      <c r="E18" t="s">
        <v>24</v>
      </c>
      <c r="F18">
        <v>1.84</v>
      </c>
      <c r="G18" s="8" t="s">
        <v>111</v>
      </c>
      <c r="H18" s="8" t="str">
        <f t="shared" si="1"/>
        <v>T</v>
      </c>
      <c r="I18" s="8" t="e">
        <f>VLOOKUP(G18,'[1]CIS Odb'!$A$2:$C$88,3,0)</f>
        <v>#N/A</v>
      </c>
      <c r="J18" s="2">
        <v>2023</v>
      </c>
      <c r="K18" s="2">
        <v>131</v>
      </c>
      <c r="L18" s="2" t="s">
        <v>11</v>
      </c>
      <c r="M18" s="3">
        <v>1.1499999999999999</v>
      </c>
    </row>
    <row r="19" spans="1:13" x14ac:dyDescent="0.2">
      <c r="A19" t="s">
        <v>10</v>
      </c>
      <c r="B19">
        <v>2023</v>
      </c>
      <c r="C19" t="s">
        <v>13</v>
      </c>
      <c r="D19" s="10" t="s">
        <v>32</v>
      </c>
      <c r="E19" t="s">
        <v>24</v>
      </c>
      <c r="F19">
        <v>14.55</v>
      </c>
      <c r="G19" s="8" t="s">
        <v>111</v>
      </c>
      <c r="H19" s="8" t="str">
        <f t="shared" si="1"/>
        <v>T</v>
      </c>
      <c r="I19" s="8" t="e">
        <f>VLOOKUP(G19,'[1]CIS Odb'!$A$2:$C$88,3,0)</f>
        <v>#N/A</v>
      </c>
      <c r="J19" s="2">
        <v>2023</v>
      </c>
      <c r="K19" s="2">
        <v>131</v>
      </c>
      <c r="L19" s="2" t="s">
        <v>13</v>
      </c>
      <c r="M19" s="3">
        <v>19.7</v>
      </c>
    </row>
    <row r="20" spans="1:13" x14ac:dyDescent="0.2">
      <c r="A20" t="s">
        <v>10</v>
      </c>
      <c r="B20">
        <v>2023</v>
      </c>
      <c r="C20" t="s">
        <v>17</v>
      </c>
      <c r="D20" s="10" t="s">
        <v>32</v>
      </c>
      <c r="E20" t="s">
        <v>24</v>
      </c>
      <c r="F20">
        <v>6.14</v>
      </c>
      <c r="G20" s="8" t="s">
        <v>111</v>
      </c>
      <c r="H20" s="8" t="str">
        <f t="shared" si="1"/>
        <v>T</v>
      </c>
      <c r="I20" s="8" t="e">
        <f>VLOOKUP(G20,'[1]CIS Odb'!$A$2:$C$88,3,0)</f>
        <v>#N/A</v>
      </c>
      <c r="J20" s="2">
        <v>2023</v>
      </c>
      <c r="K20" s="2">
        <v>131</v>
      </c>
      <c r="L20" s="2" t="s">
        <v>18</v>
      </c>
      <c r="M20" s="3">
        <v>4</v>
      </c>
    </row>
    <row r="21" spans="1:13" x14ac:dyDescent="0.2">
      <c r="A21" t="s">
        <v>10</v>
      </c>
      <c r="B21">
        <v>2023</v>
      </c>
      <c r="C21" t="s">
        <v>18</v>
      </c>
      <c r="D21" s="10" t="s">
        <v>32</v>
      </c>
      <c r="E21" t="s">
        <v>24</v>
      </c>
      <c r="F21">
        <v>4.51</v>
      </c>
      <c r="G21" s="8" t="s">
        <v>111</v>
      </c>
      <c r="H21" s="8" t="str">
        <f t="shared" si="1"/>
        <v>T</v>
      </c>
      <c r="I21" s="8" t="e">
        <f>VLOOKUP(G21,'[1]CIS Odb'!$A$2:$C$88,3,0)</f>
        <v>#N/A</v>
      </c>
      <c r="J21" s="2">
        <v>2023</v>
      </c>
      <c r="K21" s="2">
        <v>171</v>
      </c>
      <c r="L21" s="2" t="s">
        <v>11</v>
      </c>
      <c r="M21" s="3">
        <v>3.2</v>
      </c>
    </row>
    <row r="22" spans="1:13" x14ac:dyDescent="0.2">
      <c r="A22" t="s">
        <v>10</v>
      </c>
      <c r="B22">
        <v>2023</v>
      </c>
      <c r="C22" t="s">
        <v>11</v>
      </c>
      <c r="D22" s="10" t="s">
        <v>33</v>
      </c>
      <c r="E22" t="s">
        <v>23</v>
      </c>
      <c r="F22">
        <v>13.98</v>
      </c>
      <c r="G22" s="8" t="s">
        <v>110</v>
      </c>
      <c r="H22" s="8" t="str">
        <f t="shared" si="1"/>
        <v>0</v>
      </c>
      <c r="I22" s="8">
        <f>VLOOKUP(G22,'[1]CIS Odb'!$A$2:$C$88,3,0)</f>
        <v>1</v>
      </c>
      <c r="J22" s="2">
        <v>2023</v>
      </c>
      <c r="K22" s="2">
        <v>171</v>
      </c>
      <c r="L22" s="2" t="s">
        <v>13</v>
      </c>
      <c r="M22" s="3">
        <v>6</v>
      </c>
    </row>
    <row r="23" spans="1:13" x14ac:dyDescent="0.2">
      <c r="A23" t="s">
        <v>10</v>
      </c>
      <c r="B23">
        <v>2023</v>
      </c>
      <c r="C23" t="s">
        <v>13</v>
      </c>
      <c r="D23" s="10" t="s">
        <v>33</v>
      </c>
      <c r="E23" t="s">
        <v>23</v>
      </c>
      <c r="F23">
        <v>15.37</v>
      </c>
      <c r="G23" s="8" t="s">
        <v>110</v>
      </c>
      <c r="H23" s="8" t="str">
        <f t="shared" si="1"/>
        <v>0</v>
      </c>
      <c r="I23" s="8">
        <f>VLOOKUP(G23,'[1]CIS Odb'!$A$2:$C$88,3,0)</f>
        <v>1</v>
      </c>
      <c r="J23" s="2">
        <v>2023</v>
      </c>
      <c r="K23" s="2">
        <v>171</v>
      </c>
      <c r="L23" s="2" t="s">
        <v>17</v>
      </c>
      <c r="M23" s="3">
        <v>2</v>
      </c>
    </row>
    <row r="24" spans="1:13" x14ac:dyDescent="0.2">
      <c r="A24" t="s">
        <v>10</v>
      </c>
      <c r="B24">
        <v>2023</v>
      </c>
      <c r="C24" t="s">
        <v>17</v>
      </c>
      <c r="D24" s="10" t="s">
        <v>33</v>
      </c>
      <c r="E24" t="s">
        <v>23</v>
      </c>
      <c r="F24">
        <v>6.14</v>
      </c>
      <c r="G24" s="8" t="s">
        <v>110</v>
      </c>
      <c r="H24" s="8" t="str">
        <f t="shared" si="1"/>
        <v>0</v>
      </c>
      <c r="I24" s="8">
        <f>VLOOKUP(G24,'[1]CIS Odb'!$A$2:$C$88,3,0)</f>
        <v>1</v>
      </c>
      <c r="J24" s="2">
        <v>2023</v>
      </c>
      <c r="K24" s="2">
        <v>171</v>
      </c>
      <c r="L24" s="2" t="s">
        <v>18</v>
      </c>
      <c r="M24" s="3">
        <v>2</v>
      </c>
    </row>
    <row r="25" spans="1:13" x14ac:dyDescent="0.2">
      <c r="A25" t="s">
        <v>10</v>
      </c>
      <c r="B25">
        <v>2023</v>
      </c>
      <c r="C25" t="s">
        <v>18</v>
      </c>
      <c r="D25" s="10" t="s">
        <v>33</v>
      </c>
      <c r="E25" t="s">
        <v>23</v>
      </c>
      <c r="F25">
        <v>2.11</v>
      </c>
      <c r="G25" s="8" t="s">
        <v>110</v>
      </c>
      <c r="H25" s="8" t="str">
        <f t="shared" si="1"/>
        <v>0</v>
      </c>
      <c r="I25" s="8">
        <f>VLOOKUP(G25,'[1]CIS Odb'!$A$2:$C$88,3,0)</f>
        <v>1</v>
      </c>
      <c r="J25" s="2">
        <v>2023</v>
      </c>
      <c r="K25" s="2">
        <v>172</v>
      </c>
      <c r="L25" s="2" t="s">
        <v>11</v>
      </c>
      <c r="M25" s="3">
        <v>5.05</v>
      </c>
    </row>
    <row r="26" spans="1:13" x14ac:dyDescent="0.2">
      <c r="A26" t="s">
        <v>10</v>
      </c>
      <c r="B26">
        <v>2023</v>
      </c>
      <c r="C26" t="s">
        <v>11</v>
      </c>
      <c r="D26" s="10" t="s">
        <v>34</v>
      </c>
      <c r="E26" t="s">
        <v>23</v>
      </c>
      <c r="F26">
        <v>15.89</v>
      </c>
      <c r="G26" s="8" t="s">
        <v>110</v>
      </c>
      <c r="H26" s="8" t="str">
        <f t="shared" si="1"/>
        <v>0</v>
      </c>
      <c r="I26" s="8">
        <f>VLOOKUP(G26,'[1]CIS Odb'!$A$2:$C$88,3,0)</f>
        <v>1</v>
      </c>
      <c r="J26" s="2">
        <v>2023</v>
      </c>
      <c r="K26" s="2">
        <v>172</v>
      </c>
      <c r="L26" s="2" t="s">
        <v>13</v>
      </c>
      <c r="M26" s="3">
        <v>8</v>
      </c>
    </row>
    <row r="27" spans="1:13" x14ac:dyDescent="0.2">
      <c r="A27" t="s">
        <v>10</v>
      </c>
      <c r="B27">
        <v>2023</v>
      </c>
      <c r="C27" t="s">
        <v>13</v>
      </c>
      <c r="D27" s="10" t="s">
        <v>34</v>
      </c>
      <c r="E27" t="s">
        <v>23</v>
      </c>
      <c r="F27">
        <v>17.98</v>
      </c>
      <c r="G27" s="8" t="s">
        <v>110</v>
      </c>
      <c r="H27" s="8" t="str">
        <f t="shared" si="1"/>
        <v>0</v>
      </c>
      <c r="I27" s="8">
        <f>VLOOKUP(G27,'[1]CIS Odb'!$A$2:$C$88,3,0)</f>
        <v>1</v>
      </c>
      <c r="J27" s="2">
        <v>2023</v>
      </c>
      <c r="K27" s="2">
        <v>172</v>
      </c>
      <c r="L27" s="2" t="s">
        <v>17</v>
      </c>
      <c r="M27" s="3">
        <v>1</v>
      </c>
    </row>
    <row r="28" spans="1:13" x14ac:dyDescent="0.2">
      <c r="A28" t="s">
        <v>10</v>
      </c>
      <c r="B28">
        <v>2023</v>
      </c>
      <c r="C28" t="s">
        <v>17</v>
      </c>
      <c r="D28" s="10" t="s">
        <v>34</v>
      </c>
      <c r="E28" t="s">
        <v>23</v>
      </c>
      <c r="F28">
        <v>6.14</v>
      </c>
      <c r="G28" s="8" t="s">
        <v>110</v>
      </c>
      <c r="H28" s="8" t="str">
        <f t="shared" si="1"/>
        <v>0</v>
      </c>
      <c r="I28" s="8">
        <f>VLOOKUP(G28,'[1]CIS Odb'!$A$2:$C$88,3,0)</f>
        <v>1</v>
      </c>
      <c r="J28" s="2">
        <v>2023</v>
      </c>
      <c r="K28" s="2">
        <v>172</v>
      </c>
      <c r="L28" s="2" t="s">
        <v>18</v>
      </c>
      <c r="M28" s="3">
        <v>2</v>
      </c>
    </row>
    <row r="29" spans="1:13" x14ac:dyDescent="0.2">
      <c r="A29" t="s">
        <v>10</v>
      </c>
      <c r="B29">
        <v>2023</v>
      </c>
      <c r="C29" t="s">
        <v>18</v>
      </c>
      <c r="D29" s="10" t="s">
        <v>34</v>
      </c>
      <c r="E29" t="s">
        <v>23</v>
      </c>
      <c r="F29">
        <v>2.02</v>
      </c>
      <c r="G29" s="8" t="s">
        <v>110</v>
      </c>
      <c r="H29" s="8" t="str">
        <f t="shared" si="1"/>
        <v>0</v>
      </c>
      <c r="I29" s="8">
        <f>VLOOKUP(G29,'[1]CIS Odb'!$A$2:$C$88,3,0)</f>
        <v>1</v>
      </c>
      <c r="J29" s="2">
        <v>2023</v>
      </c>
      <c r="K29" s="2">
        <v>172</v>
      </c>
      <c r="L29" s="2" t="s">
        <v>14</v>
      </c>
      <c r="M29" s="3">
        <v>0.5</v>
      </c>
    </row>
    <row r="30" spans="1:13" x14ac:dyDescent="0.2">
      <c r="A30" t="s">
        <v>10</v>
      </c>
      <c r="B30">
        <v>2023</v>
      </c>
      <c r="C30" t="s">
        <v>14</v>
      </c>
      <c r="D30" s="10" t="s">
        <v>34</v>
      </c>
      <c r="E30" t="s">
        <v>23</v>
      </c>
      <c r="F30">
        <v>0.57999999999999996</v>
      </c>
      <c r="G30" s="8" t="s">
        <v>110</v>
      </c>
      <c r="H30" s="8" t="str">
        <f t="shared" si="1"/>
        <v>0</v>
      </c>
      <c r="I30" s="8">
        <f>VLOOKUP(G30,'[1]CIS Odb'!$A$2:$C$88,3,0)</f>
        <v>1</v>
      </c>
      <c r="J30" s="2">
        <v>2023</v>
      </c>
      <c r="K30" s="2">
        <v>188</v>
      </c>
      <c r="L30" s="2" t="s">
        <v>13</v>
      </c>
      <c r="M30" s="3">
        <v>1.75</v>
      </c>
    </row>
    <row r="31" spans="1:13" hidden="1" x14ac:dyDescent="0.2">
      <c r="A31" t="s">
        <v>10</v>
      </c>
      <c r="B31">
        <v>2023</v>
      </c>
      <c r="C31" t="s">
        <v>13</v>
      </c>
      <c r="D31" s="10" t="s">
        <v>35</v>
      </c>
      <c r="E31" t="s">
        <v>25</v>
      </c>
      <c r="F31">
        <v>0.25</v>
      </c>
      <c r="J31" s="2">
        <v>2023</v>
      </c>
      <c r="K31" s="2">
        <v>201</v>
      </c>
      <c r="L31" s="2" t="s">
        <v>11</v>
      </c>
      <c r="M31" s="3">
        <v>1.8</v>
      </c>
    </row>
    <row r="32" spans="1:13" hidden="1" x14ac:dyDescent="0.2">
      <c r="A32" t="s">
        <v>10</v>
      </c>
      <c r="B32">
        <v>2023</v>
      </c>
      <c r="C32" t="s">
        <v>11</v>
      </c>
      <c r="D32" s="10" t="s">
        <v>36</v>
      </c>
      <c r="E32" t="s">
        <v>12</v>
      </c>
      <c r="F32">
        <v>1.85</v>
      </c>
      <c r="J32" s="2">
        <v>2023</v>
      </c>
      <c r="K32" s="2">
        <v>201</v>
      </c>
      <c r="L32" s="2" t="s">
        <v>13</v>
      </c>
      <c r="M32" s="3">
        <v>1</v>
      </c>
    </row>
    <row r="33" spans="1:13" hidden="1" x14ac:dyDescent="0.2">
      <c r="A33" t="s">
        <v>10</v>
      </c>
      <c r="B33">
        <v>2023</v>
      </c>
      <c r="C33" t="s">
        <v>13</v>
      </c>
      <c r="D33" s="10" t="s">
        <v>36</v>
      </c>
      <c r="E33" t="s">
        <v>12</v>
      </c>
      <c r="F33">
        <v>1.02</v>
      </c>
      <c r="J33" s="2">
        <v>2023</v>
      </c>
      <c r="K33" s="2">
        <v>201</v>
      </c>
      <c r="L33" s="2" t="s">
        <v>14</v>
      </c>
      <c r="M33" s="3">
        <v>0.1</v>
      </c>
    </row>
    <row r="34" spans="1:13" hidden="1" x14ac:dyDescent="0.2">
      <c r="A34" t="s">
        <v>10</v>
      </c>
      <c r="B34">
        <v>2023</v>
      </c>
      <c r="C34" t="s">
        <v>14</v>
      </c>
      <c r="D34" s="10" t="s">
        <v>36</v>
      </c>
      <c r="E34" t="s">
        <v>12</v>
      </c>
      <c r="F34">
        <v>0.1</v>
      </c>
      <c r="J34" s="2">
        <v>2023</v>
      </c>
      <c r="K34" s="2">
        <v>213</v>
      </c>
      <c r="L34" s="2" t="s">
        <v>11</v>
      </c>
      <c r="M34" s="3">
        <v>8</v>
      </c>
    </row>
    <row r="35" spans="1:13" x14ac:dyDescent="0.2">
      <c r="A35" t="s">
        <v>10</v>
      </c>
      <c r="B35">
        <v>2023</v>
      </c>
      <c r="C35" t="s">
        <v>11</v>
      </c>
      <c r="D35" s="10" t="s">
        <v>37</v>
      </c>
      <c r="E35" t="s">
        <v>16</v>
      </c>
      <c r="F35">
        <v>5.82</v>
      </c>
      <c r="G35" s="8" t="s">
        <v>109</v>
      </c>
      <c r="H35" s="8" t="str">
        <f t="shared" ref="H35:H56" si="2">MID(G35,2,1)</f>
        <v>F</v>
      </c>
      <c r="I35" s="8" t="e">
        <f>VLOOKUP(G35,'[1]CIS Odb'!$A$2:$C$88,3,0)</f>
        <v>#N/A</v>
      </c>
      <c r="J35" s="2">
        <v>2023</v>
      </c>
      <c r="K35" s="2">
        <v>213</v>
      </c>
      <c r="L35" s="2" t="s">
        <v>13</v>
      </c>
      <c r="M35" s="3">
        <v>13.5</v>
      </c>
    </row>
    <row r="36" spans="1:13" x14ac:dyDescent="0.2">
      <c r="A36" t="s">
        <v>10</v>
      </c>
      <c r="B36">
        <v>2023</v>
      </c>
      <c r="C36" t="s">
        <v>13</v>
      </c>
      <c r="D36" s="10" t="s">
        <v>37</v>
      </c>
      <c r="E36" t="s">
        <v>16</v>
      </c>
      <c r="F36">
        <v>14.27</v>
      </c>
      <c r="G36" s="8" t="s">
        <v>109</v>
      </c>
      <c r="H36" s="8" t="str">
        <f t="shared" si="2"/>
        <v>F</v>
      </c>
      <c r="I36" s="8" t="e">
        <f>VLOOKUP(G36,'[1]CIS Odb'!$A$2:$C$88,3,0)</f>
        <v>#N/A</v>
      </c>
      <c r="J36" s="2">
        <v>2023</v>
      </c>
      <c r="K36" s="2">
        <v>213</v>
      </c>
      <c r="L36" s="2" t="s">
        <v>17</v>
      </c>
      <c r="M36" s="3">
        <v>4</v>
      </c>
    </row>
    <row r="37" spans="1:13" x14ac:dyDescent="0.2">
      <c r="A37" t="s">
        <v>10</v>
      </c>
      <c r="B37">
        <v>2023</v>
      </c>
      <c r="C37" t="s">
        <v>17</v>
      </c>
      <c r="D37" s="10" t="s">
        <v>37</v>
      </c>
      <c r="E37" t="s">
        <v>16</v>
      </c>
      <c r="F37">
        <v>5.8</v>
      </c>
      <c r="G37" s="8" t="s">
        <v>109</v>
      </c>
      <c r="H37" s="8" t="str">
        <f t="shared" si="2"/>
        <v>F</v>
      </c>
      <c r="I37" s="8" t="e">
        <f>VLOOKUP(G37,'[1]CIS Odb'!$A$2:$C$88,3,0)</f>
        <v>#N/A</v>
      </c>
      <c r="J37" s="2">
        <v>2023</v>
      </c>
      <c r="K37" s="2">
        <v>213</v>
      </c>
      <c r="L37" s="2" t="s">
        <v>18</v>
      </c>
      <c r="M37" s="3">
        <v>6.75</v>
      </c>
    </row>
    <row r="38" spans="1:13" x14ac:dyDescent="0.2">
      <c r="A38" t="s">
        <v>10</v>
      </c>
      <c r="B38">
        <v>2023</v>
      </c>
      <c r="C38" t="s">
        <v>18</v>
      </c>
      <c r="D38" s="10" t="s">
        <v>37</v>
      </c>
      <c r="E38" t="s">
        <v>16</v>
      </c>
      <c r="F38">
        <v>7.1</v>
      </c>
      <c r="G38" s="8" t="s">
        <v>109</v>
      </c>
      <c r="H38" s="8" t="str">
        <f t="shared" si="2"/>
        <v>F</v>
      </c>
      <c r="I38" s="8" t="e">
        <f>VLOOKUP(G38,'[1]CIS Odb'!$A$2:$C$88,3,0)</f>
        <v>#N/A</v>
      </c>
      <c r="J38" s="2">
        <v>2023</v>
      </c>
      <c r="K38" s="2">
        <v>216</v>
      </c>
      <c r="L38" s="2" t="s">
        <v>11</v>
      </c>
      <c r="M38" s="3">
        <v>6.2</v>
      </c>
    </row>
    <row r="39" spans="1:13" x14ac:dyDescent="0.2">
      <c r="A39" t="s">
        <v>10</v>
      </c>
      <c r="B39">
        <v>2023</v>
      </c>
      <c r="C39" t="s">
        <v>11</v>
      </c>
      <c r="D39" s="10" t="s">
        <v>38</v>
      </c>
      <c r="E39" t="s">
        <v>16</v>
      </c>
      <c r="F39">
        <v>6.18</v>
      </c>
      <c r="G39" s="8" t="s">
        <v>109</v>
      </c>
      <c r="H39" s="8" t="str">
        <f t="shared" si="2"/>
        <v>F</v>
      </c>
      <c r="I39" s="8" t="e">
        <f>VLOOKUP(G39,'[1]CIS Odb'!$A$2:$C$88,3,0)</f>
        <v>#N/A</v>
      </c>
      <c r="J39" s="2">
        <v>2023</v>
      </c>
      <c r="K39" s="2">
        <v>216</v>
      </c>
      <c r="L39" s="2" t="s">
        <v>13</v>
      </c>
      <c r="M39" s="3">
        <v>14.2</v>
      </c>
    </row>
    <row r="40" spans="1:13" x14ac:dyDescent="0.2">
      <c r="A40" t="s">
        <v>10</v>
      </c>
      <c r="B40">
        <v>2023</v>
      </c>
      <c r="C40" t="s">
        <v>13</v>
      </c>
      <c r="D40" s="10" t="s">
        <v>38</v>
      </c>
      <c r="E40" t="s">
        <v>16</v>
      </c>
      <c r="F40">
        <v>14.37</v>
      </c>
      <c r="G40" s="8" t="s">
        <v>109</v>
      </c>
      <c r="H40" s="8" t="str">
        <f t="shared" si="2"/>
        <v>F</v>
      </c>
      <c r="I40" s="8" t="e">
        <f>VLOOKUP(G40,'[1]CIS Odb'!$A$2:$C$88,3,0)</f>
        <v>#N/A</v>
      </c>
      <c r="J40" s="2">
        <v>2023</v>
      </c>
      <c r="K40" s="2">
        <v>216</v>
      </c>
      <c r="L40" s="2" t="s">
        <v>17</v>
      </c>
      <c r="M40" s="3">
        <v>3</v>
      </c>
    </row>
    <row r="41" spans="1:13" x14ac:dyDescent="0.2">
      <c r="A41" t="s">
        <v>10</v>
      </c>
      <c r="B41">
        <v>2023</v>
      </c>
      <c r="C41" t="s">
        <v>17</v>
      </c>
      <c r="D41" s="10" t="s">
        <v>38</v>
      </c>
      <c r="E41" t="s">
        <v>16</v>
      </c>
      <c r="F41">
        <v>3.7</v>
      </c>
      <c r="G41" s="8" t="s">
        <v>109</v>
      </c>
      <c r="H41" s="8" t="str">
        <f t="shared" si="2"/>
        <v>F</v>
      </c>
      <c r="I41" s="8" t="e">
        <f>VLOOKUP(G41,'[1]CIS Odb'!$A$2:$C$88,3,0)</f>
        <v>#N/A</v>
      </c>
      <c r="J41" s="2">
        <v>2023</v>
      </c>
      <c r="K41" s="2">
        <v>216</v>
      </c>
      <c r="L41" s="2" t="s">
        <v>18</v>
      </c>
      <c r="M41" s="3">
        <v>6.25</v>
      </c>
    </row>
    <row r="42" spans="1:13" x14ac:dyDescent="0.2">
      <c r="A42" t="s">
        <v>10</v>
      </c>
      <c r="B42">
        <v>2023</v>
      </c>
      <c r="C42" t="s">
        <v>18</v>
      </c>
      <c r="D42" s="10" t="s">
        <v>38</v>
      </c>
      <c r="E42" t="s">
        <v>16</v>
      </c>
      <c r="F42">
        <v>7.17</v>
      </c>
      <c r="G42" s="8" t="s">
        <v>109</v>
      </c>
      <c r="H42" s="8" t="str">
        <f t="shared" si="2"/>
        <v>F</v>
      </c>
      <c r="I42" s="8" t="e">
        <f>VLOOKUP(G42,'[1]CIS Odb'!$A$2:$C$88,3,0)</f>
        <v>#N/A</v>
      </c>
      <c r="J42" s="2">
        <v>2023</v>
      </c>
      <c r="K42" s="2">
        <v>221</v>
      </c>
      <c r="L42" s="2" t="s">
        <v>11</v>
      </c>
      <c r="M42" s="3">
        <v>3.35</v>
      </c>
    </row>
    <row r="43" spans="1:13" x14ac:dyDescent="0.2">
      <c r="A43" t="s">
        <v>10</v>
      </c>
      <c r="B43">
        <v>2023</v>
      </c>
      <c r="C43" t="s">
        <v>11</v>
      </c>
      <c r="D43" s="10" t="s">
        <v>39</v>
      </c>
      <c r="E43" t="s">
        <v>23</v>
      </c>
      <c r="F43">
        <v>3.95</v>
      </c>
      <c r="G43" s="8" t="s">
        <v>112</v>
      </c>
      <c r="H43" s="8" t="str">
        <f t="shared" si="2"/>
        <v>0</v>
      </c>
      <c r="I43" s="8">
        <f>VLOOKUP(G43,'[1]CIS Odb'!$A$2:$C$88,3,0)</f>
        <v>1</v>
      </c>
      <c r="J43" s="2">
        <v>2023</v>
      </c>
      <c r="K43" s="2">
        <v>221</v>
      </c>
      <c r="L43" s="2" t="s">
        <v>13</v>
      </c>
      <c r="M43" s="3">
        <v>15</v>
      </c>
    </row>
    <row r="44" spans="1:13" x14ac:dyDescent="0.2">
      <c r="A44" t="s">
        <v>10</v>
      </c>
      <c r="B44">
        <v>2023</v>
      </c>
      <c r="C44" t="s">
        <v>13</v>
      </c>
      <c r="D44" s="10" t="s">
        <v>39</v>
      </c>
      <c r="E44" t="s">
        <v>23</v>
      </c>
      <c r="F44">
        <v>14.83</v>
      </c>
      <c r="G44" s="8" t="s">
        <v>112</v>
      </c>
      <c r="H44" s="8" t="str">
        <f t="shared" si="2"/>
        <v>0</v>
      </c>
      <c r="I44" s="8">
        <f>VLOOKUP(G44,'[1]CIS Odb'!$A$2:$C$88,3,0)</f>
        <v>1</v>
      </c>
      <c r="J44" s="2">
        <v>2023</v>
      </c>
      <c r="K44" s="2">
        <v>221</v>
      </c>
      <c r="L44" s="2" t="s">
        <v>17</v>
      </c>
      <c r="M44" s="3">
        <v>2</v>
      </c>
    </row>
    <row r="45" spans="1:13" x14ac:dyDescent="0.2">
      <c r="A45" t="s">
        <v>10</v>
      </c>
      <c r="B45">
        <v>2023</v>
      </c>
      <c r="C45" t="s">
        <v>17</v>
      </c>
      <c r="D45" s="10" t="s">
        <v>39</v>
      </c>
      <c r="E45" t="s">
        <v>23</v>
      </c>
      <c r="F45">
        <v>2.96</v>
      </c>
      <c r="G45" s="8" t="s">
        <v>112</v>
      </c>
      <c r="H45" s="8" t="str">
        <f t="shared" si="2"/>
        <v>0</v>
      </c>
      <c r="I45" s="8">
        <f>VLOOKUP(G45,'[1]CIS Odb'!$A$2:$C$88,3,0)</f>
        <v>1</v>
      </c>
      <c r="J45" s="2">
        <v>2023</v>
      </c>
      <c r="K45" s="2">
        <v>221</v>
      </c>
      <c r="L45" s="2" t="s">
        <v>18</v>
      </c>
      <c r="M45" s="3">
        <v>2</v>
      </c>
    </row>
    <row r="46" spans="1:13" x14ac:dyDescent="0.2">
      <c r="A46" t="s">
        <v>10</v>
      </c>
      <c r="B46">
        <v>2023</v>
      </c>
      <c r="C46" t="s">
        <v>18</v>
      </c>
      <c r="D46" s="10" t="s">
        <v>39</v>
      </c>
      <c r="E46" t="s">
        <v>23</v>
      </c>
      <c r="F46">
        <v>2.0499999999999998</v>
      </c>
      <c r="G46" s="8" t="s">
        <v>112</v>
      </c>
      <c r="H46" s="8" t="str">
        <f t="shared" si="2"/>
        <v>0</v>
      </c>
      <c r="I46" s="8">
        <f>VLOOKUP(G46,'[1]CIS Odb'!$A$2:$C$88,3,0)</f>
        <v>1</v>
      </c>
      <c r="J46" s="2">
        <v>2023</v>
      </c>
      <c r="K46" s="2">
        <v>221</v>
      </c>
      <c r="L46" s="2" t="s">
        <v>14</v>
      </c>
      <c r="M46" s="3">
        <v>4.75</v>
      </c>
    </row>
    <row r="47" spans="1:13" x14ac:dyDescent="0.2">
      <c r="A47" t="s">
        <v>10</v>
      </c>
      <c r="B47">
        <v>2023</v>
      </c>
      <c r="C47" t="s">
        <v>14</v>
      </c>
      <c r="D47" s="10" t="s">
        <v>39</v>
      </c>
      <c r="E47" t="s">
        <v>23</v>
      </c>
      <c r="F47">
        <v>3.87</v>
      </c>
      <c r="G47" s="8" t="s">
        <v>112</v>
      </c>
      <c r="H47" s="8" t="str">
        <f t="shared" si="2"/>
        <v>0</v>
      </c>
      <c r="I47" s="8">
        <f>VLOOKUP(G47,'[1]CIS Odb'!$A$2:$C$88,3,0)</f>
        <v>1</v>
      </c>
      <c r="J47" s="2">
        <v>2023</v>
      </c>
      <c r="K47" s="2">
        <v>231</v>
      </c>
      <c r="L47" s="2" t="s">
        <v>11</v>
      </c>
      <c r="M47" s="3">
        <v>1</v>
      </c>
    </row>
    <row r="48" spans="1:13" x14ac:dyDescent="0.2">
      <c r="A48" t="s">
        <v>10</v>
      </c>
      <c r="B48">
        <v>2023</v>
      </c>
      <c r="C48" t="s">
        <v>11</v>
      </c>
      <c r="D48" s="10" t="s">
        <v>40</v>
      </c>
      <c r="E48" t="s">
        <v>24</v>
      </c>
      <c r="F48">
        <v>3.12</v>
      </c>
      <c r="G48" s="8" t="s">
        <v>111</v>
      </c>
      <c r="H48" s="8" t="str">
        <f t="shared" si="2"/>
        <v>T</v>
      </c>
      <c r="I48" s="8" t="e">
        <f>VLOOKUP(G48,'[1]CIS Odb'!$A$2:$C$88,3,0)</f>
        <v>#N/A</v>
      </c>
      <c r="J48" s="2">
        <v>2023</v>
      </c>
      <c r="K48" s="2">
        <v>231</v>
      </c>
      <c r="L48" s="2" t="s">
        <v>13</v>
      </c>
      <c r="M48" s="3">
        <v>21.35</v>
      </c>
    </row>
    <row r="49" spans="1:13" x14ac:dyDescent="0.2">
      <c r="A49" t="s">
        <v>10</v>
      </c>
      <c r="B49">
        <v>2023</v>
      </c>
      <c r="C49" t="s">
        <v>13</v>
      </c>
      <c r="D49" s="10" t="s">
        <v>40</v>
      </c>
      <c r="E49" t="s">
        <v>24</v>
      </c>
      <c r="F49">
        <v>19.86</v>
      </c>
      <c r="G49" s="8" t="s">
        <v>111</v>
      </c>
      <c r="H49" s="8" t="str">
        <f t="shared" si="2"/>
        <v>T</v>
      </c>
      <c r="I49" s="8" t="e">
        <f>VLOOKUP(G49,'[1]CIS Odb'!$A$2:$C$88,3,0)</f>
        <v>#N/A</v>
      </c>
      <c r="J49" s="2">
        <v>2023</v>
      </c>
      <c r="K49" s="2">
        <v>231</v>
      </c>
      <c r="L49" s="2" t="s">
        <v>17</v>
      </c>
      <c r="M49" s="3">
        <v>1.5</v>
      </c>
    </row>
    <row r="50" spans="1:13" x14ac:dyDescent="0.2">
      <c r="A50" t="s">
        <v>10</v>
      </c>
      <c r="B50">
        <v>2023</v>
      </c>
      <c r="C50" t="s">
        <v>17</v>
      </c>
      <c r="D50" s="10" t="s">
        <v>40</v>
      </c>
      <c r="E50" t="s">
        <v>24</v>
      </c>
      <c r="F50">
        <v>0.18</v>
      </c>
      <c r="G50" s="8" t="s">
        <v>111</v>
      </c>
      <c r="H50" s="8" t="str">
        <f t="shared" si="2"/>
        <v>T</v>
      </c>
      <c r="I50" s="8" t="e">
        <f>VLOOKUP(G50,'[1]CIS Odb'!$A$2:$C$88,3,0)</f>
        <v>#N/A</v>
      </c>
      <c r="J50" s="2">
        <v>2023</v>
      </c>
      <c r="K50" s="2">
        <v>231</v>
      </c>
      <c r="L50" s="2" t="s">
        <v>18</v>
      </c>
      <c r="M50" s="3">
        <v>7</v>
      </c>
    </row>
    <row r="51" spans="1:13" x14ac:dyDescent="0.2">
      <c r="A51" t="s">
        <v>10</v>
      </c>
      <c r="B51">
        <v>2023</v>
      </c>
      <c r="C51" t="s">
        <v>18</v>
      </c>
      <c r="D51" s="10" t="s">
        <v>40</v>
      </c>
      <c r="E51" t="s">
        <v>24</v>
      </c>
      <c r="F51">
        <v>7.12</v>
      </c>
      <c r="G51" s="8" t="s">
        <v>111</v>
      </c>
      <c r="H51" s="8" t="str">
        <f t="shared" si="2"/>
        <v>T</v>
      </c>
      <c r="I51" s="8" t="e">
        <f>VLOOKUP(G51,'[1]CIS Odb'!$A$2:$C$88,3,0)</f>
        <v>#N/A</v>
      </c>
      <c r="J51" s="2">
        <v>2023</v>
      </c>
      <c r="K51" s="2">
        <v>271</v>
      </c>
      <c r="L51" s="2" t="s">
        <v>11</v>
      </c>
      <c r="M51" s="3">
        <v>3.9499999999999997</v>
      </c>
    </row>
    <row r="52" spans="1:13" x14ac:dyDescent="0.2">
      <c r="A52" t="s">
        <v>10</v>
      </c>
      <c r="B52">
        <v>2023</v>
      </c>
      <c r="C52" t="s">
        <v>11</v>
      </c>
      <c r="D52" s="10" t="s">
        <v>41</v>
      </c>
      <c r="E52" t="s">
        <v>23</v>
      </c>
      <c r="F52">
        <v>10.67</v>
      </c>
      <c r="G52" s="8" t="s">
        <v>113</v>
      </c>
      <c r="H52" s="8" t="str">
        <f t="shared" si="2"/>
        <v>0</v>
      </c>
      <c r="I52" s="8">
        <f>VLOOKUP(G52,'[1]CIS Odb'!$A$2:$C$88,3,0)</f>
        <v>1</v>
      </c>
      <c r="J52" s="2">
        <v>2023</v>
      </c>
      <c r="K52" s="2">
        <v>271</v>
      </c>
      <c r="L52" s="2" t="s">
        <v>13</v>
      </c>
      <c r="M52" s="3">
        <v>11.9</v>
      </c>
    </row>
    <row r="53" spans="1:13" x14ac:dyDescent="0.2">
      <c r="A53" t="s">
        <v>10</v>
      </c>
      <c r="B53">
        <v>2023</v>
      </c>
      <c r="C53" t="s">
        <v>13</v>
      </c>
      <c r="D53" s="10" t="s">
        <v>41</v>
      </c>
      <c r="E53" t="s">
        <v>23</v>
      </c>
      <c r="F53">
        <v>14.28</v>
      </c>
      <c r="G53" s="8" t="s">
        <v>113</v>
      </c>
      <c r="H53" s="8" t="str">
        <f t="shared" si="2"/>
        <v>0</v>
      </c>
      <c r="I53" s="8">
        <f>VLOOKUP(G53,'[1]CIS Odb'!$A$2:$C$88,3,0)</f>
        <v>1</v>
      </c>
      <c r="J53" s="2">
        <v>2023</v>
      </c>
      <c r="K53" s="2">
        <v>271</v>
      </c>
      <c r="L53" s="2" t="s">
        <v>17</v>
      </c>
      <c r="M53" s="3">
        <v>2.5</v>
      </c>
    </row>
    <row r="54" spans="1:13" x14ac:dyDescent="0.2">
      <c r="A54" t="s">
        <v>10</v>
      </c>
      <c r="B54">
        <v>2023</v>
      </c>
      <c r="C54" t="s">
        <v>17</v>
      </c>
      <c r="D54" s="10" t="s">
        <v>41</v>
      </c>
      <c r="E54" t="s">
        <v>23</v>
      </c>
      <c r="F54">
        <v>0.4</v>
      </c>
      <c r="G54" s="8" t="s">
        <v>113</v>
      </c>
      <c r="H54" s="8" t="str">
        <f t="shared" si="2"/>
        <v>0</v>
      </c>
      <c r="I54" s="8">
        <f>VLOOKUP(G54,'[1]CIS Odb'!$A$2:$C$88,3,0)</f>
        <v>1</v>
      </c>
      <c r="J54" s="2">
        <v>2023</v>
      </c>
      <c r="K54" s="2">
        <v>271</v>
      </c>
      <c r="L54" s="2" t="s">
        <v>18</v>
      </c>
      <c r="M54" s="3">
        <v>2</v>
      </c>
    </row>
    <row r="55" spans="1:13" x14ac:dyDescent="0.2">
      <c r="A55" t="s">
        <v>10</v>
      </c>
      <c r="B55">
        <v>2023</v>
      </c>
      <c r="C55" t="s">
        <v>18</v>
      </c>
      <c r="D55" s="10" t="s">
        <v>41</v>
      </c>
      <c r="E55" t="s">
        <v>23</v>
      </c>
      <c r="F55">
        <v>2.0499999999999998</v>
      </c>
      <c r="G55" s="8" t="s">
        <v>113</v>
      </c>
      <c r="H55" s="8" t="str">
        <f t="shared" si="2"/>
        <v>0</v>
      </c>
      <c r="I55" s="8">
        <f>VLOOKUP(G55,'[1]CIS Odb'!$A$2:$C$88,3,0)</f>
        <v>1</v>
      </c>
      <c r="J55" s="2">
        <v>2023</v>
      </c>
      <c r="K55" s="2">
        <v>271</v>
      </c>
      <c r="L55" s="2" t="s">
        <v>14</v>
      </c>
      <c r="M55" s="3">
        <v>1</v>
      </c>
    </row>
    <row r="56" spans="1:13" x14ac:dyDescent="0.2">
      <c r="A56" t="s">
        <v>10</v>
      </c>
      <c r="B56">
        <v>2023</v>
      </c>
      <c r="C56" t="s">
        <v>14</v>
      </c>
      <c r="D56" s="10" t="s">
        <v>41</v>
      </c>
      <c r="E56" t="s">
        <v>23</v>
      </c>
      <c r="F56">
        <v>1.03</v>
      </c>
      <c r="G56" s="8" t="s">
        <v>113</v>
      </c>
      <c r="H56" s="8" t="str">
        <f t="shared" si="2"/>
        <v>0</v>
      </c>
      <c r="I56" s="8">
        <f>VLOOKUP(G56,'[1]CIS Odb'!$A$2:$C$88,3,0)</f>
        <v>1</v>
      </c>
      <c r="J56" s="2">
        <v>2023</v>
      </c>
      <c r="K56" s="2">
        <v>284</v>
      </c>
      <c r="L56" s="2" t="s">
        <v>13</v>
      </c>
      <c r="M56" s="3">
        <v>1</v>
      </c>
    </row>
    <row r="57" spans="1:13" hidden="1" x14ac:dyDescent="0.2">
      <c r="A57" t="s">
        <v>10</v>
      </c>
      <c r="B57">
        <v>2023</v>
      </c>
      <c r="C57" t="s">
        <v>13</v>
      </c>
      <c r="D57" s="10" t="s">
        <v>42</v>
      </c>
      <c r="E57" t="s">
        <v>25</v>
      </c>
      <c r="F57">
        <v>1.82</v>
      </c>
      <c r="J57" s="2">
        <v>2023</v>
      </c>
      <c r="K57" s="2">
        <v>288</v>
      </c>
      <c r="L57" s="2" t="s">
        <v>13</v>
      </c>
      <c r="M57" s="3">
        <v>2</v>
      </c>
    </row>
    <row r="58" spans="1:13" hidden="1" x14ac:dyDescent="0.2">
      <c r="A58" t="s">
        <v>10</v>
      </c>
      <c r="B58">
        <v>2023</v>
      </c>
      <c r="C58" t="s">
        <v>11</v>
      </c>
      <c r="D58" s="10" t="s">
        <v>43</v>
      </c>
      <c r="E58" t="s">
        <v>12</v>
      </c>
      <c r="F58">
        <v>1.94</v>
      </c>
      <c r="J58" s="2">
        <v>2023</v>
      </c>
      <c r="K58" s="2">
        <v>301</v>
      </c>
      <c r="L58" s="2" t="s">
        <v>11</v>
      </c>
      <c r="M58" s="3">
        <v>1.8</v>
      </c>
    </row>
    <row r="59" spans="1:13" hidden="1" x14ac:dyDescent="0.2">
      <c r="A59" t="s">
        <v>10</v>
      </c>
      <c r="B59">
        <v>2023</v>
      </c>
      <c r="C59" t="s">
        <v>13</v>
      </c>
      <c r="D59" s="10" t="s">
        <v>43</v>
      </c>
      <c r="E59" t="s">
        <v>12</v>
      </c>
      <c r="F59">
        <v>1.0900000000000001</v>
      </c>
      <c r="J59" s="2">
        <v>2023</v>
      </c>
      <c r="K59" s="2">
        <v>301</v>
      </c>
      <c r="L59" s="2" t="s">
        <v>13</v>
      </c>
      <c r="M59" s="3">
        <v>1</v>
      </c>
    </row>
    <row r="60" spans="1:13" x14ac:dyDescent="0.2">
      <c r="A60" t="s">
        <v>10</v>
      </c>
      <c r="B60">
        <v>2023</v>
      </c>
      <c r="C60" t="s">
        <v>11</v>
      </c>
      <c r="D60" s="10" t="s">
        <v>44</v>
      </c>
      <c r="E60" t="s">
        <v>16</v>
      </c>
      <c r="F60">
        <v>6.11</v>
      </c>
      <c r="G60" s="8" t="s">
        <v>109</v>
      </c>
      <c r="H60" s="8" t="str">
        <f t="shared" ref="H60:H79" si="3">MID(G60,2,1)</f>
        <v>F</v>
      </c>
      <c r="I60" s="8" t="e">
        <f>VLOOKUP(G60,'[1]CIS Odb'!$A$2:$C$88,3,0)</f>
        <v>#N/A</v>
      </c>
      <c r="J60" s="2">
        <v>2023</v>
      </c>
      <c r="K60" s="2">
        <v>311</v>
      </c>
      <c r="L60" s="2" t="s">
        <v>11</v>
      </c>
      <c r="M60" s="3">
        <v>9.4</v>
      </c>
    </row>
    <row r="61" spans="1:13" x14ac:dyDescent="0.2">
      <c r="A61" t="s">
        <v>10</v>
      </c>
      <c r="B61">
        <v>2023</v>
      </c>
      <c r="C61" t="s">
        <v>13</v>
      </c>
      <c r="D61" s="10" t="s">
        <v>44</v>
      </c>
      <c r="E61" t="s">
        <v>16</v>
      </c>
      <c r="F61">
        <v>7.86</v>
      </c>
      <c r="G61" s="8" t="s">
        <v>109</v>
      </c>
      <c r="H61" s="8" t="str">
        <f t="shared" si="3"/>
        <v>F</v>
      </c>
      <c r="I61" s="8" t="e">
        <f>VLOOKUP(G61,'[1]CIS Odb'!$A$2:$C$88,3,0)</f>
        <v>#N/A</v>
      </c>
      <c r="J61" s="2">
        <v>2023</v>
      </c>
      <c r="K61" s="2">
        <v>311</v>
      </c>
      <c r="L61" s="2" t="s">
        <v>13</v>
      </c>
      <c r="M61" s="3">
        <v>7.15</v>
      </c>
    </row>
    <row r="62" spans="1:13" x14ac:dyDescent="0.2">
      <c r="A62" t="s">
        <v>10</v>
      </c>
      <c r="B62">
        <v>2023</v>
      </c>
      <c r="C62" t="s">
        <v>17</v>
      </c>
      <c r="D62" s="10" t="s">
        <v>44</v>
      </c>
      <c r="E62" t="s">
        <v>16</v>
      </c>
      <c r="F62">
        <v>6.76</v>
      </c>
      <c r="G62" s="8" t="s">
        <v>109</v>
      </c>
      <c r="H62" s="8" t="str">
        <f t="shared" si="3"/>
        <v>F</v>
      </c>
      <c r="I62" s="8" t="e">
        <f>VLOOKUP(G62,'[1]CIS Odb'!$A$2:$C$88,3,0)</f>
        <v>#N/A</v>
      </c>
      <c r="J62" s="2">
        <v>2023</v>
      </c>
      <c r="K62" s="2">
        <v>311</v>
      </c>
      <c r="L62" s="2" t="s">
        <v>17</v>
      </c>
      <c r="M62" s="3">
        <v>6.5</v>
      </c>
    </row>
    <row r="63" spans="1:13" x14ac:dyDescent="0.2">
      <c r="A63" t="s">
        <v>10</v>
      </c>
      <c r="B63">
        <v>2023</v>
      </c>
      <c r="C63" t="s">
        <v>18</v>
      </c>
      <c r="D63" s="10" t="s">
        <v>44</v>
      </c>
      <c r="E63" t="s">
        <v>16</v>
      </c>
      <c r="F63">
        <v>3.95</v>
      </c>
      <c r="G63" s="8" t="s">
        <v>109</v>
      </c>
      <c r="H63" s="8" t="str">
        <f t="shared" si="3"/>
        <v>F</v>
      </c>
      <c r="I63" s="8" t="e">
        <f>VLOOKUP(G63,'[1]CIS Odb'!$A$2:$C$88,3,0)</f>
        <v>#N/A</v>
      </c>
      <c r="J63" s="2">
        <v>2023</v>
      </c>
      <c r="K63" s="2">
        <v>311</v>
      </c>
      <c r="L63" s="2" t="s">
        <v>18</v>
      </c>
      <c r="M63" s="3">
        <v>4</v>
      </c>
    </row>
    <row r="64" spans="1:13" x14ac:dyDescent="0.2">
      <c r="A64" t="s">
        <v>10</v>
      </c>
      <c r="B64">
        <v>2023</v>
      </c>
      <c r="C64" t="s">
        <v>11</v>
      </c>
      <c r="D64" s="10" t="s">
        <v>45</v>
      </c>
      <c r="E64" t="s">
        <v>16</v>
      </c>
      <c r="F64">
        <v>5.62</v>
      </c>
      <c r="G64" s="8" t="s">
        <v>109</v>
      </c>
      <c r="H64" s="8" t="str">
        <f t="shared" si="3"/>
        <v>F</v>
      </c>
      <c r="I64" s="8" t="e">
        <f>VLOOKUP(G64,'[1]CIS Odb'!$A$2:$C$88,3,0)</f>
        <v>#N/A</v>
      </c>
      <c r="J64" s="2">
        <v>2023</v>
      </c>
      <c r="K64" s="2">
        <v>312</v>
      </c>
      <c r="L64" s="2" t="s">
        <v>11</v>
      </c>
      <c r="M64" s="3">
        <v>9.1999999999999993</v>
      </c>
    </row>
    <row r="65" spans="1:13" x14ac:dyDescent="0.2">
      <c r="A65" t="s">
        <v>10</v>
      </c>
      <c r="B65">
        <v>2023</v>
      </c>
      <c r="C65" t="s">
        <v>13</v>
      </c>
      <c r="D65" s="10" t="s">
        <v>45</v>
      </c>
      <c r="E65" t="s">
        <v>16</v>
      </c>
      <c r="F65">
        <v>7.97</v>
      </c>
      <c r="G65" s="8" t="s">
        <v>109</v>
      </c>
      <c r="H65" s="8" t="str">
        <f t="shared" si="3"/>
        <v>F</v>
      </c>
      <c r="I65" s="8" t="e">
        <f>VLOOKUP(G65,'[1]CIS Odb'!$A$2:$C$88,3,0)</f>
        <v>#N/A</v>
      </c>
      <c r="J65" s="2">
        <v>2023</v>
      </c>
      <c r="K65" s="2">
        <v>312</v>
      </c>
      <c r="L65" s="2" t="s">
        <v>13</v>
      </c>
      <c r="M65" s="3">
        <v>8.75</v>
      </c>
    </row>
    <row r="66" spans="1:13" x14ac:dyDescent="0.2">
      <c r="A66" t="s">
        <v>10</v>
      </c>
      <c r="B66">
        <v>2023</v>
      </c>
      <c r="C66" t="s">
        <v>17</v>
      </c>
      <c r="D66" s="10" t="s">
        <v>45</v>
      </c>
      <c r="E66" t="s">
        <v>16</v>
      </c>
      <c r="F66">
        <v>4.2699999999999996</v>
      </c>
      <c r="G66" s="8" t="s">
        <v>109</v>
      </c>
      <c r="H66" s="8" t="str">
        <f t="shared" si="3"/>
        <v>F</v>
      </c>
      <c r="I66" s="8" t="e">
        <f>VLOOKUP(G66,'[1]CIS Odb'!$A$2:$C$88,3,0)</f>
        <v>#N/A</v>
      </c>
      <c r="J66" s="2">
        <v>2023</v>
      </c>
      <c r="K66" s="2">
        <v>312</v>
      </c>
      <c r="L66" s="2" t="s">
        <v>17</v>
      </c>
      <c r="M66" s="3">
        <v>4.5</v>
      </c>
    </row>
    <row r="67" spans="1:13" x14ac:dyDescent="0.2">
      <c r="A67" t="s">
        <v>10</v>
      </c>
      <c r="B67">
        <v>2023</v>
      </c>
      <c r="C67" t="s">
        <v>18</v>
      </c>
      <c r="D67" s="10" t="s">
        <v>45</v>
      </c>
      <c r="E67" t="s">
        <v>16</v>
      </c>
      <c r="F67">
        <v>5.04</v>
      </c>
      <c r="G67" s="8" t="s">
        <v>109</v>
      </c>
      <c r="H67" s="8" t="str">
        <f t="shared" si="3"/>
        <v>F</v>
      </c>
      <c r="I67" s="8" t="e">
        <f>VLOOKUP(G67,'[1]CIS Odb'!$A$2:$C$88,3,0)</f>
        <v>#N/A</v>
      </c>
      <c r="J67" s="2">
        <v>2023</v>
      </c>
      <c r="K67" s="2">
        <v>312</v>
      </c>
      <c r="L67" s="2" t="s">
        <v>18</v>
      </c>
      <c r="M67" s="3">
        <v>4</v>
      </c>
    </row>
    <row r="68" spans="1:13" x14ac:dyDescent="0.2">
      <c r="A68" t="s">
        <v>10</v>
      </c>
      <c r="B68">
        <v>2023</v>
      </c>
      <c r="C68" t="s">
        <v>11</v>
      </c>
      <c r="D68" s="10" t="s">
        <v>46</v>
      </c>
      <c r="E68" t="s">
        <v>23</v>
      </c>
      <c r="F68">
        <v>7.69</v>
      </c>
      <c r="G68" s="8" t="s">
        <v>110</v>
      </c>
      <c r="H68" s="8" t="str">
        <f t="shared" si="3"/>
        <v>0</v>
      </c>
      <c r="I68" s="8">
        <f>VLOOKUP(G68,'[1]CIS Odb'!$A$2:$C$88,3,0)</f>
        <v>1</v>
      </c>
      <c r="J68" s="2">
        <v>2023</v>
      </c>
      <c r="K68" s="2">
        <v>321</v>
      </c>
      <c r="L68" s="2" t="s">
        <v>11</v>
      </c>
      <c r="M68" s="3">
        <v>5.15</v>
      </c>
    </row>
    <row r="69" spans="1:13" x14ac:dyDescent="0.2">
      <c r="A69" t="s">
        <v>10</v>
      </c>
      <c r="B69">
        <v>2023</v>
      </c>
      <c r="C69" t="s">
        <v>13</v>
      </c>
      <c r="D69" s="10" t="s">
        <v>46</v>
      </c>
      <c r="E69" t="s">
        <v>23</v>
      </c>
      <c r="F69">
        <v>13.14</v>
      </c>
      <c r="G69" s="8" t="s">
        <v>110</v>
      </c>
      <c r="H69" s="8" t="str">
        <f t="shared" si="3"/>
        <v>0</v>
      </c>
      <c r="I69" s="8">
        <f>VLOOKUP(G69,'[1]CIS Odb'!$A$2:$C$88,3,0)</f>
        <v>1</v>
      </c>
      <c r="J69" s="2">
        <v>2023</v>
      </c>
      <c r="K69" s="2">
        <v>321</v>
      </c>
      <c r="L69" s="2" t="s">
        <v>13</v>
      </c>
      <c r="M69" s="3">
        <v>9</v>
      </c>
    </row>
    <row r="70" spans="1:13" x14ac:dyDescent="0.2">
      <c r="A70" t="s">
        <v>10</v>
      </c>
      <c r="B70">
        <v>2023</v>
      </c>
      <c r="C70" t="s">
        <v>17</v>
      </c>
      <c r="D70" s="10" t="s">
        <v>46</v>
      </c>
      <c r="E70" t="s">
        <v>23</v>
      </c>
      <c r="F70">
        <v>3.11</v>
      </c>
      <c r="G70" s="8" t="s">
        <v>110</v>
      </c>
      <c r="H70" s="8" t="str">
        <f t="shared" si="3"/>
        <v>0</v>
      </c>
      <c r="I70" s="8">
        <f>VLOOKUP(G70,'[1]CIS Odb'!$A$2:$C$88,3,0)</f>
        <v>1</v>
      </c>
      <c r="J70" s="2">
        <v>2023</v>
      </c>
      <c r="K70" s="2">
        <v>321</v>
      </c>
      <c r="L70" s="2" t="s">
        <v>17</v>
      </c>
      <c r="M70" s="3">
        <v>3</v>
      </c>
    </row>
    <row r="71" spans="1:13" x14ac:dyDescent="0.2">
      <c r="A71" t="s">
        <v>10</v>
      </c>
      <c r="B71">
        <v>2023</v>
      </c>
      <c r="C71" t="s">
        <v>14</v>
      </c>
      <c r="D71" s="10" t="s">
        <v>46</v>
      </c>
      <c r="E71" t="s">
        <v>23</v>
      </c>
      <c r="F71">
        <v>3.12</v>
      </c>
      <c r="G71" s="8" t="s">
        <v>110</v>
      </c>
      <c r="H71" s="8" t="str">
        <f t="shared" si="3"/>
        <v>0</v>
      </c>
      <c r="I71" s="8">
        <f>VLOOKUP(G71,'[1]CIS Odb'!$A$2:$C$88,3,0)</f>
        <v>1</v>
      </c>
      <c r="J71" s="2">
        <v>2023</v>
      </c>
      <c r="K71" s="2">
        <v>321</v>
      </c>
      <c r="L71" s="2" t="s">
        <v>14</v>
      </c>
      <c r="M71" s="3">
        <v>3.1</v>
      </c>
    </row>
    <row r="72" spans="1:13" x14ac:dyDescent="0.2">
      <c r="A72" t="s">
        <v>10</v>
      </c>
      <c r="B72">
        <v>2023</v>
      </c>
      <c r="C72" t="s">
        <v>11</v>
      </c>
      <c r="D72" s="10" t="s">
        <v>47</v>
      </c>
      <c r="E72" t="s">
        <v>24</v>
      </c>
      <c r="F72">
        <v>2.31</v>
      </c>
      <c r="G72" s="8" t="s">
        <v>111</v>
      </c>
      <c r="H72" s="8" t="str">
        <f t="shared" si="3"/>
        <v>T</v>
      </c>
      <c r="I72" s="8" t="e">
        <f>VLOOKUP(G72,'[1]CIS Odb'!$A$2:$C$88,3,0)</f>
        <v>#N/A</v>
      </c>
      <c r="J72" s="2">
        <v>2023</v>
      </c>
      <c r="K72" s="2">
        <v>331</v>
      </c>
      <c r="L72" s="2" t="s">
        <v>11</v>
      </c>
      <c r="M72" s="3">
        <v>2</v>
      </c>
    </row>
    <row r="73" spans="1:13" x14ac:dyDescent="0.2">
      <c r="A73" t="s">
        <v>10</v>
      </c>
      <c r="B73">
        <v>2023</v>
      </c>
      <c r="C73" t="s">
        <v>13</v>
      </c>
      <c r="D73" s="10" t="s">
        <v>47</v>
      </c>
      <c r="E73" t="s">
        <v>24</v>
      </c>
      <c r="F73">
        <v>10.36</v>
      </c>
      <c r="G73" s="8" t="s">
        <v>111</v>
      </c>
      <c r="H73" s="8" t="str">
        <f t="shared" si="3"/>
        <v>T</v>
      </c>
      <c r="I73" s="8" t="e">
        <f>VLOOKUP(G73,'[1]CIS Odb'!$A$2:$C$88,3,0)</f>
        <v>#N/A</v>
      </c>
      <c r="J73" s="2">
        <v>2023</v>
      </c>
      <c r="K73" s="2">
        <v>331</v>
      </c>
      <c r="L73" s="2" t="s">
        <v>13</v>
      </c>
      <c r="M73" s="3">
        <v>10.5</v>
      </c>
    </row>
    <row r="74" spans="1:13" x14ac:dyDescent="0.2">
      <c r="A74" t="s">
        <v>10</v>
      </c>
      <c r="B74">
        <v>2023</v>
      </c>
      <c r="C74" t="s">
        <v>18</v>
      </c>
      <c r="D74" s="10" t="s">
        <v>47</v>
      </c>
      <c r="E74" t="s">
        <v>24</v>
      </c>
      <c r="F74">
        <v>2.88</v>
      </c>
      <c r="G74" s="8" t="s">
        <v>111</v>
      </c>
      <c r="H74" s="8" t="str">
        <f t="shared" si="3"/>
        <v>T</v>
      </c>
      <c r="I74" s="8" t="e">
        <f>VLOOKUP(G74,'[1]CIS Odb'!$A$2:$C$88,3,0)</f>
        <v>#N/A</v>
      </c>
      <c r="J74" s="2">
        <v>2023</v>
      </c>
      <c r="K74" s="2">
        <v>331</v>
      </c>
      <c r="L74" s="2" t="s">
        <v>18</v>
      </c>
      <c r="M74" s="3">
        <v>3</v>
      </c>
    </row>
    <row r="75" spans="1:13" x14ac:dyDescent="0.2">
      <c r="A75" t="s">
        <v>10</v>
      </c>
      <c r="B75">
        <v>2023</v>
      </c>
      <c r="C75" t="s">
        <v>17</v>
      </c>
      <c r="D75" s="10" t="s">
        <v>47</v>
      </c>
      <c r="E75" t="s">
        <v>24</v>
      </c>
      <c r="F75">
        <v>4</v>
      </c>
      <c r="G75" s="8" t="s">
        <v>111</v>
      </c>
      <c r="H75" s="8" t="str">
        <f t="shared" si="3"/>
        <v>T</v>
      </c>
      <c r="I75" s="8" t="e">
        <f>VLOOKUP(G75,'[1]CIS Odb'!$A$2:$C$88,3,0)</f>
        <v>#N/A</v>
      </c>
      <c r="J75" s="2">
        <v>2023</v>
      </c>
      <c r="K75" s="2">
        <v>352</v>
      </c>
      <c r="L75" s="2" t="s">
        <v>11</v>
      </c>
      <c r="M75" s="3">
        <v>1.8</v>
      </c>
    </row>
    <row r="76" spans="1:13" x14ac:dyDescent="0.2">
      <c r="A76" t="s">
        <v>10</v>
      </c>
      <c r="B76">
        <v>2023</v>
      </c>
      <c r="C76" t="s">
        <v>11</v>
      </c>
      <c r="D76" s="10" t="s">
        <v>48</v>
      </c>
      <c r="E76" t="s">
        <v>23</v>
      </c>
      <c r="F76">
        <v>11.77</v>
      </c>
      <c r="G76" s="8" t="s">
        <v>114</v>
      </c>
      <c r="H76" s="8" t="str">
        <f t="shared" si="3"/>
        <v>2</v>
      </c>
      <c r="I76" s="8" t="str">
        <f>VLOOKUP(G76,'[1]CIS Odb'!$A$2:$C$88,3,0)</f>
        <v>2</v>
      </c>
      <c r="J76" s="2">
        <v>2023</v>
      </c>
      <c r="K76" s="2">
        <v>352</v>
      </c>
      <c r="L76" s="2" t="s">
        <v>13</v>
      </c>
      <c r="M76" s="3">
        <v>17.5</v>
      </c>
    </row>
    <row r="77" spans="1:13" x14ac:dyDescent="0.2">
      <c r="A77" t="s">
        <v>10</v>
      </c>
      <c r="B77">
        <v>2023</v>
      </c>
      <c r="C77" t="s">
        <v>13</v>
      </c>
      <c r="D77" s="10" t="s">
        <v>48</v>
      </c>
      <c r="E77" t="s">
        <v>23</v>
      </c>
      <c r="F77">
        <v>19.14</v>
      </c>
      <c r="G77" s="8" t="s">
        <v>114</v>
      </c>
      <c r="H77" s="8" t="str">
        <f t="shared" si="3"/>
        <v>2</v>
      </c>
      <c r="I77" s="8" t="str">
        <f>VLOOKUP(G77,'[1]CIS Odb'!$A$2:$C$88,3,0)</f>
        <v>2</v>
      </c>
      <c r="J77" s="2">
        <v>2023</v>
      </c>
      <c r="K77" s="2">
        <v>352</v>
      </c>
      <c r="L77" s="2" t="s">
        <v>18</v>
      </c>
      <c r="M77" s="3">
        <v>3</v>
      </c>
    </row>
    <row r="78" spans="1:13" x14ac:dyDescent="0.2">
      <c r="A78" t="s">
        <v>10</v>
      </c>
      <c r="B78">
        <v>2023</v>
      </c>
      <c r="C78" t="s">
        <v>18</v>
      </c>
      <c r="D78" s="10" t="s">
        <v>48</v>
      </c>
      <c r="E78" t="s">
        <v>23</v>
      </c>
      <c r="F78">
        <v>3.07</v>
      </c>
      <c r="G78" s="8" t="s">
        <v>114</v>
      </c>
      <c r="H78" s="8" t="str">
        <f t="shared" si="3"/>
        <v>2</v>
      </c>
      <c r="I78" s="8" t="str">
        <f>VLOOKUP(G78,'[1]CIS Odb'!$A$2:$C$88,3,0)</f>
        <v>2</v>
      </c>
      <c r="J78" s="2">
        <v>2023</v>
      </c>
      <c r="K78" s="2">
        <v>353</v>
      </c>
      <c r="L78" s="2" t="s">
        <v>11</v>
      </c>
      <c r="M78" s="3">
        <v>1</v>
      </c>
    </row>
    <row r="79" spans="1:13" x14ac:dyDescent="0.2">
      <c r="A79" t="s">
        <v>10</v>
      </c>
      <c r="B79">
        <v>2023</v>
      </c>
      <c r="C79" t="s">
        <v>11</v>
      </c>
      <c r="D79" s="10" t="s">
        <v>49</v>
      </c>
      <c r="E79" t="s">
        <v>23</v>
      </c>
      <c r="F79">
        <v>4.13</v>
      </c>
      <c r="G79" s="8" t="s">
        <v>114</v>
      </c>
      <c r="H79" s="8" t="str">
        <f t="shared" si="3"/>
        <v>2</v>
      </c>
      <c r="I79" s="8" t="str">
        <f>VLOOKUP(G79,'[1]CIS Odb'!$A$2:$C$88,3,0)</f>
        <v>2</v>
      </c>
      <c r="J79" s="2">
        <v>2023</v>
      </c>
      <c r="K79" s="2">
        <v>381</v>
      </c>
      <c r="L79" s="2" t="s">
        <v>11</v>
      </c>
      <c r="M79" s="3">
        <v>2</v>
      </c>
    </row>
    <row r="80" spans="1:13" hidden="1" x14ac:dyDescent="0.2">
      <c r="A80" t="s">
        <v>10</v>
      </c>
      <c r="B80">
        <v>2023</v>
      </c>
      <c r="C80" t="s">
        <v>11</v>
      </c>
      <c r="D80" s="10" t="s">
        <v>50</v>
      </c>
      <c r="E80" t="s">
        <v>25</v>
      </c>
      <c r="F80">
        <v>0.16</v>
      </c>
      <c r="J80" s="2">
        <v>2023</v>
      </c>
      <c r="K80" s="2">
        <v>382</v>
      </c>
      <c r="L80" s="2" t="s">
        <v>13</v>
      </c>
      <c r="M80" s="3">
        <v>1</v>
      </c>
    </row>
    <row r="81" spans="1:13" hidden="1" x14ac:dyDescent="0.2">
      <c r="A81" t="s">
        <v>10</v>
      </c>
      <c r="B81">
        <v>2023</v>
      </c>
      <c r="C81" t="s">
        <v>13</v>
      </c>
      <c r="D81" s="10" t="s">
        <v>51</v>
      </c>
      <c r="E81" t="s">
        <v>25</v>
      </c>
      <c r="F81">
        <v>1.05</v>
      </c>
      <c r="J81" s="2">
        <v>2023</v>
      </c>
      <c r="K81" s="2">
        <v>386</v>
      </c>
      <c r="L81" s="2" t="s">
        <v>11</v>
      </c>
      <c r="M81" s="3">
        <v>1</v>
      </c>
    </row>
    <row r="82" spans="1:13" hidden="1" x14ac:dyDescent="0.2">
      <c r="A82" t="s">
        <v>10</v>
      </c>
      <c r="B82">
        <v>2023</v>
      </c>
      <c r="C82" t="s">
        <v>11</v>
      </c>
      <c r="D82" s="10" t="s">
        <v>52</v>
      </c>
      <c r="E82" t="s">
        <v>25</v>
      </c>
      <c r="F82">
        <v>1.07</v>
      </c>
      <c r="J82" s="2">
        <v>2023</v>
      </c>
      <c r="K82" s="2">
        <v>387</v>
      </c>
      <c r="L82" s="2" t="s">
        <v>11</v>
      </c>
      <c r="M82" s="3">
        <v>1</v>
      </c>
    </row>
    <row r="83" spans="1:13" hidden="1" x14ac:dyDescent="0.2">
      <c r="A83" t="s">
        <v>10</v>
      </c>
      <c r="B83">
        <v>2023</v>
      </c>
      <c r="C83" t="s">
        <v>11</v>
      </c>
      <c r="D83" s="10" t="s">
        <v>53</v>
      </c>
      <c r="E83" t="s">
        <v>25</v>
      </c>
      <c r="F83">
        <v>1.1000000000000001</v>
      </c>
      <c r="J83" s="2">
        <v>2023</v>
      </c>
      <c r="K83" s="2">
        <v>389</v>
      </c>
      <c r="L83" s="2" t="s">
        <v>13</v>
      </c>
      <c r="M83" s="3">
        <v>0.75</v>
      </c>
    </row>
    <row r="84" spans="1:13" hidden="1" x14ac:dyDescent="0.2">
      <c r="A84" t="s">
        <v>10</v>
      </c>
      <c r="B84">
        <v>2023</v>
      </c>
      <c r="C84" t="s">
        <v>11</v>
      </c>
      <c r="D84" s="10" t="s">
        <v>54</v>
      </c>
      <c r="E84" t="s">
        <v>12</v>
      </c>
      <c r="F84">
        <v>2.25</v>
      </c>
      <c r="J84" s="2">
        <v>2023</v>
      </c>
      <c r="K84" s="2">
        <v>401</v>
      </c>
      <c r="L84" s="2" t="s">
        <v>11</v>
      </c>
      <c r="M84" s="3">
        <v>2</v>
      </c>
    </row>
    <row r="85" spans="1:13" hidden="1" x14ac:dyDescent="0.2">
      <c r="A85" t="s">
        <v>10</v>
      </c>
      <c r="B85">
        <v>2023</v>
      </c>
      <c r="C85" t="s">
        <v>13</v>
      </c>
      <c r="D85" s="10" t="s">
        <v>54</v>
      </c>
      <c r="E85" t="s">
        <v>12</v>
      </c>
      <c r="F85">
        <v>1.02</v>
      </c>
      <c r="J85" s="2">
        <v>2023</v>
      </c>
      <c r="K85" s="2">
        <v>401</v>
      </c>
      <c r="L85" s="2" t="s">
        <v>13</v>
      </c>
      <c r="M85" s="3">
        <v>1</v>
      </c>
    </row>
    <row r="86" spans="1:13" hidden="1" x14ac:dyDescent="0.2">
      <c r="A86" t="s">
        <v>10</v>
      </c>
      <c r="B86">
        <v>2023</v>
      </c>
      <c r="C86" t="s">
        <v>14</v>
      </c>
      <c r="D86" s="10" t="s">
        <v>54</v>
      </c>
      <c r="E86" t="s">
        <v>12</v>
      </c>
      <c r="F86">
        <v>4.1100000000000003</v>
      </c>
      <c r="J86" s="2">
        <v>2023</v>
      </c>
      <c r="K86" s="2">
        <v>401</v>
      </c>
      <c r="L86" s="2" t="s">
        <v>14</v>
      </c>
      <c r="M86" s="3">
        <v>4</v>
      </c>
    </row>
    <row r="87" spans="1:13" x14ac:dyDescent="0.2">
      <c r="A87" t="s">
        <v>10</v>
      </c>
      <c r="B87">
        <v>2023</v>
      </c>
      <c r="C87" t="s">
        <v>11</v>
      </c>
      <c r="D87" s="10" t="s">
        <v>55</v>
      </c>
      <c r="E87" t="s">
        <v>16</v>
      </c>
      <c r="F87">
        <v>5.6</v>
      </c>
      <c r="G87" s="8" t="s">
        <v>115</v>
      </c>
      <c r="H87" s="8" t="str">
        <f t="shared" ref="H87:H106" si="4">MID(G87,2,1)</f>
        <v>F</v>
      </c>
      <c r="I87" s="8" t="e">
        <f>VLOOKUP(G87,'[1]CIS Odb'!$A$2:$C$88,3,0)</f>
        <v>#N/A</v>
      </c>
      <c r="J87" s="2">
        <v>2023</v>
      </c>
      <c r="K87" s="2">
        <v>411</v>
      </c>
      <c r="L87" s="2" t="s">
        <v>11</v>
      </c>
      <c r="M87" s="3">
        <v>11.1</v>
      </c>
    </row>
    <row r="88" spans="1:13" x14ac:dyDescent="0.2">
      <c r="A88" t="s">
        <v>10</v>
      </c>
      <c r="B88">
        <v>2023</v>
      </c>
      <c r="C88" t="s">
        <v>13</v>
      </c>
      <c r="D88" s="10" t="s">
        <v>55</v>
      </c>
      <c r="E88" t="s">
        <v>16</v>
      </c>
      <c r="F88">
        <v>13.04</v>
      </c>
      <c r="G88" s="8" t="s">
        <v>115</v>
      </c>
      <c r="H88" s="8" t="str">
        <f t="shared" si="4"/>
        <v>F</v>
      </c>
      <c r="I88" s="8" t="e">
        <f>VLOOKUP(G88,'[1]CIS Odb'!$A$2:$C$88,3,0)</f>
        <v>#N/A</v>
      </c>
      <c r="J88" s="2">
        <v>2023</v>
      </c>
      <c r="K88" s="2">
        <v>411</v>
      </c>
      <c r="L88" s="2" t="s">
        <v>13</v>
      </c>
      <c r="M88" s="3">
        <v>16.350000000000001</v>
      </c>
    </row>
    <row r="89" spans="1:13" x14ac:dyDescent="0.2">
      <c r="A89" t="s">
        <v>10</v>
      </c>
      <c r="B89">
        <v>2023</v>
      </c>
      <c r="C89" t="s">
        <v>17</v>
      </c>
      <c r="D89" s="10" t="s">
        <v>55</v>
      </c>
      <c r="E89" t="s">
        <v>16</v>
      </c>
      <c r="F89">
        <v>1.1100000000000001</v>
      </c>
      <c r="G89" s="8" t="s">
        <v>115</v>
      </c>
      <c r="H89" s="8" t="str">
        <f t="shared" si="4"/>
        <v>F</v>
      </c>
      <c r="I89" s="8" t="e">
        <f>VLOOKUP(G89,'[1]CIS Odb'!$A$2:$C$88,3,0)</f>
        <v>#N/A</v>
      </c>
      <c r="J89" s="2">
        <v>2023</v>
      </c>
      <c r="K89" s="2">
        <v>411</v>
      </c>
      <c r="L89" s="2" t="s">
        <v>17</v>
      </c>
      <c r="M89" s="3">
        <v>2</v>
      </c>
    </row>
    <row r="90" spans="1:13" x14ac:dyDescent="0.2">
      <c r="A90" t="s">
        <v>10</v>
      </c>
      <c r="B90">
        <v>2023</v>
      </c>
      <c r="C90" t="s">
        <v>18</v>
      </c>
      <c r="D90" s="10" t="s">
        <v>55</v>
      </c>
      <c r="E90" t="s">
        <v>16</v>
      </c>
      <c r="F90">
        <v>5.04</v>
      </c>
      <c r="G90" s="8" t="s">
        <v>115</v>
      </c>
      <c r="H90" s="8" t="str">
        <f t="shared" si="4"/>
        <v>F</v>
      </c>
      <c r="I90" s="8" t="e">
        <f>VLOOKUP(G90,'[1]CIS Odb'!$A$2:$C$88,3,0)</f>
        <v>#N/A</v>
      </c>
      <c r="J90" s="2">
        <v>2023</v>
      </c>
      <c r="K90" s="2">
        <v>411</v>
      </c>
      <c r="L90" s="2" t="s">
        <v>18</v>
      </c>
      <c r="M90" s="3">
        <v>4</v>
      </c>
    </row>
    <row r="91" spans="1:13" x14ac:dyDescent="0.2">
      <c r="A91" t="s">
        <v>10</v>
      </c>
      <c r="B91">
        <v>2023</v>
      </c>
      <c r="C91" t="s">
        <v>11</v>
      </c>
      <c r="D91" s="10" t="s">
        <v>56</v>
      </c>
      <c r="E91" t="s">
        <v>16</v>
      </c>
      <c r="F91">
        <v>6.61</v>
      </c>
      <c r="G91" s="8" t="s">
        <v>115</v>
      </c>
      <c r="H91" s="8" t="str">
        <f t="shared" si="4"/>
        <v>F</v>
      </c>
      <c r="I91" s="8" t="e">
        <f>VLOOKUP(G91,'[1]CIS Odb'!$A$2:$C$88,3,0)</f>
        <v>#N/A</v>
      </c>
      <c r="J91" s="2">
        <v>2023</v>
      </c>
      <c r="K91" s="2">
        <v>412</v>
      </c>
      <c r="L91" s="2" t="s">
        <v>11</v>
      </c>
      <c r="M91" s="3">
        <v>5.0999999999999996</v>
      </c>
    </row>
    <row r="92" spans="1:13" x14ac:dyDescent="0.2">
      <c r="A92" t="s">
        <v>10</v>
      </c>
      <c r="B92">
        <v>2023</v>
      </c>
      <c r="C92" t="s">
        <v>13</v>
      </c>
      <c r="D92" s="10" t="s">
        <v>56</v>
      </c>
      <c r="E92" t="s">
        <v>16</v>
      </c>
      <c r="F92">
        <v>12.58</v>
      </c>
      <c r="G92" s="8" t="s">
        <v>115</v>
      </c>
      <c r="H92" s="8" t="str">
        <f t="shared" si="4"/>
        <v>F</v>
      </c>
      <c r="I92" s="8" t="e">
        <f>VLOOKUP(G92,'[1]CIS Odb'!$A$2:$C$88,3,0)</f>
        <v>#N/A</v>
      </c>
      <c r="J92" s="2">
        <v>2023</v>
      </c>
      <c r="K92" s="2">
        <v>412</v>
      </c>
      <c r="L92" s="2" t="s">
        <v>13</v>
      </c>
      <c r="M92" s="3">
        <v>12.25</v>
      </c>
    </row>
    <row r="93" spans="1:13" x14ac:dyDescent="0.2">
      <c r="A93" t="s">
        <v>10</v>
      </c>
      <c r="B93">
        <v>2023</v>
      </c>
      <c r="C93" t="s">
        <v>17</v>
      </c>
      <c r="D93" s="10" t="s">
        <v>56</v>
      </c>
      <c r="E93" t="s">
        <v>16</v>
      </c>
      <c r="F93">
        <v>3.46</v>
      </c>
      <c r="G93" s="8" t="s">
        <v>115</v>
      </c>
      <c r="H93" s="8" t="str">
        <f t="shared" si="4"/>
        <v>F</v>
      </c>
      <c r="I93" s="8" t="e">
        <f>VLOOKUP(G93,'[1]CIS Odb'!$A$2:$C$88,3,0)</f>
        <v>#N/A</v>
      </c>
      <c r="J93" s="2">
        <v>2023</v>
      </c>
      <c r="K93" s="2">
        <v>412</v>
      </c>
      <c r="L93" s="2" t="s">
        <v>17</v>
      </c>
      <c r="M93" s="3">
        <v>3</v>
      </c>
    </row>
    <row r="94" spans="1:13" x14ac:dyDescent="0.2">
      <c r="A94" t="s">
        <v>10</v>
      </c>
      <c r="B94">
        <v>2023</v>
      </c>
      <c r="C94" t="s">
        <v>18</v>
      </c>
      <c r="D94" s="10" t="s">
        <v>56</v>
      </c>
      <c r="E94" t="s">
        <v>16</v>
      </c>
      <c r="F94">
        <v>5.97</v>
      </c>
      <c r="G94" s="8" t="s">
        <v>115</v>
      </c>
      <c r="H94" s="8" t="str">
        <f t="shared" si="4"/>
        <v>F</v>
      </c>
      <c r="I94" s="8" t="e">
        <f>VLOOKUP(G94,'[1]CIS Odb'!$A$2:$C$88,3,0)</f>
        <v>#N/A</v>
      </c>
      <c r="J94" s="2">
        <v>2023</v>
      </c>
      <c r="K94" s="2">
        <v>412</v>
      </c>
      <c r="L94" s="2" t="s">
        <v>18</v>
      </c>
      <c r="M94" s="3">
        <v>5</v>
      </c>
    </row>
    <row r="95" spans="1:13" x14ac:dyDescent="0.2">
      <c r="A95" t="s">
        <v>10</v>
      </c>
      <c r="B95">
        <v>2023</v>
      </c>
      <c r="C95" t="s">
        <v>11</v>
      </c>
      <c r="D95" s="10" t="s">
        <v>57</v>
      </c>
      <c r="E95" t="s">
        <v>16</v>
      </c>
      <c r="F95">
        <v>5.2</v>
      </c>
      <c r="G95" s="8" t="s">
        <v>115</v>
      </c>
      <c r="H95" s="8" t="str">
        <f t="shared" si="4"/>
        <v>F</v>
      </c>
      <c r="I95" s="8" t="e">
        <f>VLOOKUP(G95,'[1]CIS Odb'!$A$2:$C$88,3,0)</f>
        <v>#N/A</v>
      </c>
      <c r="J95" s="2">
        <v>2023</v>
      </c>
      <c r="K95" s="2">
        <v>413</v>
      </c>
      <c r="L95" s="2" t="s">
        <v>11</v>
      </c>
      <c r="M95" s="3">
        <v>6.8</v>
      </c>
    </row>
    <row r="96" spans="1:13" x14ac:dyDescent="0.2">
      <c r="A96" t="s">
        <v>10</v>
      </c>
      <c r="B96">
        <v>2023</v>
      </c>
      <c r="C96" t="s">
        <v>13</v>
      </c>
      <c r="D96" s="10" t="s">
        <v>57</v>
      </c>
      <c r="E96" t="s">
        <v>16</v>
      </c>
      <c r="F96">
        <v>12.13</v>
      </c>
      <c r="G96" s="8" t="s">
        <v>115</v>
      </c>
      <c r="H96" s="8" t="str">
        <f t="shared" si="4"/>
        <v>F</v>
      </c>
      <c r="I96" s="8" t="e">
        <f>VLOOKUP(G96,'[1]CIS Odb'!$A$2:$C$88,3,0)</f>
        <v>#N/A</v>
      </c>
      <c r="J96" s="2">
        <v>2023</v>
      </c>
      <c r="K96" s="2">
        <v>413</v>
      </c>
      <c r="L96" s="2" t="s">
        <v>13</v>
      </c>
      <c r="M96" s="3">
        <v>9.75</v>
      </c>
    </row>
    <row r="97" spans="1:13" x14ac:dyDescent="0.2">
      <c r="A97" t="s">
        <v>10</v>
      </c>
      <c r="B97">
        <v>2023</v>
      </c>
      <c r="C97" t="s">
        <v>17</v>
      </c>
      <c r="D97" s="10" t="s">
        <v>57</v>
      </c>
      <c r="E97" t="s">
        <v>16</v>
      </c>
      <c r="F97">
        <v>3.13</v>
      </c>
      <c r="G97" s="8" t="s">
        <v>115</v>
      </c>
      <c r="H97" s="8" t="str">
        <f t="shared" si="4"/>
        <v>F</v>
      </c>
      <c r="I97" s="8" t="e">
        <f>VLOOKUP(G97,'[1]CIS Odb'!$A$2:$C$88,3,0)</f>
        <v>#N/A</v>
      </c>
      <c r="J97" s="2">
        <v>2023</v>
      </c>
      <c r="K97" s="2">
        <v>413</v>
      </c>
      <c r="L97" s="2" t="s">
        <v>17</v>
      </c>
      <c r="M97" s="3">
        <v>4</v>
      </c>
    </row>
    <row r="98" spans="1:13" x14ac:dyDescent="0.2">
      <c r="A98" t="s">
        <v>10</v>
      </c>
      <c r="B98">
        <v>2023</v>
      </c>
      <c r="C98" t="s">
        <v>18</v>
      </c>
      <c r="D98" s="10" t="s">
        <v>57</v>
      </c>
      <c r="E98" t="s">
        <v>16</v>
      </c>
      <c r="F98">
        <v>4.88</v>
      </c>
      <c r="G98" s="8" t="s">
        <v>115</v>
      </c>
      <c r="H98" s="8" t="str">
        <f t="shared" si="4"/>
        <v>F</v>
      </c>
      <c r="I98" s="8" t="e">
        <f>VLOOKUP(G98,'[1]CIS Odb'!$A$2:$C$88,3,0)</f>
        <v>#N/A</v>
      </c>
      <c r="J98" s="2">
        <v>2023</v>
      </c>
      <c r="K98" s="2">
        <v>413</v>
      </c>
      <c r="L98" s="2" t="s">
        <v>18</v>
      </c>
      <c r="M98" s="3">
        <v>5</v>
      </c>
    </row>
    <row r="99" spans="1:13" x14ac:dyDescent="0.2">
      <c r="A99" t="s">
        <v>10</v>
      </c>
      <c r="B99">
        <v>2023</v>
      </c>
      <c r="C99" t="s">
        <v>11</v>
      </c>
      <c r="D99" s="10" t="s">
        <v>58</v>
      </c>
      <c r="E99" t="s">
        <v>23</v>
      </c>
      <c r="F99">
        <v>2.3199999999999998</v>
      </c>
      <c r="G99" s="8" t="s">
        <v>116</v>
      </c>
      <c r="H99" s="8" t="str">
        <f t="shared" si="4"/>
        <v>0</v>
      </c>
      <c r="I99" s="8" t="str">
        <f>VLOOKUP(G99,'[1]CIS Odb'!$A$2:$C$88,3,0)</f>
        <v>4</v>
      </c>
      <c r="J99" s="2">
        <v>2023</v>
      </c>
      <c r="K99" s="2">
        <v>421</v>
      </c>
      <c r="L99" s="2" t="s">
        <v>11</v>
      </c>
      <c r="M99" s="3">
        <v>3</v>
      </c>
    </row>
    <row r="100" spans="1:13" x14ac:dyDescent="0.2">
      <c r="A100" t="s">
        <v>10</v>
      </c>
      <c r="B100">
        <v>2023</v>
      </c>
      <c r="C100" t="s">
        <v>13</v>
      </c>
      <c r="D100" s="10" t="s">
        <v>58</v>
      </c>
      <c r="E100" t="s">
        <v>23</v>
      </c>
      <c r="F100">
        <v>7.59</v>
      </c>
      <c r="G100" s="8" t="s">
        <v>116</v>
      </c>
      <c r="H100" s="8" t="str">
        <f t="shared" si="4"/>
        <v>0</v>
      </c>
      <c r="I100" s="8" t="str">
        <f>VLOOKUP(G100,'[1]CIS Odb'!$A$2:$C$88,3,0)</f>
        <v>4</v>
      </c>
      <c r="J100" s="2">
        <v>2023</v>
      </c>
      <c r="K100" s="2">
        <v>421</v>
      </c>
      <c r="L100" s="2" t="s">
        <v>13</v>
      </c>
      <c r="M100" s="3">
        <v>7.25</v>
      </c>
    </row>
    <row r="101" spans="1:13" x14ac:dyDescent="0.2">
      <c r="A101" t="s">
        <v>10</v>
      </c>
      <c r="B101">
        <v>2023</v>
      </c>
      <c r="C101" t="s">
        <v>17</v>
      </c>
      <c r="D101" s="10" t="s">
        <v>58</v>
      </c>
      <c r="E101" t="s">
        <v>23</v>
      </c>
      <c r="F101">
        <v>0.53</v>
      </c>
      <c r="G101" s="8" t="s">
        <v>116</v>
      </c>
      <c r="H101" s="8" t="str">
        <f t="shared" si="4"/>
        <v>0</v>
      </c>
      <c r="I101" s="8" t="str">
        <f>VLOOKUP(G101,'[1]CIS Odb'!$A$2:$C$88,3,0)</f>
        <v>4</v>
      </c>
      <c r="J101" s="2">
        <v>2023</v>
      </c>
      <c r="K101" s="2">
        <v>421</v>
      </c>
      <c r="L101" s="2" t="s">
        <v>17</v>
      </c>
      <c r="M101" s="3">
        <v>1</v>
      </c>
    </row>
    <row r="102" spans="1:13" x14ac:dyDescent="0.2">
      <c r="A102" t="s">
        <v>10</v>
      </c>
      <c r="B102">
        <v>2023</v>
      </c>
      <c r="C102" t="s">
        <v>18</v>
      </c>
      <c r="D102" s="10" t="s">
        <v>58</v>
      </c>
      <c r="E102" t="s">
        <v>23</v>
      </c>
      <c r="F102">
        <v>0.77</v>
      </c>
      <c r="G102" s="8" t="s">
        <v>116</v>
      </c>
      <c r="H102" s="8" t="str">
        <f t="shared" si="4"/>
        <v>0</v>
      </c>
      <c r="I102" s="8" t="str">
        <f>VLOOKUP(G102,'[1]CIS Odb'!$A$2:$C$88,3,0)</f>
        <v>4</v>
      </c>
      <c r="J102" s="2">
        <v>2023</v>
      </c>
      <c r="K102" s="2">
        <v>421</v>
      </c>
      <c r="L102" s="2" t="s">
        <v>18</v>
      </c>
      <c r="M102" s="3">
        <v>0.75</v>
      </c>
    </row>
    <row r="103" spans="1:13" x14ac:dyDescent="0.2">
      <c r="A103" t="s">
        <v>10</v>
      </c>
      <c r="B103">
        <v>2023</v>
      </c>
      <c r="C103" t="s">
        <v>11</v>
      </c>
      <c r="D103" s="10" t="s">
        <v>59</v>
      </c>
      <c r="E103" t="s">
        <v>24</v>
      </c>
      <c r="F103">
        <v>3.12</v>
      </c>
      <c r="G103" s="8" t="s">
        <v>117</v>
      </c>
      <c r="H103" s="8" t="str">
        <f t="shared" si="4"/>
        <v>T</v>
      </c>
      <c r="I103" s="8" t="e">
        <f>VLOOKUP(G103,'[1]CIS Odb'!$A$2:$C$88,3,0)</f>
        <v>#N/A</v>
      </c>
      <c r="J103" s="2">
        <v>2023</v>
      </c>
      <c r="K103" s="2">
        <v>432</v>
      </c>
      <c r="L103" s="2" t="s">
        <v>11</v>
      </c>
      <c r="M103" s="3">
        <v>1.8</v>
      </c>
    </row>
    <row r="104" spans="1:13" x14ac:dyDescent="0.2">
      <c r="A104" t="s">
        <v>10</v>
      </c>
      <c r="B104">
        <v>2023</v>
      </c>
      <c r="C104" t="s">
        <v>13</v>
      </c>
      <c r="D104" s="10" t="s">
        <v>59</v>
      </c>
      <c r="E104" t="s">
        <v>24</v>
      </c>
      <c r="F104">
        <v>20.48</v>
      </c>
      <c r="G104" s="8" t="s">
        <v>117</v>
      </c>
      <c r="H104" s="8" t="str">
        <f t="shared" si="4"/>
        <v>T</v>
      </c>
      <c r="I104" s="8" t="e">
        <f>VLOOKUP(G104,'[1]CIS Odb'!$A$2:$C$88,3,0)</f>
        <v>#N/A</v>
      </c>
      <c r="J104" s="2">
        <v>2023</v>
      </c>
      <c r="K104" s="2">
        <v>432</v>
      </c>
      <c r="L104" s="2" t="s">
        <v>13</v>
      </c>
      <c r="M104" s="3">
        <v>20.6</v>
      </c>
    </row>
    <row r="105" spans="1:13" x14ac:dyDescent="0.2">
      <c r="A105" t="s">
        <v>10</v>
      </c>
      <c r="B105">
        <v>2023</v>
      </c>
      <c r="C105" t="s">
        <v>18</v>
      </c>
      <c r="D105" s="10" t="s">
        <v>59</v>
      </c>
      <c r="E105" t="s">
        <v>24</v>
      </c>
      <c r="F105">
        <v>3.08</v>
      </c>
      <c r="G105" s="8" t="s">
        <v>117</v>
      </c>
      <c r="H105" s="8" t="str">
        <f t="shared" si="4"/>
        <v>T</v>
      </c>
      <c r="I105" s="8" t="e">
        <f>VLOOKUP(G105,'[1]CIS Odb'!$A$2:$C$88,3,0)</f>
        <v>#N/A</v>
      </c>
      <c r="J105" s="2">
        <v>2023</v>
      </c>
      <c r="K105" s="2">
        <v>432</v>
      </c>
      <c r="L105" s="2" t="s">
        <v>18</v>
      </c>
      <c r="M105" s="3">
        <v>3</v>
      </c>
    </row>
    <row r="106" spans="1:13" x14ac:dyDescent="0.2">
      <c r="A106" t="s">
        <v>10</v>
      </c>
      <c r="B106">
        <v>2023</v>
      </c>
      <c r="C106" t="s">
        <v>11</v>
      </c>
      <c r="D106" s="10" t="s">
        <v>60</v>
      </c>
      <c r="E106" t="s">
        <v>26</v>
      </c>
      <c r="F106">
        <v>10</v>
      </c>
      <c r="G106" s="8" t="s">
        <v>115</v>
      </c>
      <c r="H106" s="8" t="str">
        <f t="shared" si="4"/>
        <v>F</v>
      </c>
      <c r="I106" s="8" t="e">
        <f>VLOOKUP(G106,'[1]CIS Odb'!$A$2:$C$88,3,0)</f>
        <v>#N/A</v>
      </c>
      <c r="J106" s="2">
        <v>2023</v>
      </c>
      <c r="K106" s="2">
        <v>481</v>
      </c>
      <c r="L106" s="2" t="s">
        <v>11</v>
      </c>
      <c r="M106" s="3">
        <v>1</v>
      </c>
    </row>
    <row r="107" spans="1:13" hidden="1" x14ac:dyDescent="0.2">
      <c r="A107" t="s">
        <v>10</v>
      </c>
      <c r="B107">
        <v>2023</v>
      </c>
      <c r="C107" t="s">
        <v>11</v>
      </c>
      <c r="D107" s="10" t="s">
        <v>61</v>
      </c>
      <c r="E107" t="s">
        <v>25</v>
      </c>
      <c r="F107">
        <v>1.1200000000000001</v>
      </c>
      <c r="J107" s="2">
        <v>2023</v>
      </c>
      <c r="K107" s="2">
        <v>482</v>
      </c>
      <c r="L107" s="2" t="s">
        <v>11</v>
      </c>
      <c r="M107" s="3">
        <v>1</v>
      </c>
    </row>
    <row r="108" spans="1:13" hidden="1" x14ac:dyDescent="0.2">
      <c r="A108" t="s">
        <v>10</v>
      </c>
      <c r="B108">
        <v>2023</v>
      </c>
      <c r="C108" t="s">
        <v>11</v>
      </c>
      <c r="D108" s="10" t="s">
        <v>62</v>
      </c>
      <c r="E108" t="s">
        <v>25</v>
      </c>
      <c r="F108">
        <v>0.1</v>
      </c>
      <c r="J108" s="2">
        <v>2023</v>
      </c>
      <c r="K108" s="2">
        <v>484</v>
      </c>
      <c r="L108" s="2" t="s">
        <v>13</v>
      </c>
      <c r="M108" s="3">
        <v>0.5</v>
      </c>
    </row>
    <row r="109" spans="1:13" hidden="1" x14ac:dyDescent="0.2">
      <c r="A109" t="s">
        <v>10</v>
      </c>
      <c r="B109">
        <v>2023</v>
      </c>
      <c r="C109" t="s">
        <v>13</v>
      </c>
      <c r="D109" s="10" t="s">
        <v>63</v>
      </c>
      <c r="E109" t="s">
        <v>25</v>
      </c>
      <c r="F109">
        <v>0.51</v>
      </c>
      <c r="J109" s="2">
        <v>2023</v>
      </c>
      <c r="K109" s="2">
        <v>487</v>
      </c>
      <c r="L109" s="2" t="s">
        <v>11</v>
      </c>
      <c r="M109" s="3">
        <v>1</v>
      </c>
    </row>
    <row r="110" spans="1:13" hidden="1" x14ac:dyDescent="0.2">
      <c r="A110" t="s">
        <v>10</v>
      </c>
      <c r="B110">
        <v>2023</v>
      </c>
      <c r="C110" t="s">
        <v>11</v>
      </c>
      <c r="D110" s="10" t="s">
        <v>64</v>
      </c>
      <c r="E110" t="s">
        <v>25</v>
      </c>
      <c r="F110">
        <v>2.12</v>
      </c>
      <c r="J110" s="2">
        <v>2023</v>
      </c>
      <c r="K110" s="2">
        <v>488</v>
      </c>
      <c r="L110" s="2" t="s">
        <v>13</v>
      </c>
      <c r="M110" s="3">
        <v>1</v>
      </c>
    </row>
    <row r="111" spans="1:13" hidden="1" x14ac:dyDescent="0.2">
      <c r="A111" t="s">
        <v>10</v>
      </c>
      <c r="B111">
        <v>2023</v>
      </c>
      <c r="C111" t="s">
        <v>11</v>
      </c>
      <c r="D111" s="10" t="s">
        <v>65</v>
      </c>
      <c r="E111" t="s">
        <v>12</v>
      </c>
      <c r="F111">
        <v>2.25</v>
      </c>
      <c r="J111" s="2">
        <v>2023</v>
      </c>
      <c r="K111" s="2">
        <v>489</v>
      </c>
      <c r="L111" s="2" t="s">
        <v>13</v>
      </c>
      <c r="M111" s="3">
        <v>2</v>
      </c>
    </row>
    <row r="112" spans="1:13" hidden="1" x14ac:dyDescent="0.2">
      <c r="A112" t="s">
        <v>10</v>
      </c>
      <c r="B112">
        <v>2023</v>
      </c>
      <c r="C112" t="s">
        <v>13</v>
      </c>
      <c r="D112" s="10" t="s">
        <v>65</v>
      </c>
      <c r="E112" t="s">
        <v>12</v>
      </c>
      <c r="F112">
        <v>1.02</v>
      </c>
      <c r="J112" s="2">
        <v>2023</v>
      </c>
      <c r="K112" s="2">
        <v>501</v>
      </c>
      <c r="L112" s="2" t="s">
        <v>11</v>
      </c>
      <c r="M112" s="3">
        <v>2</v>
      </c>
    </row>
    <row r="113" spans="1:13" hidden="1" x14ac:dyDescent="0.2">
      <c r="A113" t="s">
        <v>10</v>
      </c>
      <c r="B113">
        <v>2023</v>
      </c>
      <c r="C113" t="s">
        <v>14</v>
      </c>
      <c r="D113" s="10" t="s">
        <v>65</v>
      </c>
      <c r="E113" t="s">
        <v>12</v>
      </c>
      <c r="F113">
        <v>1.27</v>
      </c>
      <c r="J113" s="2">
        <v>2023</v>
      </c>
      <c r="K113" s="2">
        <v>501</v>
      </c>
      <c r="L113" s="2" t="s">
        <v>13</v>
      </c>
      <c r="M113" s="3">
        <v>1</v>
      </c>
    </row>
    <row r="114" spans="1:13" x14ac:dyDescent="0.2">
      <c r="A114" t="s">
        <v>10</v>
      </c>
      <c r="B114">
        <v>2023</v>
      </c>
      <c r="C114" t="s">
        <v>11</v>
      </c>
      <c r="D114" s="10" t="s">
        <v>66</v>
      </c>
      <c r="E114" t="s">
        <v>16</v>
      </c>
      <c r="F114">
        <v>5.25</v>
      </c>
      <c r="G114" s="8" t="s">
        <v>115</v>
      </c>
      <c r="H114" s="8" t="str">
        <f t="shared" ref="H114:H124" si="5">MID(G114,2,1)</f>
        <v>F</v>
      </c>
      <c r="I114" s="8" t="e">
        <f>VLOOKUP(G114,'[1]CIS Odb'!$A$2:$C$88,3,0)</f>
        <v>#N/A</v>
      </c>
      <c r="J114" s="2">
        <v>2023</v>
      </c>
      <c r="K114" s="2">
        <v>501</v>
      </c>
      <c r="L114" s="2" t="s">
        <v>14</v>
      </c>
      <c r="M114" s="3">
        <v>1.2</v>
      </c>
    </row>
    <row r="115" spans="1:13" x14ac:dyDescent="0.2">
      <c r="A115" t="s">
        <v>10</v>
      </c>
      <c r="B115">
        <v>2023</v>
      </c>
      <c r="C115" t="s">
        <v>13</v>
      </c>
      <c r="D115" s="10" t="s">
        <v>66</v>
      </c>
      <c r="E115" t="s">
        <v>16</v>
      </c>
      <c r="F115">
        <v>8.27</v>
      </c>
      <c r="G115" s="8" t="s">
        <v>115</v>
      </c>
      <c r="H115" s="8" t="str">
        <f t="shared" si="5"/>
        <v>F</v>
      </c>
      <c r="I115" s="8" t="e">
        <f>VLOOKUP(G115,'[1]CIS Odb'!$A$2:$C$88,3,0)</f>
        <v>#N/A</v>
      </c>
      <c r="J115" s="2">
        <v>2023</v>
      </c>
      <c r="K115" s="2">
        <v>511</v>
      </c>
      <c r="L115" s="2" t="s">
        <v>11</v>
      </c>
      <c r="M115" s="3">
        <v>4.5999999999999996</v>
      </c>
    </row>
    <row r="116" spans="1:13" x14ac:dyDescent="0.2">
      <c r="A116" t="s">
        <v>10</v>
      </c>
      <c r="B116">
        <v>2023</v>
      </c>
      <c r="C116" t="s">
        <v>17</v>
      </c>
      <c r="D116" s="10" t="s">
        <v>66</v>
      </c>
      <c r="E116" t="s">
        <v>16</v>
      </c>
      <c r="F116">
        <v>2.06</v>
      </c>
      <c r="G116" s="8" t="s">
        <v>115</v>
      </c>
      <c r="H116" s="8" t="str">
        <f t="shared" si="5"/>
        <v>F</v>
      </c>
      <c r="I116" s="8" t="e">
        <f>VLOOKUP(G116,'[1]CIS Odb'!$A$2:$C$88,3,0)</f>
        <v>#N/A</v>
      </c>
      <c r="J116" s="2">
        <v>2023</v>
      </c>
      <c r="K116" s="2">
        <v>511</v>
      </c>
      <c r="L116" s="2" t="s">
        <v>13</v>
      </c>
      <c r="M116" s="3">
        <v>10</v>
      </c>
    </row>
    <row r="117" spans="1:13" x14ac:dyDescent="0.2">
      <c r="A117" t="s">
        <v>10</v>
      </c>
      <c r="B117">
        <v>2023</v>
      </c>
      <c r="C117" t="s">
        <v>18</v>
      </c>
      <c r="D117" s="10" t="s">
        <v>66</v>
      </c>
      <c r="E117" t="s">
        <v>16</v>
      </c>
      <c r="F117">
        <v>3.07</v>
      </c>
      <c r="G117" s="8" t="s">
        <v>115</v>
      </c>
      <c r="H117" s="8" t="str">
        <f t="shared" si="5"/>
        <v>F</v>
      </c>
      <c r="I117" s="8" t="e">
        <f>VLOOKUP(G117,'[1]CIS Odb'!$A$2:$C$88,3,0)</f>
        <v>#N/A</v>
      </c>
      <c r="J117" s="2">
        <v>2023</v>
      </c>
      <c r="K117" s="2">
        <v>511</v>
      </c>
      <c r="L117" s="2" t="s">
        <v>17</v>
      </c>
      <c r="M117" s="3">
        <v>2</v>
      </c>
    </row>
    <row r="118" spans="1:13" x14ac:dyDescent="0.2">
      <c r="A118" t="s">
        <v>10</v>
      </c>
      <c r="B118">
        <v>2023</v>
      </c>
      <c r="C118" t="s">
        <v>14</v>
      </c>
      <c r="D118" s="10" t="s">
        <v>66</v>
      </c>
      <c r="E118" t="s">
        <v>16</v>
      </c>
      <c r="F118">
        <v>1.02</v>
      </c>
      <c r="G118" s="8" t="s">
        <v>115</v>
      </c>
      <c r="H118" s="8" t="str">
        <f t="shared" si="5"/>
        <v>F</v>
      </c>
      <c r="I118" s="8" t="e">
        <f>VLOOKUP(G118,'[1]CIS Odb'!$A$2:$C$88,3,0)</f>
        <v>#N/A</v>
      </c>
      <c r="J118" s="2">
        <v>2023</v>
      </c>
      <c r="K118" s="2">
        <v>511</v>
      </c>
      <c r="L118" s="2" t="s">
        <v>18</v>
      </c>
      <c r="M118" s="3">
        <v>3</v>
      </c>
    </row>
    <row r="119" spans="1:13" x14ac:dyDescent="0.2">
      <c r="A119" t="s">
        <v>10</v>
      </c>
      <c r="B119">
        <v>2023</v>
      </c>
      <c r="C119" t="s">
        <v>11</v>
      </c>
      <c r="D119" s="10" t="s">
        <v>67</v>
      </c>
      <c r="E119" t="s">
        <v>23</v>
      </c>
      <c r="F119">
        <v>1.31</v>
      </c>
      <c r="G119" s="8" t="s">
        <v>116</v>
      </c>
      <c r="H119" s="8" t="str">
        <f t="shared" si="5"/>
        <v>0</v>
      </c>
      <c r="I119" s="8" t="str">
        <f>VLOOKUP(G119,'[1]CIS Odb'!$A$2:$C$88,3,0)</f>
        <v>4</v>
      </c>
      <c r="J119" s="2">
        <v>2023</v>
      </c>
      <c r="K119" s="2">
        <v>511</v>
      </c>
      <c r="L119" s="2" t="s">
        <v>14</v>
      </c>
      <c r="M119" s="3">
        <v>1</v>
      </c>
    </row>
    <row r="120" spans="1:13" x14ac:dyDescent="0.2">
      <c r="A120" t="s">
        <v>10</v>
      </c>
      <c r="B120">
        <v>2023</v>
      </c>
      <c r="C120" t="s">
        <v>13</v>
      </c>
      <c r="D120" s="10" t="s">
        <v>67</v>
      </c>
      <c r="E120" t="s">
        <v>23</v>
      </c>
      <c r="F120">
        <v>2.4900000000000002</v>
      </c>
      <c r="G120" s="8" t="s">
        <v>116</v>
      </c>
      <c r="H120" s="8" t="str">
        <f t="shared" si="5"/>
        <v>0</v>
      </c>
      <c r="I120" s="8" t="str">
        <f>VLOOKUP(G120,'[1]CIS Odb'!$A$2:$C$88,3,0)</f>
        <v>4</v>
      </c>
      <c r="J120" s="2">
        <v>2023</v>
      </c>
      <c r="K120" s="2">
        <v>521</v>
      </c>
      <c r="L120" s="2" t="s">
        <v>11</v>
      </c>
      <c r="M120" s="3">
        <v>2.4</v>
      </c>
    </row>
    <row r="121" spans="1:13" x14ac:dyDescent="0.2">
      <c r="A121" t="s">
        <v>10</v>
      </c>
      <c r="B121">
        <v>2023</v>
      </c>
      <c r="C121" t="s">
        <v>11</v>
      </c>
      <c r="D121" s="10" t="s">
        <v>68</v>
      </c>
      <c r="E121" t="s">
        <v>24</v>
      </c>
      <c r="F121">
        <v>1.1499999999999999</v>
      </c>
      <c r="G121" s="8" t="s">
        <v>117</v>
      </c>
      <c r="H121" s="8" t="str">
        <f t="shared" si="5"/>
        <v>T</v>
      </c>
      <c r="I121" s="8" t="e">
        <f>VLOOKUP(G121,'[1]CIS Odb'!$A$2:$C$88,3,0)</f>
        <v>#N/A</v>
      </c>
      <c r="J121" s="2">
        <v>2023</v>
      </c>
      <c r="K121" s="2">
        <v>521</v>
      </c>
      <c r="L121" s="2" t="s">
        <v>13</v>
      </c>
      <c r="M121" s="3">
        <v>2.5</v>
      </c>
    </row>
    <row r="122" spans="1:13" x14ac:dyDescent="0.2">
      <c r="A122" t="s">
        <v>10</v>
      </c>
      <c r="B122">
        <v>2023</v>
      </c>
      <c r="C122" t="s">
        <v>13</v>
      </c>
      <c r="D122" s="10" t="s">
        <v>68</v>
      </c>
      <c r="E122" t="s">
        <v>24</v>
      </c>
      <c r="F122">
        <v>7.01</v>
      </c>
      <c r="G122" s="8" t="s">
        <v>117</v>
      </c>
      <c r="H122" s="8" t="str">
        <f t="shared" si="5"/>
        <v>T</v>
      </c>
      <c r="I122" s="8" t="e">
        <f>VLOOKUP(G122,'[1]CIS Odb'!$A$2:$C$88,3,0)</f>
        <v>#N/A</v>
      </c>
      <c r="J122" s="2">
        <v>2023</v>
      </c>
      <c r="K122" s="2">
        <v>532</v>
      </c>
      <c r="L122" s="2" t="s">
        <v>11</v>
      </c>
      <c r="M122" s="3">
        <v>2</v>
      </c>
    </row>
    <row r="123" spans="1:13" x14ac:dyDescent="0.2">
      <c r="A123" t="s">
        <v>10</v>
      </c>
      <c r="B123">
        <v>2023</v>
      </c>
      <c r="C123" t="s">
        <v>17</v>
      </c>
      <c r="D123" s="10" t="s">
        <v>68</v>
      </c>
      <c r="E123" t="s">
        <v>24</v>
      </c>
      <c r="F123">
        <v>4.96</v>
      </c>
      <c r="G123" s="8" t="s">
        <v>117</v>
      </c>
      <c r="H123" s="8" t="str">
        <f t="shared" si="5"/>
        <v>T</v>
      </c>
      <c r="I123" s="8" t="e">
        <f>VLOOKUP(G123,'[1]CIS Odb'!$A$2:$C$88,3,0)</f>
        <v>#N/A</v>
      </c>
      <c r="J123" s="2">
        <v>2023</v>
      </c>
      <c r="K123" s="2">
        <v>532</v>
      </c>
      <c r="L123" s="2" t="s">
        <v>13</v>
      </c>
      <c r="M123" s="3">
        <v>7</v>
      </c>
    </row>
    <row r="124" spans="1:13" x14ac:dyDescent="0.2">
      <c r="A124" t="s">
        <v>10</v>
      </c>
      <c r="B124">
        <v>2023</v>
      </c>
      <c r="C124" t="s">
        <v>18</v>
      </c>
      <c r="D124" s="10" t="s">
        <v>68</v>
      </c>
      <c r="E124" t="s">
        <v>24</v>
      </c>
      <c r="F124">
        <v>2.0499999999999998</v>
      </c>
      <c r="G124" s="8" t="s">
        <v>117</v>
      </c>
      <c r="H124" s="8" t="str">
        <f t="shared" si="5"/>
        <v>T</v>
      </c>
      <c r="I124" s="8" t="e">
        <f>VLOOKUP(G124,'[1]CIS Odb'!$A$2:$C$88,3,0)</f>
        <v>#N/A</v>
      </c>
      <c r="J124" s="2">
        <v>2023</v>
      </c>
      <c r="K124" s="2">
        <v>532</v>
      </c>
      <c r="L124" s="2" t="s">
        <v>17</v>
      </c>
      <c r="M124" s="3">
        <v>2</v>
      </c>
    </row>
    <row r="125" spans="1:13" hidden="1" x14ac:dyDescent="0.2">
      <c r="A125" t="s">
        <v>10</v>
      </c>
      <c r="B125">
        <v>2023</v>
      </c>
      <c r="C125" t="s">
        <v>11</v>
      </c>
      <c r="D125" s="10" t="s">
        <v>69</v>
      </c>
      <c r="E125" t="s">
        <v>12</v>
      </c>
      <c r="F125">
        <v>1.21</v>
      </c>
      <c r="J125" s="2">
        <v>2023</v>
      </c>
      <c r="K125" s="2">
        <v>532</v>
      </c>
      <c r="L125" s="2" t="s">
        <v>18</v>
      </c>
      <c r="M125" s="3">
        <v>2</v>
      </c>
    </row>
    <row r="126" spans="1:13" hidden="1" x14ac:dyDescent="0.2">
      <c r="A126" t="s">
        <v>10</v>
      </c>
      <c r="B126">
        <v>2023</v>
      </c>
      <c r="C126" t="s">
        <v>13</v>
      </c>
      <c r="D126" s="10" t="s">
        <v>69</v>
      </c>
      <c r="E126" t="s">
        <v>12</v>
      </c>
      <c r="F126">
        <v>1.03</v>
      </c>
      <c r="J126" s="2">
        <v>2023</v>
      </c>
      <c r="K126" s="2">
        <v>601</v>
      </c>
      <c r="L126" s="2" t="s">
        <v>11</v>
      </c>
      <c r="M126" s="3">
        <v>2</v>
      </c>
    </row>
    <row r="127" spans="1:13" hidden="1" x14ac:dyDescent="0.2">
      <c r="A127" t="s">
        <v>10</v>
      </c>
      <c r="B127">
        <v>2023</v>
      </c>
      <c r="C127" t="s">
        <v>14</v>
      </c>
      <c r="D127" s="10" t="s">
        <v>69</v>
      </c>
      <c r="E127" t="s">
        <v>12</v>
      </c>
      <c r="F127">
        <v>2.74</v>
      </c>
      <c r="J127" s="2">
        <v>2023</v>
      </c>
      <c r="K127" s="2">
        <v>601</v>
      </c>
      <c r="L127" s="2" t="s">
        <v>13</v>
      </c>
      <c r="M127" s="3">
        <v>1</v>
      </c>
    </row>
    <row r="128" spans="1:13" x14ac:dyDescent="0.2">
      <c r="A128" t="s">
        <v>10</v>
      </c>
      <c r="B128">
        <v>2023</v>
      </c>
      <c r="C128" t="s">
        <v>11</v>
      </c>
      <c r="D128" s="10" t="s">
        <v>70</v>
      </c>
      <c r="E128" t="s">
        <v>16</v>
      </c>
      <c r="F128">
        <v>4.4800000000000004</v>
      </c>
      <c r="G128" s="8" t="s">
        <v>118</v>
      </c>
      <c r="H128" s="8" t="str">
        <f t="shared" ref="H128:H144" si="6">MID(G128,2,1)</f>
        <v>F</v>
      </c>
      <c r="I128" s="8" t="e">
        <f>VLOOKUP(G128,'[1]CIS Odb'!$A$2:$C$88,3,0)</f>
        <v>#N/A</v>
      </c>
      <c r="J128" s="2">
        <v>2023</v>
      </c>
      <c r="K128" s="2">
        <v>601</v>
      </c>
      <c r="L128" s="2" t="s">
        <v>14</v>
      </c>
      <c r="M128" s="3">
        <v>3</v>
      </c>
    </row>
    <row r="129" spans="1:13" x14ac:dyDescent="0.2">
      <c r="A129" t="s">
        <v>10</v>
      </c>
      <c r="B129">
        <v>2023</v>
      </c>
      <c r="C129" t="s">
        <v>13</v>
      </c>
      <c r="D129" s="10" t="s">
        <v>70</v>
      </c>
      <c r="E129" t="s">
        <v>16</v>
      </c>
      <c r="F129">
        <v>5.94</v>
      </c>
      <c r="G129" s="8" t="s">
        <v>118</v>
      </c>
      <c r="H129" s="8" t="str">
        <f t="shared" si="6"/>
        <v>F</v>
      </c>
      <c r="I129" s="8" t="e">
        <f>VLOOKUP(G129,'[1]CIS Odb'!$A$2:$C$88,3,0)</f>
        <v>#N/A</v>
      </c>
      <c r="J129" s="2">
        <v>2023</v>
      </c>
      <c r="K129" s="2">
        <v>611</v>
      </c>
      <c r="L129" s="2" t="s">
        <v>11</v>
      </c>
      <c r="M129" s="3">
        <v>6</v>
      </c>
    </row>
    <row r="130" spans="1:13" x14ac:dyDescent="0.2">
      <c r="A130" t="s">
        <v>10</v>
      </c>
      <c r="B130">
        <v>2023</v>
      </c>
      <c r="C130" t="s">
        <v>17</v>
      </c>
      <c r="D130" s="10" t="s">
        <v>70</v>
      </c>
      <c r="E130" t="s">
        <v>16</v>
      </c>
      <c r="F130">
        <v>2.61</v>
      </c>
      <c r="G130" s="8" t="s">
        <v>118</v>
      </c>
      <c r="H130" s="8" t="str">
        <f t="shared" si="6"/>
        <v>F</v>
      </c>
      <c r="I130" s="8" t="e">
        <f>VLOOKUP(G130,'[1]CIS Odb'!$A$2:$C$88,3,0)</f>
        <v>#N/A</v>
      </c>
      <c r="J130" s="2">
        <v>2023</v>
      </c>
      <c r="K130" s="2">
        <v>611</v>
      </c>
      <c r="L130" s="2" t="s">
        <v>13</v>
      </c>
      <c r="M130" s="3">
        <v>6</v>
      </c>
    </row>
    <row r="131" spans="1:13" x14ac:dyDescent="0.2">
      <c r="A131" t="s">
        <v>10</v>
      </c>
      <c r="B131">
        <v>2023</v>
      </c>
      <c r="C131" t="s">
        <v>18</v>
      </c>
      <c r="D131" s="10" t="s">
        <v>70</v>
      </c>
      <c r="E131" t="s">
        <v>16</v>
      </c>
      <c r="F131">
        <v>3.19</v>
      </c>
      <c r="G131" s="8" t="s">
        <v>118</v>
      </c>
      <c r="H131" s="8" t="str">
        <f t="shared" si="6"/>
        <v>F</v>
      </c>
      <c r="I131" s="8" t="e">
        <f>VLOOKUP(G131,'[1]CIS Odb'!$A$2:$C$88,3,0)</f>
        <v>#N/A</v>
      </c>
      <c r="J131" s="2">
        <v>2023</v>
      </c>
      <c r="K131" s="2">
        <v>611</v>
      </c>
      <c r="L131" s="2" t="s">
        <v>17</v>
      </c>
      <c r="M131" s="3">
        <v>4</v>
      </c>
    </row>
    <row r="132" spans="1:13" x14ac:dyDescent="0.2">
      <c r="A132" t="s">
        <v>10</v>
      </c>
      <c r="B132">
        <v>2023</v>
      </c>
      <c r="C132" t="s">
        <v>11</v>
      </c>
      <c r="D132" s="10" t="s">
        <v>71</v>
      </c>
      <c r="E132" t="s">
        <v>16</v>
      </c>
      <c r="F132">
        <v>4.38</v>
      </c>
      <c r="G132" s="8" t="s">
        <v>118</v>
      </c>
      <c r="H132" s="8" t="str">
        <f t="shared" si="6"/>
        <v>F</v>
      </c>
      <c r="I132" s="8" t="e">
        <f>VLOOKUP(G132,'[1]CIS Odb'!$A$2:$C$88,3,0)</f>
        <v>#N/A</v>
      </c>
      <c r="J132" s="2">
        <v>2023</v>
      </c>
      <c r="K132" s="2">
        <v>611</v>
      </c>
      <c r="L132" s="2" t="s">
        <v>18</v>
      </c>
      <c r="M132" s="3">
        <v>3</v>
      </c>
    </row>
    <row r="133" spans="1:13" x14ac:dyDescent="0.2">
      <c r="A133" t="s">
        <v>10</v>
      </c>
      <c r="B133">
        <v>2023</v>
      </c>
      <c r="C133" t="s">
        <v>13</v>
      </c>
      <c r="D133" s="10" t="s">
        <v>71</v>
      </c>
      <c r="E133" t="s">
        <v>16</v>
      </c>
      <c r="F133">
        <v>6.19</v>
      </c>
      <c r="G133" s="8" t="s">
        <v>118</v>
      </c>
      <c r="H133" s="8" t="str">
        <f t="shared" si="6"/>
        <v>F</v>
      </c>
      <c r="I133" s="8" t="e">
        <f>VLOOKUP(G133,'[1]CIS Odb'!$A$2:$C$88,3,0)</f>
        <v>#N/A</v>
      </c>
      <c r="J133" s="2">
        <v>2023</v>
      </c>
      <c r="K133" s="2">
        <v>612</v>
      </c>
      <c r="L133" s="2" t="s">
        <v>11</v>
      </c>
      <c r="M133" s="3">
        <v>6</v>
      </c>
    </row>
    <row r="134" spans="1:13" x14ac:dyDescent="0.2">
      <c r="A134" t="s">
        <v>10</v>
      </c>
      <c r="B134">
        <v>2023</v>
      </c>
      <c r="C134" t="s">
        <v>17</v>
      </c>
      <c r="D134" s="10" t="s">
        <v>71</v>
      </c>
      <c r="E134" t="s">
        <v>16</v>
      </c>
      <c r="F134">
        <v>2.71</v>
      </c>
      <c r="G134" s="8" t="s">
        <v>118</v>
      </c>
      <c r="H134" s="8" t="str">
        <f t="shared" si="6"/>
        <v>F</v>
      </c>
      <c r="I134" s="8" t="e">
        <f>VLOOKUP(G134,'[1]CIS Odb'!$A$2:$C$88,3,0)</f>
        <v>#N/A</v>
      </c>
      <c r="J134" s="2">
        <v>2023</v>
      </c>
      <c r="K134" s="2">
        <v>612</v>
      </c>
      <c r="L134" s="2" t="s">
        <v>13</v>
      </c>
      <c r="M134" s="3">
        <v>5</v>
      </c>
    </row>
    <row r="135" spans="1:13" x14ac:dyDescent="0.2">
      <c r="A135" t="s">
        <v>10</v>
      </c>
      <c r="B135">
        <v>2023</v>
      </c>
      <c r="C135" t="s">
        <v>18</v>
      </c>
      <c r="D135" s="10" t="s">
        <v>71</v>
      </c>
      <c r="E135" t="s">
        <v>16</v>
      </c>
      <c r="F135">
        <v>2.0699999999999998</v>
      </c>
      <c r="G135" s="8" t="s">
        <v>118</v>
      </c>
      <c r="H135" s="8" t="str">
        <f t="shared" si="6"/>
        <v>F</v>
      </c>
      <c r="I135" s="8" t="e">
        <f>VLOOKUP(G135,'[1]CIS Odb'!$A$2:$C$88,3,0)</f>
        <v>#N/A</v>
      </c>
      <c r="J135" s="2">
        <v>2023</v>
      </c>
      <c r="K135" s="2">
        <v>612</v>
      </c>
      <c r="L135" s="2" t="s">
        <v>17</v>
      </c>
      <c r="M135" s="3">
        <v>4</v>
      </c>
    </row>
    <row r="136" spans="1:13" x14ac:dyDescent="0.2">
      <c r="A136" t="s">
        <v>10</v>
      </c>
      <c r="B136">
        <v>2023</v>
      </c>
      <c r="C136" t="s">
        <v>13</v>
      </c>
      <c r="D136" s="10" t="s">
        <v>72</v>
      </c>
      <c r="E136" t="s">
        <v>23</v>
      </c>
      <c r="F136">
        <v>3.07</v>
      </c>
      <c r="G136" s="8" t="s">
        <v>119</v>
      </c>
      <c r="H136" s="8" t="str">
        <f t="shared" si="6"/>
        <v>0</v>
      </c>
      <c r="I136" s="8" t="str">
        <f>VLOOKUP(G136,'[1]CIS Odb'!$A$2:$C$88,3,0)</f>
        <v>4</v>
      </c>
      <c r="J136" s="2">
        <v>2023</v>
      </c>
      <c r="K136" s="2">
        <v>612</v>
      </c>
      <c r="L136" s="2" t="s">
        <v>18</v>
      </c>
      <c r="M136" s="3">
        <v>2.5</v>
      </c>
    </row>
    <row r="137" spans="1:13" x14ac:dyDescent="0.2">
      <c r="A137" t="s">
        <v>10</v>
      </c>
      <c r="B137">
        <v>2023</v>
      </c>
      <c r="C137" t="s">
        <v>14</v>
      </c>
      <c r="D137" s="10" t="s">
        <v>72</v>
      </c>
      <c r="E137" t="s">
        <v>23</v>
      </c>
      <c r="F137">
        <v>1.23</v>
      </c>
      <c r="G137" s="8" t="s">
        <v>119</v>
      </c>
      <c r="H137" s="8" t="str">
        <f t="shared" si="6"/>
        <v>0</v>
      </c>
      <c r="I137" s="8" t="str">
        <f>VLOOKUP(G137,'[1]CIS Odb'!$A$2:$C$88,3,0)</f>
        <v>4</v>
      </c>
      <c r="J137" s="2">
        <v>2023</v>
      </c>
      <c r="K137" s="2">
        <v>621</v>
      </c>
      <c r="L137" s="2" t="s">
        <v>13</v>
      </c>
      <c r="M137" s="3">
        <v>3</v>
      </c>
    </row>
    <row r="138" spans="1:13" x14ac:dyDescent="0.2">
      <c r="A138" t="s">
        <v>10</v>
      </c>
      <c r="B138">
        <v>2023</v>
      </c>
      <c r="C138" t="s">
        <v>11</v>
      </c>
      <c r="D138" s="10" t="s">
        <v>73</v>
      </c>
      <c r="E138" t="s">
        <v>24</v>
      </c>
      <c r="F138">
        <v>3.27</v>
      </c>
      <c r="G138" s="8" t="s">
        <v>120</v>
      </c>
      <c r="H138" s="8" t="str">
        <f t="shared" si="6"/>
        <v>T</v>
      </c>
      <c r="I138" s="8" t="e">
        <f>VLOOKUP(G138,'[1]CIS Odb'!$A$2:$C$88,3,0)</f>
        <v>#N/A</v>
      </c>
      <c r="J138" s="2">
        <v>2023</v>
      </c>
      <c r="K138" s="2">
        <v>621</v>
      </c>
      <c r="L138" s="2" t="s">
        <v>14</v>
      </c>
      <c r="M138" s="3">
        <v>1</v>
      </c>
    </row>
    <row r="139" spans="1:13" x14ac:dyDescent="0.2">
      <c r="A139" t="s">
        <v>10</v>
      </c>
      <c r="B139">
        <v>2023</v>
      </c>
      <c r="C139" t="s">
        <v>13</v>
      </c>
      <c r="D139" s="10" t="s">
        <v>73</v>
      </c>
      <c r="E139" t="s">
        <v>24</v>
      </c>
      <c r="F139">
        <v>27.42</v>
      </c>
      <c r="G139" s="8" t="s">
        <v>120</v>
      </c>
      <c r="H139" s="8" t="str">
        <f t="shared" si="6"/>
        <v>T</v>
      </c>
      <c r="I139" s="8" t="e">
        <f>VLOOKUP(G139,'[1]CIS Odb'!$A$2:$C$88,3,0)</f>
        <v>#N/A</v>
      </c>
      <c r="J139" s="2">
        <v>2023</v>
      </c>
      <c r="K139" s="2">
        <v>631</v>
      </c>
      <c r="L139" s="2" t="s">
        <v>11</v>
      </c>
      <c r="M139" s="3">
        <v>2.95</v>
      </c>
    </row>
    <row r="140" spans="1:13" x14ac:dyDescent="0.2">
      <c r="A140" t="s">
        <v>10</v>
      </c>
      <c r="B140">
        <v>2023</v>
      </c>
      <c r="C140" t="s">
        <v>17</v>
      </c>
      <c r="D140" s="10" t="s">
        <v>73</v>
      </c>
      <c r="E140" t="s">
        <v>24</v>
      </c>
      <c r="F140">
        <v>3.14</v>
      </c>
      <c r="G140" s="8" t="s">
        <v>120</v>
      </c>
      <c r="H140" s="8" t="str">
        <f t="shared" si="6"/>
        <v>T</v>
      </c>
      <c r="I140" s="8" t="e">
        <f>VLOOKUP(G140,'[1]CIS Odb'!$A$2:$C$88,3,0)</f>
        <v>#N/A</v>
      </c>
      <c r="J140" s="2">
        <v>2023</v>
      </c>
      <c r="K140" s="2">
        <v>631</v>
      </c>
      <c r="L140" s="2" t="s">
        <v>13</v>
      </c>
      <c r="M140" s="3">
        <v>24.75</v>
      </c>
    </row>
    <row r="141" spans="1:13" x14ac:dyDescent="0.2">
      <c r="A141" t="s">
        <v>10</v>
      </c>
      <c r="B141">
        <v>2023</v>
      </c>
      <c r="C141" t="s">
        <v>18</v>
      </c>
      <c r="D141" s="10" t="s">
        <v>73</v>
      </c>
      <c r="E141" t="s">
        <v>24</v>
      </c>
      <c r="F141">
        <v>6.19</v>
      </c>
      <c r="G141" s="8" t="s">
        <v>120</v>
      </c>
      <c r="H141" s="8" t="str">
        <f t="shared" si="6"/>
        <v>T</v>
      </c>
      <c r="I141" s="8" t="e">
        <f>VLOOKUP(G141,'[1]CIS Odb'!$A$2:$C$88,3,0)</f>
        <v>#N/A</v>
      </c>
      <c r="J141" s="2">
        <v>2023</v>
      </c>
      <c r="K141" s="2">
        <v>631</v>
      </c>
      <c r="L141" s="2" t="s">
        <v>17</v>
      </c>
      <c r="M141" s="3">
        <v>3</v>
      </c>
    </row>
    <row r="142" spans="1:13" x14ac:dyDescent="0.2">
      <c r="A142" t="s">
        <v>10</v>
      </c>
      <c r="B142">
        <v>2023</v>
      </c>
      <c r="C142" t="s">
        <v>13</v>
      </c>
      <c r="D142" s="10" t="s">
        <v>74</v>
      </c>
      <c r="E142" t="s">
        <v>26</v>
      </c>
      <c r="F142">
        <v>15.23</v>
      </c>
      <c r="G142" s="8" t="s">
        <v>118</v>
      </c>
      <c r="H142" s="8" t="str">
        <f t="shared" si="6"/>
        <v>F</v>
      </c>
      <c r="I142" s="8" t="e">
        <f>VLOOKUP(G142,'[1]CIS Odb'!$A$2:$C$88,3,0)</f>
        <v>#N/A</v>
      </c>
      <c r="J142" s="2">
        <v>2023</v>
      </c>
      <c r="K142" s="2">
        <v>631</v>
      </c>
      <c r="L142" s="2" t="s">
        <v>18</v>
      </c>
      <c r="M142" s="3">
        <v>5.5</v>
      </c>
    </row>
    <row r="143" spans="1:13" x14ac:dyDescent="0.2">
      <c r="A143" t="s">
        <v>10</v>
      </c>
      <c r="B143">
        <v>2023</v>
      </c>
      <c r="C143" t="s">
        <v>17</v>
      </c>
      <c r="D143" s="10" t="s">
        <v>74</v>
      </c>
      <c r="E143" t="s">
        <v>26</v>
      </c>
      <c r="F143">
        <v>1.1599999999999999</v>
      </c>
      <c r="G143" s="8" t="s">
        <v>118</v>
      </c>
      <c r="H143" s="8" t="str">
        <f t="shared" si="6"/>
        <v>F</v>
      </c>
      <c r="I143" s="8" t="e">
        <f>VLOOKUP(G143,'[1]CIS Odb'!$A$2:$C$88,3,0)</f>
        <v>#N/A</v>
      </c>
      <c r="J143" s="2">
        <v>2023</v>
      </c>
      <c r="K143" s="2">
        <v>662</v>
      </c>
      <c r="L143" s="2" t="s">
        <v>13</v>
      </c>
      <c r="M143" s="3">
        <v>11</v>
      </c>
    </row>
    <row r="144" spans="1:13" x14ac:dyDescent="0.2">
      <c r="A144" t="s">
        <v>10</v>
      </c>
      <c r="B144">
        <v>2023</v>
      </c>
      <c r="C144" t="s">
        <v>18</v>
      </c>
      <c r="D144" s="10" t="s">
        <v>74</v>
      </c>
      <c r="E144" t="s">
        <v>26</v>
      </c>
      <c r="F144">
        <v>5.27</v>
      </c>
      <c r="G144" s="8" t="s">
        <v>118</v>
      </c>
      <c r="H144" s="8" t="str">
        <f t="shared" si="6"/>
        <v>F</v>
      </c>
      <c r="I144" s="8" t="e">
        <f>VLOOKUP(G144,'[1]CIS Odb'!$A$2:$C$88,3,0)</f>
        <v>#N/A</v>
      </c>
      <c r="J144" s="2">
        <v>2023</v>
      </c>
      <c r="K144" s="2">
        <v>662</v>
      </c>
      <c r="L144" s="2" t="s">
        <v>17</v>
      </c>
      <c r="M144" s="3">
        <v>0.5</v>
      </c>
    </row>
    <row r="145" spans="1:13" hidden="1" x14ac:dyDescent="0.2">
      <c r="A145" t="s">
        <v>10</v>
      </c>
      <c r="B145">
        <v>2023</v>
      </c>
      <c r="C145" t="s">
        <v>13</v>
      </c>
      <c r="D145" s="10" t="s">
        <v>75</v>
      </c>
      <c r="E145" t="s">
        <v>25</v>
      </c>
      <c r="F145">
        <v>0.21</v>
      </c>
      <c r="J145" s="2">
        <v>2023</v>
      </c>
      <c r="K145" s="2">
        <v>662</v>
      </c>
      <c r="L145" s="2" t="s">
        <v>18</v>
      </c>
      <c r="M145" s="3">
        <v>7.25</v>
      </c>
    </row>
    <row r="146" spans="1:13" hidden="1" x14ac:dyDescent="0.2">
      <c r="A146" t="s">
        <v>10</v>
      </c>
      <c r="B146">
        <v>2023</v>
      </c>
      <c r="C146" t="s">
        <v>13</v>
      </c>
      <c r="D146" s="10" t="s">
        <v>76</v>
      </c>
      <c r="E146" t="s">
        <v>25</v>
      </c>
      <c r="F146">
        <v>0.09</v>
      </c>
      <c r="J146" s="2">
        <v>2023</v>
      </c>
      <c r="K146" s="2">
        <v>688</v>
      </c>
      <c r="L146" s="2" t="s">
        <v>13</v>
      </c>
      <c r="M146" s="3">
        <v>2</v>
      </c>
    </row>
    <row r="147" spans="1:13" hidden="1" x14ac:dyDescent="0.2">
      <c r="A147" t="s">
        <v>10</v>
      </c>
      <c r="B147">
        <v>2023</v>
      </c>
      <c r="C147" t="s">
        <v>11</v>
      </c>
      <c r="D147" s="10" t="s">
        <v>77</v>
      </c>
      <c r="E147" t="s">
        <v>12</v>
      </c>
      <c r="F147">
        <v>2.1</v>
      </c>
      <c r="J147" s="2">
        <v>2023</v>
      </c>
      <c r="K147" s="2">
        <v>689</v>
      </c>
      <c r="L147" s="2" t="s">
        <v>13</v>
      </c>
      <c r="M147" s="3">
        <v>2</v>
      </c>
    </row>
    <row r="148" spans="1:13" hidden="1" x14ac:dyDescent="0.2">
      <c r="A148" t="s">
        <v>10</v>
      </c>
      <c r="B148">
        <v>2023</v>
      </c>
      <c r="C148" t="s">
        <v>13</v>
      </c>
      <c r="D148" s="10" t="s">
        <v>77</v>
      </c>
      <c r="E148" t="s">
        <v>12</v>
      </c>
      <c r="F148">
        <v>1.02</v>
      </c>
      <c r="J148" s="2">
        <v>2023</v>
      </c>
      <c r="K148" s="2">
        <v>701</v>
      </c>
      <c r="L148" s="2" t="s">
        <v>11</v>
      </c>
      <c r="M148" s="3">
        <v>1.8</v>
      </c>
    </row>
    <row r="149" spans="1:13" hidden="1" x14ac:dyDescent="0.2">
      <c r="A149" t="s">
        <v>10</v>
      </c>
      <c r="B149">
        <v>2023</v>
      </c>
      <c r="C149" t="s">
        <v>14</v>
      </c>
      <c r="D149" s="10" t="s">
        <v>77</v>
      </c>
      <c r="E149" t="s">
        <v>12</v>
      </c>
      <c r="F149">
        <v>2.48</v>
      </c>
      <c r="J149" s="2">
        <v>2023</v>
      </c>
      <c r="K149" s="2">
        <v>701</v>
      </c>
      <c r="L149" s="2" t="s">
        <v>13</v>
      </c>
      <c r="M149" s="3">
        <v>1</v>
      </c>
    </row>
    <row r="150" spans="1:13" x14ac:dyDescent="0.2">
      <c r="A150" t="s">
        <v>10</v>
      </c>
      <c r="B150">
        <v>2023</v>
      </c>
      <c r="C150" t="s">
        <v>11</v>
      </c>
      <c r="D150" s="10" t="s">
        <v>78</v>
      </c>
      <c r="E150" t="s">
        <v>23</v>
      </c>
      <c r="F150">
        <v>3.94</v>
      </c>
      <c r="G150" s="8" t="s">
        <v>121</v>
      </c>
      <c r="H150" s="8" t="str">
        <f t="shared" ref="H150:H168" si="7">MID(G150,2,1)</f>
        <v>0</v>
      </c>
      <c r="I150" s="8" t="str">
        <f>VLOOKUP(G150,'[1]CIS Odb'!$A$2:$C$88,3,0)</f>
        <v>6</v>
      </c>
      <c r="J150" s="2">
        <v>2023</v>
      </c>
      <c r="K150" s="2">
        <v>701</v>
      </c>
      <c r="L150" s="2" t="s">
        <v>14</v>
      </c>
      <c r="M150" s="3">
        <v>3.5000000000000004</v>
      </c>
    </row>
    <row r="151" spans="1:13" x14ac:dyDescent="0.2">
      <c r="A151" t="s">
        <v>10</v>
      </c>
      <c r="B151">
        <v>2023</v>
      </c>
      <c r="C151" t="s">
        <v>13</v>
      </c>
      <c r="D151" s="10" t="s">
        <v>78</v>
      </c>
      <c r="E151" t="s">
        <v>23</v>
      </c>
      <c r="F151">
        <v>5.84</v>
      </c>
      <c r="G151" s="8" t="s">
        <v>121</v>
      </c>
      <c r="H151" s="8" t="str">
        <f t="shared" si="7"/>
        <v>0</v>
      </c>
      <c r="I151" s="8" t="str">
        <f>VLOOKUP(G151,'[1]CIS Odb'!$A$2:$C$88,3,0)</f>
        <v>6</v>
      </c>
      <c r="J151" s="2">
        <v>2023</v>
      </c>
      <c r="K151" s="2">
        <v>721</v>
      </c>
      <c r="L151" s="2" t="s">
        <v>11</v>
      </c>
      <c r="M151" s="3">
        <v>3.65</v>
      </c>
    </row>
    <row r="152" spans="1:13" x14ac:dyDescent="0.2">
      <c r="A152" t="s">
        <v>10</v>
      </c>
      <c r="B152">
        <v>2023</v>
      </c>
      <c r="C152" t="s">
        <v>11</v>
      </c>
      <c r="D152" s="10" t="s">
        <v>79</v>
      </c>
      <c r="E152" t="s">
        <v>24</v>
      </c>
      <c r="F152">
        <v>6.03</v>
      </c>
      <c r="G152" s="8" t="s">
        <v>122</v>
      </c>
      <c r="H152" s="8" t="str">
        <f t="shared" si="7"/>
        <v>T</v>
      </c>
      <c r="I152" s="8" t="e">
        <f>VLOOKUP(G152,'[1]CIS Odb'!$A$2:$C$88,3,0)</f>
        <v>#N/A</v>
      </c>
      <c r="J152" s="2">
        <v>2023</v>
      </c>
      <c r="K152" s="2">
        <v>721</v>
      </c>
      <c r="L152" s="2" t="s">
        <v>13</v>
      </c>
      <c r="M152" s="3">
        <v>4.8</v>
      </c>
    </row>
    <row r="153" spans="1:13" x14ac:dyDescent="0.2">
      <c r="A153" t="s">
        <v>10</v>
      </c>
      <c r="B153">
        <v>2023</v>
      </c>
      <c r="C153" t="s">
        <v>13</v>
      </c>
      <c r="D153" s="10" t="s">
        <v>79</v>
      </c>
      <c r="E153" t="s">
        <v>24</v>
      </c>
      <c r="F153">
        <v>43.39</v>
      </c>
      <c r="G153" s="8" t="s">
        <v>122</v>
      </c>
      <c r="H153" s="8" t="str">
        <f t="shared" si="7"/>
        <v>T</v>
      </c>
      <c r="I153" s="8" t="e">
        <f>VLOOKUP(G153,'[1]CIS Odb'!$A$2:$C$88,3,0)</f>
        <v>#N/A</v>
      </c>
      <c r="J153" s="2">
        <v>2023</v>
      </c>
      <c r="K153" s="2">
        <v>731</v>
      </c>
      <c r="L153" s="2" t="s">
        <v>11</v>
      </c>
      <c r="M153" s="3">
        <v>5.2</v>
      </c>
    </row>
    <row r="154" spans="1:13" x14ac:dyDescent="0.2">
      <c r="A154" t="s">
        <v>10</v>
      </c>
      <c r="B154">
        <v>2023</v>
      </c>
      <c r="C154" t="s">
        <v>17</v>
      </c>
      <c r="D154" s="10" t="s">
        <v>79</v>
      </c>
      <c r="E154" t="s">
        <v>24</v>
      </c>
      <c r="F154">
        <v>3.68</v>
      </c>
      <c r="G154" s="8" t="s">
        <v>122</v>
      </c>
      <c r="H154" s="8" t="str">
        <f t="shared" si="7"/>
        <v>T</v>
      </c>
      <c r="I154" s="8" t="e">
        <f>VLOOKUP(G154,'[1]CIS Odb'!$A$2:$C$88,3,0)</f>
        <v>#N/A</v>
      </c>
      <c r="J154" s="2">
        <v>2023</v>
      </c>
      <c r="K154" s="2">
        <v>731</v>
      </c>
      <c r="L154" s="2" t="s">
        <v>13</v>
      </c>
      <c r="M154" s="3">
        <v>41.95</v>
      </c>
    </row>
    <row r="155" spans="1:13" x14ac:dyDescent="0.2">
      <c r="A155" t="s">
        <v>10</v>
      </c>
      <c r="B155">
        <v>2023</v>
      </c>
      <c r="C155" t="s">
        <v>18</v>
      </c>
      <c r="D155" s="10" t="s">
        <v>79</v>
      </c>
      <c r="E155" t="s">
        <v>24</v>
      </c>
      <c r="F155">
        <v>10.84</v>
      </c>
      <c r="G155" s="8" t="s">
        <v>122</v>
      </c>
      <c r="H155" s="8" t="str">
        <f t="shared" si="7"/>
        <v>T</v>
      </c>
      <c r="I155" s="8" t="e">
        <f>VLOOKUP(G155,'[1]CIS Odb'!$A$2:$C$88,3,0)</f>
        <v>#N/A</v>
      </c>
      <c r="J155" s="2">
        <v>2023</v>
      </c>
      <c r="K155" s="2">
        <v>731</v>
      </c>
      <c r="L155" s="2" t="s">
        <v>17</v>
      </c>
      <c r="M155" s="3">
        <v>4</v>
      </c>
    </row>
    <row r="156" spans="1:13" x14ac:dyDescent="0.2">
      <c r="A156" t="s">
        <v>10</v>
      </c>
      <c r="B156">
        <v>2023</v>
      </c>
      <c r="C156" t="s">
        <v>11</v>
      </c>
      <c r="D156" s="10" t="s">
        <v>80</v>
      </c>
      <c r="E156" t="s">
        <v>27</v>
      </c>
      <c r="F156">
        <v>3.24</v>
      </c>
      <c r="G156" s="8" t="s">
        <v>123</v>
      </c>
      <c r="H156" s="8" t="str">
        <f t="shared" si="7"/>
        <v>D</v>
      </c>
      <c r="I156" s="8" t="e">
        <f>VLOOKUP(G156,'[1]CIS Odb'!$A$2:$C$88,3,0)</f>
        <v>#N/A</v>
      </c>
      <c r="J156" s="2">
        <v>2023</v>
      </c>
      <c r="K156" s="2">
        <v>731</v>
      </c>
      <c r="L156" s="2" t="s">
        <v>18</v>
      </c>
      <c r="M156" s="3">
        <v>11</v>
      </c>
    </row>
    <row r="157" spans="1:13" x14ac:dyDescent="0.2">
      <c r="A157" t="s">
        <v>10</v>
      </c>
      <c r="B157">
        <v>2023</v>
      </c>
      <c r="C157" t="s">
        <v>13</v>
      </c>
      <c r="D157" s="10" t="s">
        <v>80</v>
      </c>
      <c r="E157" t="s">
        <v>27</v>
      </c>
      <c r="F157">
        <v>21.09</v>
      </c>
      <c r="G157" s="8" t="s">
        <v>123</v>
      </c>
      <c r="H157" s="8" t="str">
        <f t="shared" si="7"/>
        <v>D</v>
      </c>
      <c r="I157" s="8" t="e">
        <f>VLOOKUP(G157,'[1]CIS Odb'!$A$2:$C$88,3,0)</f>
        <v>#N/A</v>
      </c>
      <c r="J157" s="2">
        <v>2023</v>
      </c>
      <c r="K157" s="2">
        <v>732</v>
      </c>
      <c r="L157" s="2" t="s">
        <v>11</v>
      </c>
      <c r="M157" s="3">
        <v>2</v>
      </c>
    </row>
    <row r="158" spans="1:13" x14ac:dyDescent="0.2">
      <c r="A158" t="s">
        <v>10</v>
      </c>
      <c r="B158">
        <v>2023</v>
      </c>
      <c r="C158" t="s">
        <v>17</v>
      </c>
      <c r="D158" s="10" t="s">
        <v>80</v>
      </c>
      <c r="E158" t="s">
        <v>27</v>
      </c>
      <c r="F158">
        <v>0.36</v>
      </c>
      <c r="G158" s="8" t="s">
        <v>123</v>
      </c>
      <c r="H158" s="8" t="str">
        <f t="shared" si="7"/>
        <v>D</v>
      </c>
      <c r="I158" s="8" t="e">
        <f>VLOOKUP(G158,'[1]CIS Odb'!$A$2:$C$88,3,0)</f>
        <v>#N/A</v>
      </c>
      <c r="J158" s="2">
        <v>2023</v>
      </c>
      <c r="K158" s="2">
        <v>732</v>
      </c>
      <c r="L158" s="2" t="s">
        <v>13</v>
      </c>
      <c r="M158" s="3">
        <v>19.25</v>
      </c>
    </row>
    <row r="159" spans="1:13" x14ac:dyDescent="0.2">
      <c r="A159" t="s">
        <v>10</v>
      </c>
      <c r="B159">
        <v>2023</v>
      </c>
      <c r="C159" t="s">
        <v>18</v>
      </c>
      <c r="D159" s="10" t="s">
        <v>80</v>
      </c>
      <c r="E159" t="s">
        <v>27</v>
      </c>
      <c r="F159">
        <v>16.61</v>
      </c>
      <c r="G159" s="8" t="s">
        <v>123</v>
      </c>
      <c r="H159" s="8" t="str">
        <f t="shared" si="7"/>
        <v>D</v>
      </c>
      <c r="I159" s="8" t="e">
        <f>VLOOKUP(G159,'[1]CIS Odb'!$A$2:$C$88,3,0)</f>
        <v>#N/A</v>
      </c>
      <c r="J159" s="2">
        <v>2023</v>
      </c>
      <c r="K159" s="2">
        <v>732</v>
      </c>
      <c r="L159" s="2" t="s">
        <v>17</v>
      </c>
      <c r="M159" s="3">
        <v>0.75</v>
      </c>
    </row>
    <row r="160" spans="1:13" x14ac:dyDescent="0.2">
      <c r="A160" t="s">
        <v>10</v>
      </c>
      <c r="B160">
        <v>2023</v>
      </c>
      <c r="C160" t="s">
        <v>11</v>
      </c>
      <c r="D160" s="10" t="s">
        <v>81</v>
      </c>
      <c r="E160" t="s">
        <v>24</v>
      </c>
      <c r="F160">
        <v>10.029999999999999</v>
      </c>
      <c r="G160" s="8" t="s">
        <v>117</v>
      </c>
      <c r="H160" s="8" t="str">
        <f t="shared" si="7"/>
        <v>T</v>
      </c>
      <c r="I160" s="8" t="e">
        <f>VLOOKUP(G160,'[1]CIS Odb'!$A$2:$C$88,3,0)</f>
        <v>#N/A</v>
      </c>
      <c r="J160" s="2">
        <v>2023</v>
      </c>
      <c r="K160" s="2">
        <v>732</v>
      </c>
      <c r="L160" s="2" t="s">
        <v>18</v>
      </c>
      <c r="M160" s="3">
        <v>16</v>
      </c>
    </row>
    <row r="161" spans="1:13" x14ac:dyDescent="0.2">
      <c r="A161" t="s">
        <v>10</v>
      </c>
      <c r="B161">
        <v>2023</v>
      </c>
      <c r="C161" t="s">
        <v>13</v>
      </c>
      <c r="D161" s="10" t="s">
        <v>81</v>
      </c>
      <c r="E161" t="s">
        <v>24</v>
      </c>
      <c r="F161">
        <v>45.22</v>
      </c>
      <c r="G161" s="8" t="s">
        <v>117</v>
      </c>
      <c r="H161" s="8" t="str">
        <f t="shared" si="7"/>
        <v>T</v>
      </c>
      <c r="I161" s="8" t="e">
        <f>VLOOKUP(G161,'[1]CIS Odb'!$A$2:$C$88,3,0)</f>
        <v>#N/A</v>
      </c>
      <c r="J161" s="2">
        <v>2023</v>
      </c>
      <c r="K161" s="2">
        <v>735</v>
      </c>
      <c r="L161" s="2" t="s">
        <v>11</v>
      </c>
      <c r="M161" s="3">
        <v>12.4</v>
      </c>
    </row>
    <row r="162" spans="1:13" x14ac:dyDescent="0.2">
      <c r="A162" t="s">
        <v>10</v>
      </c>
      <c r="B162">
        <v>2023</v>
      </c>
      <c r="C162" t="s">
        <v>17</v>
      </c>
      <c r="D162" s="10" t="s">
        <v>81</v>
      </c>
      <c r="E162" t="s">
        <v>24</v>
      </c>
      <c r="F162">
        <v>2.48</v>
      </c>
      <c r="G162" s="8" t="s">
        <v>117</v>
      </c>
      <c r="H162" s="8" t="str">
        <f t="shared" si="7"/>
        <v>T</v>
      </c>
      <c r="I162" s="8" t="e">
        <f>VLOOKUP(G162,'[1]CIS Odb'!$A$2:$C$88,3,0)</f>
        <v>#N/A</v>
      </c>
      <c r="J162" s="2">
        <v>2023</v>
      </c>
      <c r="K162" s="2">
        <v>735</v>
      </c>
      <c r="L162" s="2" t="s">
        <v>13</v>
      </c>
      <c r="M162" s="3">
        <v>36.75</v>
      </c>
    </row>
    <row r="163" spans="1:13" x14ac:dyDescent="0.2">
      <c r="A163" t="s">
        <v>10</v>
      </c>
      <c r="B163">
        <v>2023</v>
      </c>
      <c r="C163" t="s">
        <v>18</v>
      </c>
      <c r="D163" s="10" t="s">
        <v>81</v>
      </c>
      <c r="E163" t="s">
        <v>24</v>
      </c>
      <c r="F163">
        <v>7.51</v>
      </c>
      <c r="G163" s="8" t="s">
        <v>117</v>
      </c>
      <c r="H163" s="8" t="str">
        <f t="shared" si="7"/>
        <v>T</v>
      </c>
      <c r="I163" s="8" t="e">
        <f>VLOOKUP(G163,'[1]CIS Odb'!$A$2:$C$88,3,0)</f>
        <v>#N/A</v>
      </c>
      <c r="J163" s="2">
        <v>2023</v>
      </c>
      <c r="K163" s="2">
        <v>735</v>
      </c>
      <c r="L163" s="2" t="s">
        <v>17</v>
      </c>
      <c r="M163" s="3">
        <v>9.75</v>
      </c>
    </row>
    <row r="164" spans="1:13" x14ac:dyDescent="0.2">
      <c r="A164" t="s">
        <v>10</v>
      </c>
      <c r="B164">
        <v>2023</v>
      </c>
      <c r="C164" t="s">
        <v>14</v>
      </c>
      <c r="D164" s="10" t="s">
        <v>81</v>
      </c>
      <c r="E164" t="s">
        <v>24</v>
      </c>
      <c r="F164">
        <v>1.02</v>
      </c>
      <c r="G164" s="8" t="s">
        <v>117</v>
      </c>
      <c r="H164" s="8" t="str">
        <f t="shared" si="7"/>
        <v>T</v>
      </c>
      <c r="I164" s="8" t="e">
        <f>VLOOKUP(G164,'[1]CIS Odb'!$A$2:$C$88,3,0)</f>
        <v>#N/A</v>
      </c>
      <c r="J164" s="2">
        <v>2023</v>
      </c>
      <c r="K164" s="2">
        <v>735</v>
      </c>
      <c r="L164" s="2" t="s">
        <v>18</v>
      </c>
      <c r="M164" s="3">
        <v>8</v>
      </c>
    </row>
    <row r="165" spans="1:13" x14ac:dyDescent="0.2">
      <c r="A165" t="s">
        <v>10</v>
      </c>
      <c r="B165">
        <v>2023</v>
      </c>
      <c r="C165" t="s">
        <v>11</v>
      </c>
      <c r="D165" s="10" t="s">
        <v>82</v>
      </c>
      <c r="E165" t="s">
        <v>23</v>
      </c>
      <c r="F165">
        <v>32.18</v>
      </c>
      <c r="G165" s="8" t="s">
        <v>121</v>
      </c>
      <c r="H165" s="8" t="str">
        <f t="shared" si="7"/>
        <v>0</v>
      </c>
      <c r="I165" s="8" t="str">
        <f>VLOOKUP(G165,'[1]CIS Odb'!$A$2:$C$88,3,0)</f>
        <v>6</v>
      </c>
      <c r="J165" s="2">
        <v>2023</v>
      </c>
      <c r="K165" s="2">
        <v>762</v>
      </c>
      <c r="L165" s="2" t="s">
        <v>11</v>
      </c>
      <c r="M165" s="3">
        <v>50.649999999999991</v>
      </c>
    </row>
    <row r="166" spans="1:13" x14ac:dyDescent="0.2">
      <c r="A166" t="s">
        <v>10</v>
      </c>
      <c r="B166">
        <v>2023</v>
      </c>
      <c r="C166" t="s">
        <v>13</v>
      </c>
      <c r="D166" s="10" t="s">
        <v>82</v>
      </c>
      <c r="E166" t="s">
        <v>23</v>
      </c>
      <c r="F166">
        <v>30.53</v>
      </c>
      <c r="G166" s="8" t="s">
        <v>121</v>
      </c>
      <c r="H166" s="8" t="str">
        <f t="shared" si="7"/>
        <v>0</v>
      </c>
      <c r="I166" s="8" t="str">
        <f>VLOOKUP(G166,'[1]CIS Odb'!$A$2:$C$88,3,0)</f>
        <v>6</v>
      </c>
      <c r="J166" s="2">
        <v>2023</v>
      </c>
      <c r="K166" s="2">
        <v>762</v>
      </c>
      <c r="L166" s="2" t="s">
        <v>13</v>
      </c>
      <c r="M166" s="3">
        <v>49.35</v>
      </c>
    </row>
    <row r="167" spans="1:13" x14ac:dyDescent="0.2">
      <c r="A167" t="s">
        <v>10</v>
      </c>
      <c r="B167">
        <v>2023</v>
      </c>
      <c r="C167" t="s">
        <v>17</v>
      </c>
      <c r="D167" s="10" t="s">
        <v>82</v>
      </c>
      <c r="E167" t="s">
        <v>23</v>
      </c>
      <c r="F167">
        <v>0.34</v>
      </c>
      <c r="G167" s="8" t="s">
        <v>121</v>
      </c>
      <c r="H167" s="8" t="str">
        <f t="shared" si="7"/>
        <v>0</v>
      </c>
      <c r="I167" s="8" t="str">
        <f>VLOOKUP(G167,'[1]CIS Odb'!$A$2:$C$88,3,0)</f>
        <v>6</v>
      </c>
      <c r="J167" s="2">
        <v>2023</v>
      </c>
      <c r="K167" s="2">
        <v>762</v>
      </c>
      <c r="L167" s="2" t="s">
        <v>18</v>
      </c>
      <c r="M167" s="3">
        <v>1</v>
      </c>
    </row>
    <row r="168" spans="1:13" x14ac:dyDescent="0.2">
      <c r="A168" t="s">
        <v>10</v>
      </c>
      <c r="B168">
        <v>2023</v>
      </c>
      <c r="C168" t="s">
        <v>18</v>
      </c>
      <c r="D168" s="10" t="s">
        <v>82</v>
      </c>
      <c r="E168" t="s">
        <v>23</v>
      </c>
      <c r="F168">
        <v>1.02</v>
      </c>
      <c r="G168" s="8" t="s">
        <v>121</v>
      </c>
      <c r="H168" s="8" t="str">
        <f t="shared" si="7"/>
        <v>0</v>
      </c>
      <c r="I168" s="8" t="str">
        <f>VLOOKUP(G168,'[1]CIS Odb'!$A$2:$C$88,3,0)</f>
        <v>6</v>
      </c>
      <c r="J168" s="2">
        <v>2023</v>
      </c>
      <c r="K168" s="2">
        <v>765</v>
      </c>
      <c r="L168" s="2" t="s">
        <v>11</v>
      </c>
      <c r="M168" s="3">
        <v>1</v>
      </c>
    </row>
    <row r="169" spans="1:13" hidden="1" x14ac:dyDescent="0.2">
      <c r="A169" t="s">
        <v>10</v>
      </c>
      <c r="B169">
        <v>2023</v>
      </c>
      <c r="C169" t="s">
        <v>11</v>
      </c>
      <c r="D169" s="10" t="s">
        <v>83</v>
      </c>
      <c r="E169" t="s">
        <v>12</v>
      </c>
      <c r="F169">
        <v>1.1000000000000001</v>
      </c>
      <c r="J169" s="2">
        <v>2023</v>
      </c>
      <c r="K169" s="2">
        <v>765</v>
      </c>
      <c r="L169" s="2" t="s">
        <v>13</v>
      </c>
      <c r="M169" s="3">
        <v>1</v>
      </c>
    </row>
    <row r="170" spans="1:13" hidden="1" x14ac:dyDescent="0.2">
      <c r="A170" t="s">
        <v>10</v>
      </c>
      <c r="B170">
        <v>2023</v>
      </c>
      <c r="C170" t="s">
        <v>13</v>
      </c>
      <c r="D170" s="10" t="s">
        <v>83</v>
      </c>
      <c r="E170" t="s">
        <v>12</v>
      </c>
      <c r="F170">
        <v>1.02</v>
      </c>
      <c r="J170" s="2">
        <v>2023</v>
      </c>
      <c r="K170" s="2">
        <v>781</v>
      </c>
      <c r="L170" s="2" t="s">
        <v>11</v>
      </c>
      <c r="M170" s="3">
        <v>1</v>
      </c>
    </row>
    <row r="171" spans="1:13" hidden="1" x14ac:dyDescent="0.2">
      <c r="A171" t="s">
        <v>10</v>
      </c>
      <c r="B171">
        <v>2023</v>
      </c>
      <c r="C171" t="s">
        <v>11</v>
      </c>
      <c r="D171" s="10" t="s">
        <v>84</v>
      </c>
      <c r="E171" t="s">
        <v>25</v>
      </c>
      <c r="F171">
        <v>1.08</v>
      </c>
      <c r="J171" s="2">
        <v>2023</v>
      </c>
      <c r="K171" s="2">
        <v>782</v>
      </c>
      <c r="L171" s="2" t="s">
        <v>13</v>
      </c>
      <c r="M171" s="3">
        <v>1</v>
      </c>
    </row>
    <row r="172" spans="1:13" hidden="1" x14ac:dyDescent="0.2">
      <c r="A172" t="s">
        <v>10</v>
      </c>
      <c r="B172">
        <v>2023</v>
      </c>
      <c r="C172" t="s">
        <v>13</v>
      </c>
      <c r="D172" s="10" t="s">
        <v>85</v>
      </c>
      <c r="E172" t="s">
        <v>25</v>
      </c>
      <c r="F172">
        <v>1.05</v>
      </c>
      <c r="J172" s="2">
        <v>2023</v>
      </c>
      <c r="K172" s="2">
        <v>787</v>
      </c>
      <c r="L172" s="2" t="s">
        <v>11</v>
      </c>
      <c r="M172" s="3">
        <v>1</v>
      </c>
    </row>
    <row r="173" spans="1:13" hidden="1" x14ac:dyDescent="0.2">
      <c r="A173" t="s">
        <v>10</v>
      </c>
      <c r="B173">
        <v>2023</v>
      </c>
      <c r="C173" t="s">
        <v>13</v>
      </c>
      <c r="D173" s="10" t="s">
        <v>86</v>
      </c>
      <c r="E173" t="s">
        <v>25</v>
      </c>
      <c r="F173">
        <v>0</v>
      </c>
      <c r="J173" s="2">
        <v>2023</v>
      </c>
      <c r="K173" s="2">
        <v>801</v>
      </c>
      <c r="L173" s="2" t="s">
        <v>11</v>
      </c>
      <c r="M173" s="3">
        <v>2.15</v>
      </c>
    </row>
    <row r="174" spans="1:13" hidden="1" x14ac:dyDescent="0.2">
      <c r="A174" t="s">
        <v>10</v>
      </c>
      <c r="B174">
        <v>2023</v>
      </c>
      <c r="C174" t="s">
        <v>11</v>
      </c>
      <c r="D174" s="10" t="s">
        <v>87</v>
      </c>
      <c r="E174" t="s">
        <v>25</v>
      </c>
      <c r="F174">
        <v>1.08</v>
      </c>
      <c r="J174" s="2">
        <v>2023</v>
      </c>
      <c r="K174" s="2">
        <v>801</v>
      </c>
      <c r="L174" s="2" t="s">
        <v>13</v>
      </c>
      <c r="M174" s="3">
        <v>1</v>
      </c>
    </row>
    <row r="175" spans="1:13" hidden="1" x14ac:dyDescent="0.2">
      <c r="A175" t="s">
        <v>10</v>
      </c>
      <c r="B175">
        <v>2023</v>
      </c>
      <c r="C175" t="s">
        <v>11</v>
      </c>
      <c r="D175" s="10" t="s">
        <v>88</v>
      </c>
      <c r="E175" t="s">
        <v>12</v>
      </c>
      <c r="F175">
        <v>2.33</v>
      </c>
      <c r="J175" s="2">
        <v>2023</v>
      </c>
      <c r="K175" s="2">
        <v>801</v>
      </c>
      <c r="L175" s="2" t="s">
        <v>14</v>
      </c>
      <c r="M175" s="3">
        <v>3.3000000000000003</v>
      </c>
    </row>
    <row r="176" spans="1:13" hidden="1" x14ac:dyDescent="0.2">
      <c r="A176" t="s">
        <v>10</v>
      </c>
      <c r="B176">
        <v>2023</v>
      </c>
      <c r="C176" t="s">
        <v>13</v>
      </c>
      <c r="D176" s="10" t="s">
        <v>88</v>
      </c>
      <c r="E176" t="s">
        <v>12</v>
      </c>
      <c r="F176">
        <v>1.02</v>
      </c>
      <c r="J176" s="2">
        <v>2023</v>
      </c>
      <c r="K176" s="2">
        <v>811</v>
      </c>
      <c r="L176" s="2" t="s">
        <v>11</v>
      </c>
      <c r="M176" s="3">
        <v>0.2</v>
      </c>
    </row>
    <row r="177" spans="1:13" hidden="1" x14ac:dyDescent="0.2">
      <c r="A177" t="s">
        <v>10</v>
      </c>
      <c r="B177">
        <v>2023</v>
      </c>
      <c r="C177" t="s">
        <v>14</v>
      </c>
      <c r="D177" s="10" t="s">
        <v>88</v>
      </c>
      <c r="E177" t="s">
        <v>12</v>
      </c>
      <c r="F177">
        <v>3.4</v>
      </c>
      <c r="J177" s="2">
        <v>2023</v>
      </c>
      <c r="K177" s="2">
        <v>811</v>
      </c>
      <c r="L177" s="2" t="s">
        <v>13</v>
      </c>
      <c r="M177" s="3">
        <v>7.5</v>
      </c>
    </row>
    <row r="178" spans="1:13" x14ac:dyDescent="0.2">
      <c r="A178" t="s">
        <v>10</v>
      </c>
      <c r="B178">
        <v>2023</v>
      </c>
      <c r="C178" t="s">
        <v>11</v>
      </c>
      <c r="D178" s="10" t="s">
        <v>89</v>
      </c>
      <c r="E178" t="s">
        <v>16</v>
      </c>
      <c r="F178">
        <v>5.66</v>
      </c>
      <c r="G178" s="8" t="s">
        <v>124</v>
      </c>
      <c r="H178" s="8" t="str">
        <f t="shared" ref="H178:H206" si="8">MID(G178,2,1)</f>
        <v>F</v>
      </c>
      <c r="I178" s="8" t="e">
        <f>VLOOKUP(G178,'[1]CIS Odb'!$A$2:$C$88,3,0)</f>
        <v>#N/A</v>
      </c>
      <c r="J178" s="2">
        <v>2023</v>
      </c>
      <c r="K178" s="2">
        <v>811</v>
      </c>
      <c r="L178" s="2" t="s">
        <v>18</v>
      </c>
      <c r="M178" s="3">
        <v>1</v>
      </c>
    </row>
    <row r="179" spans="1:13" x14ac:dyDescent="0.2">
      <c r="A179" t="s">
        <v>10</v>
      </c>
      <c r="B179">
        <v>2023</v>
      </c>
      <c r="C179" t="s">
        <v>13</v>
      </c>
      <c r="D179" s="10" t="s">
        <v>89</v>
      </c>
      <c r="E179" t="s">
        <v>16</v>
      </c>
      <c r="F179">
        <v>7.63</v>
      </c>
      <c r="G179" s="8" t="s">
        <v>124</v>
      </c>
      <c r="H179" s="8" t="str">
        <f t="shared" si="8"/>
        <v>F</v>
      </c>
      <c r="I179" s="8" t="e">
        <f>VLOOKUP(G179,'[1]CIS Odb'!$A$2:$C$88,3,0)</f>
        <v>#N/A</v>
      </c>
      <c r="J179" s="2">
        <v>2023</v>
      </c>
      <c r="K179" s="2">
        <v>817</v>
      </c>
      <c r="L179" s="2" t="s">
        <v>11</v>
      </c>
      <c r="M179" s="3">
        <v>23.4</v>
      </c>
    </row>
    <row r="180" spans="1:13" x14ac:dyDescent="0.2">
      <c r="A180" t="s">
        <v>10</v>
      </c>
      <c r="B180">
        <v>2023</v>
      </c>
      <c r="C180" t="s">
        <v>18</v>
      </c>
      <c r="D180" s="10" t="s">
        <v>89</v>
      </c>
      <c r="E180" t="s">
        <v>16</v>
      </c>
      <c r="F180">
        <v>1.02</v>
      </c>
      <c r="G180" s="8" t="s">
        <v>124</v>
      </c>
      <c r="H180" s="8" t="str">
        <f t="shared" si="8"/>
        <v>F</v>
      </c>
      <c r="I180" s="8" t="e">
        <f>VLOOKUP(G180,'[1]CIS Odb'!$A$2:$C$88,3,0)</f>
        <v>#N/A</v>
      </c>
      <c r="J180" s="2">
        <v>2023</v>
      </c>
      <c r="K180" s="2">
        <v>817</v>
      </c>
      <c r="L180" s="2" t="s">
        <v>13</v>
      </c>
      <c r="M180" s="3">
        <v>12.2</v>
      </c>
    </row>
    <row r="181" spans="1:13" x14ac:dyDescent="0.2">
      <c r="A181" t="s">
        <v>10</v>
      </c>
      <c r="B181">
        <v>2023</v>
      </c>
      <c r="C181" t="s">
        <v>11</v>
      </c>
      <c r="D181" s="10" t="s">
        <v>90</v>
      </c>
      <c r="E181" t="s">
        <v>16</v>
      </c>
      <c r="F181">
        <v>6.9</v>
      </c>
      <c r="G181" s="8" t="s">
        <v>124</v>
      </c>
      <c r="H181" s="8" t="str">
        <f t="shared" si="8"/>
        <v>F</v>
      </c>
      <c r="I181" s="8" t="e">
        <f>VLOOKUP(G181,'[1]CIS Odb'!$A$2:$C$88,3,0)</f>
        <v>#N/A</v>
      </c>
      <c r="J181" s="2">
        <v>2023</v>
      </c>
      <c r="K181" s="2">
        <v>817</v>
      </c>
      <c r="L181" s="2" t="s">
        <v>18</v>
      </c>
      <c r="M181" s="3">
        <v>2.8</v>
      </c>
    </row>
    <row r="182" spans="1:13" x14ac:dyDescent="0.2">
      <c r="A182" t="s">
        <v>10</v>
      </c>
      <c r="B182">
        <v>2023</v>
      </c>
      <c r="C182" t="s">
        <v>13</v>
      </c>
      <c r="D182" s="10" t="s">
        <v>90</v>
      </c>
      <c r="E182" t="s">
        <v>16</v>
      </c>
      <c r="F182">
        <v>12.18</v>
      </c>
      <c r="G182" s="8" t="s">
        <v>124</v>
      </c>
      <c r="H182" s="8" t="str">
        <f t="shared" si="8"/>
        <v>F</v>
      </c>
      <c r="I182" s="8" t="e">
        <f>VLOOKUP(G182,'[1]CIS Odb'!$A$2:$C$88,3,0)</f>
        <v>#N/A</v>
      </c>
      <c r="J182" s="2">
        <v>2023</v>
      </c>
      <c r="K182" s="2">
        <v>818</v>
      </c>
      <c r="L182" s="2" t="s">
        <v>13</v>
      </c>
      <c r="M182" s="3">
        <v>6.1</v>
      </c>
    </row>
    <row r="183" spans="1:13" x14ac:dyDescent="0.2">
      <c r="A183" t="s">
        <v>10</v>
      </c>
      <c r="B183">
        <v>2023</v>
      </c>
      <c r="C183" t="s">
        <v>18</v>
      </c>
      <c r="D183" s="10" t="s">
        <v>90</v>
      </c>
      <c r="E183" t="s">
        <v>16</v>
      </c>
      <c r="F183">
        <v>2.84</v>
      </c>
      <c r="G183" s="8" t="s">
        <v>124</v>
      </c>
      <c r="H183" s="8" t="str">
        <f t="shared" si="8"/>
        <v>F</v>
      </c>
      <c r="I183" s="8" t="e">
        <f>VLOOKUP(G183,'[1]CIS Odb'!$A$2:$C$88,3,0)</f>
        <v>#N/A</v>
      </c>
      <c r="J183" s="2">
        <v>2023</v>
      </c>
      <c r="K183" s="2">
        <v>818</v>
      </c>
      <c r="L183" s="2" t="s">
        <v>18</v>
      </c>
      <c r="M183" s="3">
        <v>1</v>
      </c>
    </row>
    <row r="184" spans="1:13" x14ac:dyDescent="0.2">
      <c r="A184" t="s">
        <v>10</v>
      </c>
      <c r="B184">
        <v>2023</v>
      </c>
      <c r="C184" t="s">
        <v>11</v>
      </c>
      <c r="D184" s="10" t="s">
        <v>91</v>
      </c>
      <c r="E184" t="s">
        <v>16</v>
      </c>
      <c r="F184">
        <v>2.19</v>
      </c>
      <c r="G184" s="8" t="s">
        <v>124</v>
      </c>
      <c r="H184" s="8" t="str">
        <f t="shared" si="8"/>
        <v>F</v>
      </c>
      <c r="I184" s="8" t="e">
        <f>VLOOKUP(G184,'[1]CIS Odb'!$A$2:$C$88,3,0)</f>
        <v>#N/A</v>
      </c>
      <c r="J184" s="2">
        <v>2023</v>
      </c>
      <c r="K184" s="2">
        <v>821</v>
      </c>
      <c r="L184" s="2" t="s">
        <v>11</v>
      </c>
      <c r="M184" s="3">
        <v>2</v>
      </c>
    </row>
    <row r="185" spans="1:13" x14ac:dyDescent="0.2">
      <c r="A185" t="s">
        <v>10</v>
      </c>
      <c r="B185">
        <v>2023</v>
      </c>
      <c r="C185" t="s">
        <v>13</v>
      </c>
      <c r="D185" s="10" t="s">
        <v>91</v>
      </c>
      <c r="E185" t="s">
        <v>16</v>
      </c>
      <c r="F185">
        <v>5.98</v>
      </c>
      <c r="G185" s="8" t="s">
        <v>124</v>
      </c>
      <c r="H185" s="8" t="str">
        <f t="shared" si="8"/>
        <v>F</v>
      </c>
      <c r="I185" s="8" t="e">
        <f>VLOOKUP(G185,'[1]CIS Odb'!$A$2:$C$88,3,0)</f>
        <v>#N/A</v>
      </c>
      <c r="J185" s="2">
        <v>2023</v>
      </c>
      <c r="K185" s="2">
        <v>821</v>
      </c>
      <c r="L185" s="2" t="s">
        <v>13</v>
      </c>
      <c r="M185" s="3">
        <v>7.2</v>
      </c>
    </row>
    <row r="186" spans="1:13" x14ac:dyDescent="0.2">
      <c r="A186" t="s">
        <v>10</v>
      </c>
      <c r="B186">
        <v>2023</v>
      </c>
      <c r="C186" t="s">
        <v>18</v>
      </c>
      <c r="D186" s="10" t="s">
        <v>91</v>
      </c>
      <c r="E186" t="s">
        <v>16</v>
      </c>
      <c r="F186">
        <v>1.03</v>
      </c>
      <c r="G186" s="8" t="s">
        <v>124</v>
      </c>
      <c r="H186" s="8" t="str">
        <f t="shared" si="8"/>
        <v>F</v>
      </c>
      <c r="I186" s="8" t="e">
        <f>VLOOKUP(G186,'[1]CIS Odb'!$A$2:$C$88,3,0)</f>
        <v>#N/A</v>
      </c>
      <c r="J186" s="2">
        <v>2023</v>
      </c>
      <c r="K186" s="2">
        <v>821</v>
      </c>
      <c r="L186" s="2" t="s">
        <v>14</v>
      </c>
      <c r="M186" s="3">
        <v>1</v>
      </c>
    </row>
    <row r="187" spans="1:13" x14ac:dyDescent="0.2">
      <c r="A187" t="s">
        <v>10</v>
      </c>
      <c r="B187">
        <v>2023</v>
      </c>
      <c r="C187" t="s">
        <v>11</v>
      </c>
      <c r="D187" s="10" t="s">
        <v>92</v>
      </c>
      <c r="E187" t="s">
        <v>23</v>
      </c>
      <c r="F187">
        <v>4.1399999999999997</v>
      </c>
      <c r="G187" s="8" t="s">
        <v>125</v>
      </c>
      <c r="H187" s="8" t="str">
        <f t="shared" si="8"/>
        <v>0</v>
      </c>
      <c r="I187" s="8" t="str">
        <f>VLOOKUP(G187,'[1]CIS Odb'!$A$2:$C$88,3,0)</f>
        <v>5</v>
      </c>
      <c r="J187" s="2">
        <v>2023</v>
      </c>
      <c r="K187" s="2">
        <v>822</v>
      </c>
      <c r="L187" s="2" t="s">
        <v>11</v>
      </c>
      <c r="M187" s="3">
        <v>0.8</v>
      </c>
    </row>
    <row r="188" spans="1:13" x14ac:dyDescent="0.2">
      <c r="A188" t="s">
        <v>10</v>
      </c>
      <c r="B188">
        <v>2023</v>
      </c>
      <c r="C188" t="s">
        <v>13</v>
      </c>
      <c r="D188" s="10" t="s">
        <v>92</v>
      </c>
      <c r="E188" t="s">
        <v>23</v>
      </c>
      <c r="F188">
        <v>8</v>
      </c>
      <c r="G188" s="8" t="s">
        <v>125</v>
      </c>
      <c r="H188" s="8" t="str">
        <f t="shared" si="8"/>
        <v>0</v>
      </c>
      <c r="I188" s="8" t="str">
        <f>VLOOKUP(G188,'[1]CIS Odb'!$A$2:$C$88,3,0)</f>
        <v>5</v>
      </c>
      <c r="J188" s="2">
        <v>2023</v>
      </c>
      <c r="K188" s="2">
        <v>822</v>
      </c>
      <c r="L188" s="2" t="s">
        <v>13</v>
      </c>
      <c r="M188" s="3">
        <v>6.55</v>
      </c>
    </row>
    <row r="189" spans="1:13" x14ac:dyDescent="0.2">
      <c r="A189" t="s">
        <v>10</v>
      </c>
      <c r="B189">
        <v>2023</v>
      </c>
      <c r="C189" t="s">
        <v>14</v>
      </c>
      <c r="D189" s="10" t="s">
        <v>92</v>
      </c>
      <c r="E189" t="s">
        <v>23</v>
      </c>
      <c r="F189">
        <v>0.94</v>
      </c>
      <c r="G189" s="8" t="s">
        <v>125</v>
      </c>
      <c r="H189" s="8" t="str">
        <f t="shared" si="8"/>
        <v>0</v>
      </c>
      <c r="I189" s="8" t="str">
        <f>VLOOKUP(G189,'[1]CIS Odb'!$A$2:$C$88,3,0)</f>
        <v>5</v>
      </c>
      <c r="J189" s="2">
        <v>2023</v>
      </c>
      <c r="K189" s="2">
        <v>823</v>
      </c>
      <c r="L189" s="2" t="s">
        <v>11</v>
      </c>
      <c r="M189" s="3">
        <v>1.7</v>
      </c>
    </row>
    <row r="190" spans="1:13" x14ac:dyDescent="0.2">
      <c r="A190" t="s">
        <v>10</v>
      </c>
      <c r="B190">
        <v>2023</v>
      </c>
      <c r="C190" t="s">
        <v>11</v>
      </c>
      <c r="D190" s="10" t="s">
        <v>93</v>
      </c>
      <c r="E190" t="s">
        <v>23</v>
      </c>
      <c r="F190">
        <v>3.85</v>
      </c>
      <c r="G190" s="8" t="s">
        <v>125</v>
      </c>
      <c r="H190" s="8" t="str">
        <f t="shared" si="8"/>
        <v>0</v>
      </c>
      <c r="I190" s="8" t="str">
        <f>VLOOKUP(G190,'[1]CIS Odb'!$A$2:$C$88,3,0)</f>
        <v>5</v>
      </c>
      <c r="J190" s="2">
        <v>2023</v>
      </c>
      <c r="K190" s="2">
        <v>823</v>
      </c>
      <c r="L190" s="2" t="s">
        <v>13</v>
      </c>
      <c r="M190" s="3">
        <v>3.25</v>
      </c>
    </row>
    <row r="191" spans="1:13" x14ac:dyDescent="0.2">
      <c r="A191" t="s">
        <v>10</v>
      </c>
      <c r="B191">
        <v>2023</v>
      </c>
      <c r="C191" t="s">
        <v>13</v>
      </c>
      <c r="D191" s="10" t="s">
        <v>93</v>
      </c>
      <c r="E191" t="s">
        <v>23</v>
      </c>
      <c r="F191">
        <v>6.6</v>
      </c>
      <c r="G191" s="8" t="s">
        <v>125</v>
      </c>
      <c r="H191" s="8" t="str">
        <f t="shared" si="8"/>
        <v>0</v>
      </c>
      <c r="I191" s="8" t="str">
        <f>VLOOKUP(G191,'[1]CIS Odb'!$A$2:$C$88,3,0)</f>
        <v>5</v>
      </c>
      <c r="J191" s="2">
        <v>2023</v>
      </c>
      <c r="K191" s="2">
        <v>823</v>
      </c>
      <c r="L191" s="2" t="s">
        <v>17</v>
      </c>
      <c r="M191" s="3">
        <v>1</v>
      </c>
    </row>
    <row r="192" spans="1:13" x14ac:dyDescent="0.2">
      <c r="A192" t="s">
        <v>10</v>
      </c>
      <c r="B192">
        <v>2023</v>
      </c>
      <c r="C192" t="s">
        <v>11</v>
      </c>
      <c r="D192" s="10" t="s">
        <v>94</v>
      </c>
      <c r="E192" t="s">
        <v>23</v>
      </c>
      <c r="F192">
        <v>3.57</v>
      </c>
      <c r="G192" s="8" t="s">
        <v>125</v>
      </c>
      <c r="H192" s="8" t="str">
        <f t="shared" si="8"/>
        <v>0</v>
      </c>
      <c r="I192" s="8" t="str">
        <f>VLOOKUP(G192,'[1]CIS Odb'!$A$2:$C$88,3,0)</f>
        <v>5</v>
      </c>
      <c r="J192" s="2">
        <v>2023</v>
      </c>
      <c r="K192" s="2">
        <v>823</v>
      </c>
      <c r="L192" s="2" t="s">
        <v>19</v>
      </c>
      <c r="M192" s="3">
        <v>4</v>
      </c>
    </row>
    <row r="193" spans="1:13" x14ac:dyDescent="0.2">
      <c r="A193" t="s">
        <v>10</v>
      </c>
      <c r="B193">
        <v>2023</v>
      </c>
      <c r="C193" t="s">
        <v>13</v>
      </c>
      <c r="D193" s="10" t="s">
        <v>94</v>
      </c>
      <c r="E193" t="s">
        <v>23</v>
      </c>
      <c r="F193">
        <v>3.22</v>
      </c>
      <c r="G193" s="8" t="s">
        <v>125</v>
      </c>
      <c r="H193" s="8" t="str">
        <f t="shared" si="8"/>
        <v>0</v>
      </c>
      <c r="I193" s="8" t="str">
        <f>VLOOKUP(G193,'[1]CIS Odb'!$A$2:$C$88,3,0)</f>
        <v>5</v>
      </c>
      <c r="J193" s="2">
        <v>2023</v>
      </c>
      <c r="K193" s="2">
        <v>823</v>
      </c>
      <c r="L193" s="2" t="s">
        <v>18</v>
      </c>
      <c r="M193" s="3">
        <v>1</v>
      </c>
    </row>
    <row r="194" spans="1:13" x14ac:dyDescent="0.2">
      <c r="A194" t="s">
        <v>10</v>
      </c>
      <c r="B194">
        <v>2023</v>
      </c>
      <c r="C194" t="s">
        <v>17</v>
      </c>
      <c r="D194" s="10" t="s">
        <v>94</v>
      </c>
      <c r="E194" t="s">
        <v>23</v>
      </c>
      <c r="F194">
        <v>1.18</v>
      </c>
      <c r="G194" s="8" t="s">
        <v>125</v>
      </c>
      <c r="H194" s="8" t="str">
        <f t="shared" si="8"/>
        <v>0</v>
      </c>
      <c r="I194" s="8" t="str">
        <f>VLOOKUP(G194,'[1]CIS Odb'!$A$2:$C$88,3,0)</f>
        <v>5</v>
      </c>
      <c r="J194" s="2">
        <v>2023</v>
      </c>
      <c r="K194" s="2">
        <v>823</v>
      </c>
      <c r="L194" s="2" t="s">
        <v>14</v>
      </c>
      <c r="M194" s="3">
        <v>0.2</v>
      </c>
    </row>
    <row r="195" spans="1:13" x14ac:dyDescent="0.2">
      <c r="A195" t="s">
        <v>10</v>
      </c>
      <c r="B195">
        <v>2023</v>
      </c>
      <c r="C195" t="s">
        <v>19</v>
      </c>
      <c r="D195" s="10" t="s">
        <v>94</v>
      </c>
      <c r="E195" t="s">
        <v>23</v>
      </c>
      <c r="F195">
        <v>3.61</v>
      </c>
      <c r="G195" s="8" t="s">
        <v>125</v>
      </c>
      <c r="H195" s="8" t="str">
        <f t="shared" si="8"/>
        <v>0</v>
      </c>
      <c r="I195" s="8" t="str">
        <f>VLOOKUP(G195,'[1]CIS Odb'!$A$2:$C$88,3,0)</f>
        <v>5</v>
      </c>
      <c r="J195" s="2">
        <v>2023</v>
      </c>
      <c r="K195" s="2">
        <v>832</v>
      </c>
      <c r="L195" s="2" t="s">
        <v>13</v>
      </c>
      <c r="M195" s="3">
        <v>4.05</v>
      </c>
    </row>
    <row r="196" spans="1:13" x14ac:dyDescent="0.2">
      <c r="A196" t="s">
        <v>10</v>
      </c>
      <c r="B196">
        <v>2023</v>
      </c>
      <c r="C196" t="s">
        <v>18</v>
      </c>
      <c r="D196" s="10" t="s">
        <v>94</v>
      </c>
      <c r="E196" t="s">
        <v>23</v>
      </c>
      <c r="F196">
        <v>1.05</v>
      </c>
      <c r="G196" s="8" t="s">
        <v>125</v>
      </c>
      <c r="H196" s="8" t="str">
        <f t="shared" si="8"/>
        <v>0</v>
      </c>
      <c r="I196" s="8" t="str">
        <f>VLOOKUP(G196,'[1]CIS Odb'!$A$2:$C$88,3,0)</f>
        <v>5</v>
      </c>
      <c r="J196" s="2">
        <v>2023</v>
      </c>
      <c r="K196" s="2">
        <v>862</v>
      </c>
      <c r="L196" s="2" t="s">
        <v>13</v>
      </c>
      <c r="M196" s="3">
        <v>18.25</v>
      </c>
    </row>
    <row r="197" spans="1:13" x14ac:dyDescent="0.2">
      <c r="A197" t="s">
        <v>10</v>
      </c>
      <c r="B197">
        <v>2023</v>
      </c>
      <c r="C197" t="s">
        <v>20</v>
      </c>
      <c r="D197" s="10" t="s">
        <v>94</v>
      </c>
      <c r="E197" t="s">
        <v>23</v>
      </c>
      <c r="F197">
        <v>1.1100000000000001</v>
      </c>
      <c r="G197" s="8" t="s">
        <v>125</v>
      </c>
      <c r="H197" s="8" t="str">
        <f t="shared" si="8"/>
        <v>0</v>
      </c>
      <c r="I197" s="8" t="str">
        <f>VLOOKUP(G197,'[1]CIS Odb'!$A$2:$C$88,3,0)</f>
        <v>5</v>
      </c>
      <c r="J197" s="2">
        <v>2023</v>
      </c>
      <c r="K197" s="2">
        <v>862</v>
      </c>
      <c r="L197" s="2" t="s">
        <v>18</v>
      </c>
      <c r="M197" s="3">
        <v>4.5</v>
      </c>
    </row>
    <row r="198" spans="1:13" x14ac:dyDescent="0.2">
      <c r="A198" t="s">
        <v>10</v>
      </c>
      <c r="B198">
        <v>2023</v>
      </c>
      <c r="C198" t="s">
        <v>14</v>
      </c>
      <c r="D198" s="10" t="s">
        <v>94</v>
      </c>
      <c r="E198" t="s">
        <v>23</v>
      </c>
      <c r="F198">
        <v>0.2</v>
      </c>
      <c r="G198" s="8" t="s">
        <v>125</v>
      </c>
      <c r="H198" s="8" t="str">
        <f t="shared" si="8"/>
        <v>0</v>
      </c>
      <c r="I198" s="8" t="str">
        <f>VLOOKUP(G198,'[1]CIS Odb'!$A$2:$C$88,3,0)</f>
        <v>5</v>
      </c>
      <c r="J198" s="2">
        <v>2023</v>
      </c>
      <c r="K198" s="2">
        <v>863</v>
      </c>
      <c r="L198" s="2" t="s">
        <v>13</v>
      </c>
      <c r="M198" s="3">
        <v>10.050000000000001</v>
      </c>
    </row>
    <row r="199" spans="1:13" x14ac:dyDescent="0.2">
      <c r="A199" t="s">
        <v>10</v>
      </c>
      <c r="B199">
        <v>2023</v>
      </c>
      <c r="C199" t="s">
        <v>11</v>
      </c>
      <c r="D199" s="10" t="s">
        <v>95</v>
      </c>
      <c r="E199" t="s">
        <v>24</v>
      </c>
      <c r="F199">
        <v>1.18</v>
      </c>
      <c r="G199" s="8" t="s">
        <v>126</v>
      </c>
      <c r="H199" s="8" t="str">
        <f t="shared" si="8"/>
        <v>P</v>
      </c>
      <c r="I199" s="8" t="e">
        <f>VLOOKUP(G199,'[1]CIS Odb'!$A$2:$C$88,3,0)</f>
        <v>#N/A</v>
      </c>
      <c r="J199" s="2">
        <v>2023</v>
      </c>
      <c r="K199" s="2">
        <v>863</v>
      </c>
      <c r="L199" s="2" t="s">
        <v>18</v>
      </c>
      <c r="M199" s="3">
        <v>2</v>
      </c>
    </row>
    <row r="200" spans="1:13" x14ac:dyDescent="0.2">
      <c r="A200" t="s">
        <v>10</v>
      </c>
      <c r="B200">
        <v>2023</v>
      </c>
      <c r="C200" t="s">
        <v>13</v>
      </c>
      <c r="D200" s="10" t="s">
        <v>95</v>
      </c>
      <c r="E200" t="s">
        <v>24</v>
      </c>
      <c r="F200">
        <v>4.95</v>
      </c>
      <c r="G200" s="8" t="s">
        <v>126</v>
      </c>
      <c r="H200" s="8" t="str">
        <f t="shared" si="8"/>
        <v>P</v>
      </c>
      <c r="I200" s="8" t="e">
        <f>VLOOKUP(G200,'[1]CIS Odb'!$A$2:$C$88,3,0)</f>
        <v>#N/A</v>
      </c>
      <c r="J200" s="2">
        <v>2023</v>
      </c>
      <c r="K200" s="2">
        <v>882</v>
      </c>
      <c r="L200" s="2" t="s">
        <v>13</v>
      </c>
      <c r="M200" s="3">
        <v>2</v>
      </c>
    </row>
    <row r="201" spans="1:13" x14ac:dyDescent="0.2">
      <c r="A201" t="s">
        <v>10</v>
      </c>
      <c r="B201">
        <v>2023</v>
      </c>
      <c r="C201" t="s">
        <v>11</v>
      </c>
      <c r="D201" s="10" t="s">
        <v>96</v>
      </c>
      <c r="E201" t="s">
        <v>16</v>
      </c>
      <c r="F201">
        <v>1.0900000000000001</v>
      </c>
      <c r="G201" s="8" t="s">
        <v>124</v>
      </c>
      <c r="H201" s="8" t="str">
        <f t="shared" si="8"/>
        <v>F</v>
      </c>
      <c r="I201" s="8" t="e">
        <f>VLOOKUP(G201,'[1]CIS Odb'!$A$2:$C$88,3,0)</f>
        <v>#N/A</v>
      </c>
      <c r="J201" s="2">
        <v>2023</v>
      </c>
      <c r="K201" s="2">
        <v>884</v>
      </c>
      <c r="L201" s="2" t="s">
        <v>13</v>
      </c>
      <c r="M201" s="3">
        <v>0.75</v>
      </c>
    </row>
    <row r="202" spans="1:13" x14ac:dyDescent="0.2">
      <c r="A202" t="s">
        <v>10</v>
      </c>
      <c r="B202">
        <v>2023</v>
      </c>
      <c r="C202" t="s">
        <v>13</v>
      </c>
      <c r="D202" s="10" t="s">
        <v>96</v>
      </c>
      <c r="E202" t="s">
        <v>16</v>
      </c>
      <c r="F202">
        <v>15.39</v>
      </c>
      <c r="G202" s="8" t="s">
        <v>124</v>
      </c>
      <c r="H202" s="8" t="str">
        <f t="shared" si="8"/>
        <v>F</v>
      </c>
      <c r="I202" s="8" t="e">
        <f>VLOOKUP(G202,'[1]CIS Odb'!$A$2:$C$88,3,0)</f>
        <v>#N/A</v>
      </c>
      <c r="J202" s="2">
        <v>2023</v>
      </c>
      <c r="K202" s="2">
        <v>901</v>
      </c>
      <c r="L202" s="2" t="s">
        <v>11</v>
      </c>
      <c r="M202" s="3">
        <v>2</v>
      </c>
    </row>
    <row r="203" spans="1:13" x14ac:dyDescent="0.2">
      <c r="A203" t="s">
        <v>10</v>
      </c>
      <c r="B203">
        <v>2023</v>
      </c>
      <c r="C203" t="s">
        <v>18</v>
      </c>
      <c r="D203" s="10" t="s">
        <v>96</v>
      </c>
      <c r="E203" t="s">
        <v>16</v>
      </c>
      <c r="F203">
        <v>4.32</v>
      </c>
      <c r="G203" s="8" t="s">
        <v>124</v>
      </c>
      <c r="H203" s="8" t="str">
        <f t="shared" si="8"/>
        <v>F</v>
      </c>
      <c r="I203" s="8" t="e">
        <f>VLOOKUP(G203,'[1]CIS Odb'!$A$2:$C$88,3,0)</f>
        <v>#N/A</v>
      </c>
      <c r="J203" s="2">
        <v>2023</v>
      </c>
      <c r="K203" s="2">
        <v>901</v>
      </c>
      <c r="L203" s="2" t="s">
        <v>13</v>
      </c>
      <c r="M203" s="3">
        <v>1</v>
      </c>
    </row>
    <row r="204" spans="1:13" x14ac:dyDescent="0.2">
      <c r="A204" t="s">
        <v>10</v>
      </c>
      <c r="B204">
        <v>2023</v>
      </c>
      <c r="C204" t="s">
        <v>13</v>
      </c>
      <c r="D204" s="10" t="s">
        <v>97</v>
      </c>
      <c r="E204" t="s">
        <v>26</v>
      </c>
      <c r="F204">
        <v>8.76</v>
      </c>
      <c r="G204" s="8" t="s">
        <v>124</v>
      </c>
      <c r="H204" s="8" t="str">
        <f t="shared" si="8"/>
        <v>F</v>
      </c>
      <c r="I204" s="8" t="e">
        <f>VLOOKUP(G204,'[1]CIS Odb'!$A$2:$C$88,3,0)</f>
        <v>#N/A</v>
      </c>
      <c r="J204" s="2">
        <v>2023</v>
      </c>
      <c r="K204" s="2">
        <v>911</v>
      </c>
      <c r="L204" s="2" t="s">
        <v>11</v>
      </c>
      <c r="M204" s="3">
        <v>3.6</v>
      </c>
    </row>
    <row r="205" spans="1:13" x14ac:dyDescent="0.2">
      <c r="A205" t="s">
        <v>10</v>
      </c>
      <c r="B205">
        <v>2023</v>
      </c>
      <c r="C205" t="s">
        <v>18</v>
      </c>
      <c r="D205" s="10" t="s">
        <v>97</v>
      </c>
      <c r="E205" t="s">
        <v>26</v>
      </c>
      <c r="F205">
        <v>2.08</v>
      </c>
      <c r="G205" s="8" t="s">
        <v>124</v>
      </c>
      <c r="H205" s="8" t="str">
        <f t="shared" si="8"/>
        <v>F</v>
      </c>
      <c r="I205" s="8" t="e">
        <f>VLOOKUP(G205,'[1]CIS Odb'!$A$2:$C$88,3,0)</f>
        <v>#N/A</v>
      </c>
      <c r="J205" s="2">
        <v>2023</v>
      </c>
      <c r="K205" s="2">
        <v>911</v>
      </c>
      <c r="L205" s="2" t="s">
        <v>13</v>
      </c>
      <c r="M205" s="3">
        <v>30.25</v>
      </c>
    </row>
    <row r="206" spans="1:13" x14ac:dyDescent="0.2">
      <c r="A206" t="s">
        <v>10</v>
      </c>
      <c r="B206">
        <v>2023</v>
      </c>
      <c r="C206" t="s">
        <v>11</v>
      </c>
      <c r="D206" s="10" t="s">
        <v>97</v>
      </c>
      <c r="E206" t="s">
        <v>26</v>
      </c>
      <c r="F206">
        <v>2.5</v>
      </c>
      <c r="G206" s="8" t="s">
        <v>124</v>
      </c>
      <c r="H206" s="8" t="str">
        <f t="shared" si="8"/>
        <v>F</v>
      </c>
      <c r="I206" s="8" t="e">
        <f>VLOOKUP(G206,'[1]CIS Odb'!$A$2:$C$88,3,0)</f>
        <v>#N/A</v>
      </c>
      <c r="J206" s="2">
        <v>2023</v>
      </c>
      <c r="K206" s="2">
        <v>911</v>
      </c>
      <c r="L206" s="2" t="s">
        <v>18</v>
      </c>
      <c r="M206" s="3">
        <v>2</v>
      </c>
    </row>
    <row r="207" spans="1:13" hidden="1" x14ac:dyDescent="0.2">
      <c r="A207" t="s">
        <v>10</v>
      </c>
      <c r="B207">
        <v>2023</v>
      </c>
      <c r="C207" t="s">
        <v>11</v>
      </c>
      <c r="D207" s="10" t="s">
        <v>98</v>
      </c>
      <c r="E207" t="s">
        <v>26</v>
      </c>
      <c r="F207">
        <v>6</v>
      </c>
      <c r="J207" s="2">
        <v>2023</v>
      </c>
      <c r="K207" s="2">
        <v>911</v>
      </c>
      <c r="L207" s="2" t="s">
        <v>14</v>
      </c>
      <c r="M207" s="3">
        <v>2</v>
      </c>
    </row>
    <row r="208" spans="1:13" hidden="1" x14ac:dyDescent="0.2">
      <c r="A208" t="s">
        <v>10</v>
      </c>
      <c r="B208">
        <v>2023</v>
      </c>
      <c r="C208" t="s">
        <v>13</v>
      </c>
      <c r="D208" s="10" t="s">
        <v>99</v>
      </c>
      <c r="E208" t="s">
        <v>25</v>
      </c>
      <c r="F208">
        <v>2.79</v>
      </c>
      <c r="J208" s="2">
        <v>2023</v>
      </c>
      <c r="K208" s="2">
        <v>921</v>
      </c>
      <c r="L208" s="2" t="s">
        <v>13</v>
      </c>
      <c r="M208" s="3">
        <v>1.5</v>
      </c>
    </row>
    <row r="209" spans="1:13" hidden="1" x14ac:dyDescent="0.2">
      <c r="A209" t="s">
        <v>10</v>
      </c>
      <c r="B209">
        <v>2023</v>
      </c>
      <c r="C209" t="s">
        <v>13</v>
      </c>
      <c r="D209" s="10" t="s">
        <v>100</v>
      </c>
      <c r="E209" t="s">
        <v>25</v>
      </c>
      <c r="F209">
        <v>1.43</v>
      </c>
      <c r="J209" s="2">
        <v>2023</v>
      </c>
      <c r="K209" s="2">
        <v>931</v>
      </c>
      <c r="L209" s="2" t="s">
        <v>11</v>
      </c>
      <c r="M209" s="3">
        <v>5.8</v>
      </c>
    </row>
    <row r="210" spans="1:13" hidden="1" x14ac:dyDescent="0.2">
      <c r="A210" t="s">
        <v>10</v>
      </c>
      <c r="B210">
        <v>2023</v>
      </c>
      <c r="C210" t="s">
        <v>11</v>
      </c>
      <c r="D210" s="10" t="s">
        <v>101</v>
      </c>
      <c r="E210" t="s">
        <v>25</v>
      </c>
      <c r="F210">
        <v>0.56999999999999995</v>
      </c>
      <c r="J210" s="2">
        <v>2023</v>
      </c>
      <c r="K210" s="2">
        <v>931</v>
      </c>
      <c r="L210" s="2" t="s">
        <v>13</v>
      </c>
      <c r="M210" s="3">
        <v>24</v>
      </c>
    </row>
    <row r="211" spans="1:13" hidden="1" x14ac:dyDescent="0.2">
      <c r="A211" t="s">
        <v>10</v>
      </c>
      <c r="B211">
        <v>2023</v>
      </c>
      <c r="C211" t="s">
        <v>11</v>
      </c>
      <c r="D211" s="10" t="s">
        <v>102</v>
      </c>
      <c r="E211" t="s">
        <v>12</v>
      </c>
      <c r="F211">
        <v>2.14</v>
      </c>
      <c r="J211" s="2">
        <v>2023</v>
      </c>
      <c r="K211" s="2">
        <v>931</v>
      </c>
      <c r="L211" s="2" t="s">
        <v>18</v>
      </c>
      <c r="M211" s="3">
        <v>2</v>
      </c>
    </row>
    <row r="212" spans="1:13" hidden="1" x14ac:dyDescent="0.2">
      <c r="A212" t="s">
        <v>10</v>
      </c>
      <c r="B212">
        <v>2023</v>
      </c>
      <c r="C212" t="s">
        <v>13</v>
      </c>
      <c r="D212" s="10" t="s">
        <v>102</v>
      </c>
      <c r="E212" t="s">
        <v>12</v>
      </c>
      <c r="F212">
        <v>1.02</v>
      </c>
      <c r="J212" s="2">
        <v>2023</v>
      </c>
      <c r="K212" s="2">
        <v>1001</v>
      </c>
      <c r="L212" s="2" t="s">
        <v>11</v>
      </c>
      <c r="M212" s="3">
        <v>1.75</v>
      </c>
    </row>
    <row r="213" spans="1:13" x14ac:dyDescent="0.2">
      <c r="A213" t="s">
        <v>10</v>
      </c>
      <c r="B213">
        <v>2023</v>
      </c>
      <c r="C213" t="s">
        <v>11</v>
      </c>
      <c r="D213" s="10" t="s">
        <v>103</v>
      </c>
      <c r="E213" t="s">
        <v>16</v>
      </c>
      <c r="F213">
        <v>3.74</v>
      </c>
      <c r="G213" s="8" t="s">
        <v>127</v>
      </c>
      <c r="H213" s="8" t="str">
        <f t="shared" ref="H213:H220" si="9">MID(G213,2,1)</f>
        <v>F</v>
      </c>
      <c r="I213" s="8" t="e">
        <f>VLOOKUP(G213,'[1]CIS Odb'!$A$2:$C$88,3,0)</f>
        <v>#N/A</v>
      </c>
      <c r="J213" s="2">
        <v>2023</v>
      </c>
      <c r="K213" s="2">
        <v>1001</v>
      </c>
      <c r="L213" s="2" t="s">
        <v>13</v>
      </c>
      <c r="M213" s="3">
        <v>1</v>
      </c>
    </row>
    <row r="214" spans="1:13" x14ac:dyDescent="0.2">
      <c r="A214" t="s">
        <v>10</v>
      </c>
      <c r="B214">
        <v>2023</v>
      </c>
      <c r="C214" t="s">
        <v>13</v>
      </c>
      <c r="D214" s="10" t="s">
        <v>103</v>
      </c>
      <c r="E214" t="s">
        <v>16</v>
      </c>
      <c r="F214">
        <v>28.66</v>
      </c>
      <c r="G214" s="8" t="s">
        <v>127</v>
      </c>
      <c r="H214" s="8" t="str">
        <f t="shared" si="9"/>
        <v>F</v>
      </c>
      <c r="I214" s="8" t="e">
        <f>VLOOKUP(G214,'[1]CIS Odb'!$A$2:$C$88,3,0)</f>
        <v>#N/A</v>
      </c>
      <c r="J214" s="2">
        <v>2023</v>
      </c>
      <c r="K214" s="2">
        <v>1001</v>
      </c>
      <c r="L214" s="2" t="s">
        <v>14</v>
      </c>
      <c r="M214" s="3">
        <v>1.1000000000000001</v>
      </c>
    </row>
    <row r="215" spans="1:13" x14ac:dyDescent="0.2">
      <c r="A215" t="s">
        <v>10</v>
      </c>
      <c r="B215">
        <v>2023</v>
      </c>
      <c r="C215" t="s">
        <v>18</v>
      </c>
      <c r="D215" s="10" t="s">
        <v>103</v>
      </c>
      <c r="E215" t="s">
        <v>16</v>
      </c>
      <c r="F215">
        <v>2.12</v>
      </c>
      <c r="G215" s="8" t="s">
        <v>127</v>
      </c>
      <c r="H215" s="8" t="str">
        <f t="shared" si="9"/>
        <v>F</v>
      </c>
      <c r="I215" s="8" t="e">
        <f>VLOOKUP(G215,'[1]CIS Odb'!$A$2:$C$88,3,0)</f>
        <v>#N/A</v>
      </c>
      <c r="J215" s="2">
        <v>2023</v>
      </c>
      <c r="K215" s="2">
        <v>1011</v>
      </c>
      <c r="L215" s="2" t="s">
        <v>11</v>
      </c>
      <c r="M215" s="3">
        <v>3.6</v>
      </c>
    </row>
    <row r="216" spans="1:13" x14ac:dyDescent="0.2">
      <c r="A216" t="s">
        <v>10</v>
      </c>
      <c r="B216">
        <v>2023</v>
      </c>
      <c r="C216" t="s">
        <v>14</v>
      </c>
      <c r="D216" s="10" t="s">
        <v>103</v>
      </c>
      <c r="E216" t="s">
        <v>16</v>
      </c>
      <c r="F216">
        <v>1.02</v>
      </c>
      <c r="G216" s="8" t="s">
        <v>127</v>
      </c>
      <c r="H216" s="8" t="str">
        <f t="shared" si="9"/>
        <v>F</v>
      </c>
      <c r="I216" s="8" t="e">
        <f>VLOOKUP(G216,'[1]CIS Odb'!$A$2:$C$88,3,0)</f>
        <v>#N/A</v>
      </c>
      <c r="J216" s="2">
        <v>2023</v>
      </c>
      <c r="K216" s="2">
        <v>1011</v>
      </c>
      <c r="L216" s="2" t="s">
        <v>13</v>
      </c>
      <c r="M216" s="3">
        <v>13.100000000000001</v>
      </c>
    </row>
    <row r="217" spans="1:13" x14ac:dyDescent="0.2">
      <c r="A217" t="s">
        <v>10</v>
      </c>
      <c r="B217">
        <v>2023</v>
      </c>
      <c r="C217" t="s">
        <v>13</v>
      </c>
      <c r="D217" s="10" t="s">
        <v>104</v>
      </c>
      <c r="E217" t="s">
        <v>23</v>
      </c>
      <c r="F217">
        <v>1.52</v>
      </c>
      <c r="G217" s="8" t="s">
        <v>128</v>
      </c>
      <c r="H217" s="8" t="str">
        <f t="shared" si="9"/>
        <v>0</v>
      </c>
      <c r="I217" s="8">
        <f>VLOOKUP(G217,'[1]CIS Odb'!$A$2:$C$88,3,0)</f>
        <v>1</v>
      </c>
      <c r="J217" s="2">
        <v>2023</v>
      </c>
      <c r="K217" s="2">
        <v>1011</v>
      </c>
      <c r="L217" s="2" t="s">
        <v>18</v>
      </c>
      <c r="M217" s="3">
        <v>2</v>
      </c>
    </row>
    <row r="218" spans="1:13" x14ac:dyDescent="0.2">
      <c r="A218" t="s">
        <v>10</v>
      </c>
      <c r="B218">
        <v>2023</v>
      </c>
      <c r="C218" t="s">
        <v>11</v>
      </c>
      <c r="D218" s="10" t="s">
        <v>105</v>
      </c>
      <c r="E218" t="s">
        <v>24</v>
      </c>
      <c r="F218">
        <v>5.14</v>
      </c>
      <c r="G218" s="8" t="s">
        <v>129</v>
      </c>
      <c r="H218" s="8" t="str">
        <f t="shared" si="9"/>
        <v>T</v>
      </c>
      <c r="I218" s="8" t="e">
        <f>VLOOKUP(G218,'[1]CIS Odb'!$A$2:$C$88,3,0)</f>
        <v>#N/A</v>
      </c>
      <c r="J218" s="2">
        <v>2023</v>
      </c>
      <c r="K218" s="2">
        <v>1011</v>
      </c>
      <c r="L218" s="2" t="s">
        <v>14</v>
      </c>
      <c r="M218" s="3">
        <v>2</v>
      </c>
    </row>
    <row r="219" spans="1:13" x14ac:dyDescent="0.2">
      <c r="A219" t="s">
        <v>10</v>
      </c>
      <c r="B219">
        <v>2023</v>
      </c>
      <c r="C219" t="s">
        <v>13</v>
      </c>
      <c r="D219" s="10" t="s">
        <v>105</v>
      </c>
      <c r="E219" t="s">
        <v>24</v>
      </c>
      <c r="F219">
        <v>23.23</v>
      </c>
      <c r="G219" s="8" t="s">
        <v>129</v>
      </c>
      <c r="H219" s="8" t="str">
        <f t="shared" si="9"/>
        <v>T</v>
      </c>
      <c r="I219" s="8" t="e">
        <f>VLOOKUP(G219,'[1]CIS Odb'!$A$2:$C$88,3,0)</f>
        <v>#N/A</v>
      </c>
      <c r="J219" s="2">
        <v>2023</v>
      </c>
      <c r="K219" s="2">
        <v>1012</v>
      </c>
      <c r="L219" s="2" t="s">
        <v>11</v>
      </c>
      <c r="M219" s="3">
        <v>6.4499999999999993</v>
      </c>
    </row>
    <row r="220" spans="1:13" hidden="1" x14ac:dyDescent="0.2">
      <c r="A220" t="s">
        <v>10</v>
      </c>
      <c r="B220">
        <v>2023</v>
      </c>
      <c r="C220" t="s">
        <v>18</v>
      </c>
      <c r="D220" s="10" t="s">
        <v>105</v>
      </c>
      <c r="E220" t="s">
        <v>24</v>
      </c>
      <c r="F220">
        <v>2.13</v>
      </c>
      <c r="H220" s="8" t="str">
        <f t="shared" si="9"/>
        <v/>
      </c>
      <c r="J220" s="2">
        <v>2023</v>
      </c>
      <c r="K220" s="2">
        <v>1012</v>
      </c>
      <c r="L220" s="2" t="s">
        <v>13</v>
      </c>
      <c r="M220" s="3">
        <v>15.100000000000001</v>
      </c>
    </row>
    <row r="221" spans="1:13" hidden="1" x14ac:dyDescent="0.2">
      <c r="A221" t="s">
        <v>10</v>
      </c>
      <c r="B221">
        <v>2023</v>
      </c>
      <c r="C221" t="s">
        <v>13</v>
      </c>
      <c r="D221" s="10" t="s">
        <v>106</v>
      </c>
      <c r="E221" t="s">
        <v>25</v>
      </c>
      <c r="F221">
        <v>1.19</v>
      </c>
      <c r="J221" s="2">
        <v>2023</v>
      </c>
      <c r="K221" s="2">
        <v>1012</v>
      </c>
      <c r="L221" s="2" t="s">
        <v>18</v>
      </c>
      <c r="M221" s="3">
        <v>2</v>
      </c>
    </row>
    <row r="222" spans="1:13" hidden="1" x14ac:dyDescent="0.2">
      <c r="A222" t="s">
        <v>10</v>
      </c>
      <c r="B222">
        <v>2023</v>
      </c>
      <c r="C222" t="s">
        <v>13</v>
      </c>
      <c r="D222" s="10" t="s">
        <v>107</v>
      </c>
      <c r="E222" t="s">
        <v>25</v>
      </c>
      <c r="F222">
        <v>0.89</v>
      </c>
      <c r="J222" s="2">
        <v>2023</v>
      </c>
      <c r="K222" s="2">
        <v>1013</v>
      </c>
      <c r="L222" s="2" t="s">
        <v>11</v>
      </c>
      <c r="M222" s="3">
        <v>5.7</v>
      </c>
    </row>
    <row r="223" spans="1:13" hidden="1" x14ac:dyDescent="0.2">
      <c r="A223" t="s">
        <v>10</v>
      </c>
      <c r="B223">
        <v>2023</v>
      </c>
      <c r="C223" t="s">
        <v>11</v>
      </c>
      <c r="D223" s="10" t="s">
        <v>130</v>
      </c>
      <c r="E223" t="s">
        <v>12</v>
      </c>
      <c r="F223">
        <v>1.89</v>
      </c>
      <c r="J223" s="2">
        <v>2023</v>
      </c>
      <c r="K223" s="2">
        <v>1013</v>
      </c>
      <c r="L223" s="2" t="s">
        <v>13</v>
      </c>
      <c r="M223" s="3">
        <v>11.1</v>
      </c>
    </row>
    <row r="224" spans="1:13" hidden="1" x14ac:dyDescent="0.2">
      <c r="A224" t="s">
        <v>10</v>
      </c>
      <c r="B224">
        <v>2023</v>
      </c>
      <c r="C224" t="s">
        <v>13</v>
      </c>
      <c r="D224" s="10" t="s">
        <v>130</v>
      </c>
      <c r="E224" t="s">
        <v>12</v>
      </c>
      <c r="F224">
        <v>1.02</v>
      </c>
      <c r="J224" s="2">
        <v>2023</v>
      </c>
      <c r="K224" s="2">
        <v>1013</v>
      </c>
      <c r="L224" s="2" t="s">
        <v>18</v>
      </c>
      <c r="M224" s="3">
        <v>2</v>
      </c>
    </row>
    <row r="225" spans="1:13" hidden="1" x14ac:dyDescent="0.2">
      <c r="A225" t="s">
        <v>10</v>
      </c>
      <c r="B225">
        <v>2023</v>
      </c>
      <c r="C225" t="s">
        <v>14</v>
      </c>
      <c r="D225" s="10" t="s">
        <v>130</v>
      </c>
      <c r="E225" t="s">
        <v>12</v>
      </c>
      <c r="F225">
        <v>1.1100000000000001</v>
      </c>
      <c r="J225" s="2">
        <v>2023</v>
      </c>
      <c r="K225" s="2">
        <v>1015</v>
      </c>
      <c r="L225" s="2" t="s">
        <v>13</v>
      </c>
      <c r="M225" s="3">
        <v>10.399999999999999</v>
      </c>
    </row>
    <row r="226" spans="1:13" x14ac:dyDescent="0.2">
      <c r="A226" t="s">
        <v>10</v>
      </c>
      <c r="B226">
        <v>2023</v>
      </c>
      <c r="C226" t="s">
        <v>11</v>
      </c>
      <c r="D226" s="10" t="s">
        <v>131</v>
      </c>
      <c r="E226" t="s">
        <v>16</v>
      </c>
      <c r="F226">
        <v>3.42</v>
      </c>
      <c r="G226" s="8" t="s">
        <v>377</v>
      </c>
      <c r="H226" s="8" t="str">
        <f t="shared" ref="H226:H248" si="10">MID(G226,2,1)</f>
        <v>F</v>
      </c>
      <c r="I226" s="8" t="e">
        <f>VLOOKUP(G226,'[1]CIS Odb'!$A$2:$C$88,3,0)</f>
        <v>#N/A</v>
      </c>
      <c r="J226" s="2">
        <v>2023</v>
      </c>
      <c r="K226" s="2">
        <v>1015</v>
      </c>
      <c r="L226" s="2" t="s">
        <v>18</v>
      </c>
      <c r="M226" s="3">
        <v>2</v>
      </c>
    </row>
    <row r="227" spans="1:13" x14ac:dyDescent="0.2">
      <c r="A227" t="s">
        <v>10</v>
      </c>
      <c r="B227">
        <v>2023</v>
      </c>
      <c r="C227" t="s">
        <v>13</v>
      </c>
      <c r="D227" s="10" t="s">
        <v>131</v>
      </c>
      <c r="E227" t="s">
        <v>16</v>
      </c>
      <c r="F227">
        <v>13.91</v>
      </c>
      <c r="G227" s="8" t="s">
        <v>377</v>
      </c>
      <c r="H227" s="8" t="str">
        <f t="shared" si="10"/>
        <v>F</v>
      </c>
      <c r="I227" s="8" t="e">
        <f>VLOOKUP(G227,'[1]CIS Odb'!$A$2:$C$88,3,0)</f>
        <v>#N/A</v>
      </c>
      <c r="J227" s="2">
        <v>2023</v>
      </c>
      <c r="K227" s="2">
        <v>1021</v>
      </c>
      <c r="L227" s="2" t="s">
        <v>11</v>
      </c>
      <c r="M227" s="3">
        <v>11.749999999999998</v>
      </c>
    </row>
    <row r="228" spans="1:13" x14ac:dyDescent="0.2">
      <c r="A228" t="s">
        <v>10</v>
      </c>
      <c r="B228">
        <v>2023</v>
      </c>
      <c r="C228" t="s">
        <v>18</v>
      </c>
      <c r="D228" s="10" t="s">
        <v>131</v>
      </c>
      <c r="E228" t="s">
        <v>16</v>
      </c>
      <c r="F228">
        <v>2.09</v>
      </c>
      <c r="G228" s="8" t="s">
        <v>377</v>
      </c>
      <c r="H228" s="8" t="str">
        <f t="shared" si="10"/>
        <v>F</v>
      </c>
      <c r="I228" s="8" t="e">
        <f>VLOOKUP(G228,'[1]CIS Odb'!$A$2:$C$88,3,0)</f>
        <v>#N/A</v>
      </c>
      <c r="J228" s="2">
        <v>2023</v>
      </c>
      <c r="K228" s="2">
        <v>1021</v>
      </c>
      <c r="L228" s="2" t="s">
        <v>13</v>
      </c>
      <c r="M228" s="3">
        <v>18.100000000000001</v>
      </c>
    </row>
    <row r="229" spans="1:13" x14ac:dyDescent="0.2">
      <c r="A229" t="s">
        <v>10</v>
      </c>
      <c r="B229">
        <v>2023</v>
      </c>
      <c r="C229" t="s">
        <v>14</v>
      </c>
      <c r="D229" s="10" t="s">
        <v>131</v>
      </c>
      <c r="E229" t="s">
        <v>16</v>
      </c>
      <c r="F229">
        <v>0.69</v>
      </c>
      <c r="G229" s="8" t="s">
        <v>377</v>
      </c>
      <c r="H229" s="8" t="str">
        <f t="shared" si="10"/>
        <v>F</v>
      </c>
      <c r="I229" s="8" t="e">
        <f>VLOOKUP(G229,'[1]CIS Odb'!$A$2:$C$88,3,0)</f>
        <v>#N/A</v>
      </c>
      <c r="J229" s="2">
        <v>2023</v>
      </c>
      <c r="K229" s="2">
        <v>1021</v>
      </c>
      <c r="L229" s="2" t="s">
        <v>17</v>
      </c>
      <c r="M229" s="3">
        <v>5.8</v>
      </c>
    </row>
    <row r="230" spans="1:13" x14ac:dyDescent="0.2">
      <c r="A230" t="s">
        <v>10</v>
      </c>
      <c r="B230">
        <v>2023</v>
      </c>
      <c r="C230" t="s">
        <v>11</v>
      </c>
      <c r="D230" s="10" t="s">
        <v>132</v>
      </c>
      <c r="E230" t="s">
        <v>16</v>
      </c>
      <c r="F230">
        <v>4.96</v>
      </c>
      <c r="G230" s="8" t="s">
        <v>377</v>
      </c>
      <c r="H230" s="8" t="str">
        <f t="shared" si="10"/>
        <v>F</v>
      </c>
      <c r="I230" s="8" t="e">
        <f>VLOOKUP(G230,'[1]CIS Odb'!$A$2:$C$88,3,0)</f>
        <v>#N/A</v>
      </c>
      <c r="J230" s="2">
        <v>2023</v>
      </c>
      <c r="K230" s="2">
        <v>1021</v>
      </c>
      <c r="L230" s="2" t="s">
        <v>18</v>
      </c>
      <c r="M230" s="3">
        <v>1</v>
      </c>
    </row>
    <row r="231" spans="1:13" x14ac:dyDescent="0.2">
      <c r="A231" t="s">
        <v>10</v>
      </c>
      <c r="B231">
        <v>2023</v>
      </c>
      <c r="C231" t="s">
        <v>13</v>
      </c>
      <c r="D231" s="10" t="s">
        <v>132</v>
      </c>
      <c r="E231" t="s">
        <v>16</v>
      </c>
      <c r="F231">
        <v>13.65</v>
      </c>
      <c r="G231" s="8" t="s">
        <v>377</v>
      </c>
      <c r="H231" s="8" t="str">
        <f t="shared" si="10"/>
        <v>F</v>
      </c>
      <c r="I231" s="8" t="e">
        <f>VLOOKUP(G231,'[1]CIS Odb'!$A$2:$C$88,3,0)</f>
        <v>#N/A</v>
      </c>
      <c r="J231" s="2">
        <v>2023</v>
      </c>
      <c r="K231" s="2">
        <v>1021</v>
      </c>
      <c r="L231" s="2" t="s">
        <v>14</v>
      </c>
      <c r="M231" s="3">
        <v>2</v>
      </c>
    </row>
    <row r="232" spans="1:13" x14ac:dyDescent="0.2">
      <c r="A232" t="s">
        <v>10</v>
      </c>
      <c r="B232">
        <v>2023</v>
      </c>
      <c r="C232" t="s">
        <v>18</v>
      </c>
      <c r="D232" s="10" t="s">
        <v>132</v>
      </c>
      <c r="E232" t="s">
        <v>16</v>
      </c>
      <c r="F232">
        <v>2.13</v>
      </c>
      <c r="G232" s="8" t="s">
        <v>377</v>
      </c>
      <c r="H232" s="8" t="str">
        <f t="shared" si="10"/>
        <v>F</v>
      </c>
      <c r="I232" s="8" t="e">
        <f>VLOOKUP(G232,'[1]CIS Odb'!$A$2:$C$88,3,0)</f>
        <v>#N/A</v>
      </c>
      <c r="J232" s="2">
        <v>2023</v>
      </c>
      <c r="K232" s="2">
        <v>1023</v>
      </c>
      <c r="L232" s="2" t="s">
        <v>11</v>
      </c>
      <c r="M232" s="3">
        <v>1</v>
      </c>
    </row>
    <row r="233" spans="1:13" x14ac:dyDescent="0.2">
      <c r="A233" t="s">
        <v>10</v>
      </c>
      <c r="B233">
        <v>2023</v>
      </c>
      <c r="C233" t="s">
        <v>11</v>
      </c>
      <c r="D233" s="10" t="s">
        <v>133</v>
      </c>
      <c r="E233" t="s">
        <v>16</v>
      </c>
      <c r="F233">
        <v>6.25</v>
      </c>
      <c r="G233" s="8" t="s">
        <v>377</v>
      </c>
      <c r="H233" s="8" t="str">
        <f t="shared" si="10"/>
        <v>F</v>
      </c>
      <c r="I233" s="8" t="e">
        <f>VLOOKUP(G233,'[1]CIS Odb'!$A$2:$C$88,3,0)</f>
        <v>#N/A</v>
      </c>
      <c r="J233" s="2">
        <v>2023</v>
      </c>
      <c r="K233" s="2">
        <v>1031</v>
      </c>
      <c r="L233" s="2" t="s">
        <v>11</v>
      </c>
      <c r="M233" s="3">
        <v>2.4000000000000004</v>
      </c>
    </row>
    <row r="234" spans="1:13" x14ac:dyDescent="0.2">
      <c r="A234" t="s">
        <v>10</v>
      </c>
      <c r="B234">
        <v>2023</v>
      </c>
      <c r="C234" t="s">
        <v>13</v>
      </c>
      <c r="D234" s="10" t="s">
        <v>133</v>
      </c>
      <c r="E234" t="s">
        <v>16</v>
      </c>
      <c r="F234">
        <v>12.24</v>
      </c>
      <c r="G234" s="8" t="s">
        <v>377</v>
      </c>
      <c r="H234" s="8" t="str">
        <f t="shared" si="10"/>
        <v>F</v>
      </c>
      <c r="I234" s="8" t="e">
        <f>VLOOKUP(G234,'[1]CIS Odb'!$A$2:$C$88,3,0)</f>
        <v>#N/A</v>
      </c>
      <c r="J234" s="2">
        <v>2023</v>
      </c>
      <c r="K234" s="2">
        <v>1031</v>
      </c>
      <c r="L234" s="2" t="s">
        <v>13</v>
      </c>
      <c r="M234" s="3">
        <v>14.3</v>
      </c>
    </row>
    <row r="235" spans="1:13" x14ac:dyDescent="0.2">
      <c r="A235" t="s">
        <v>10</v>
      </c>
      <c r="B235">
        <v>2023</v>
      </c>
      <c r="C235" t="s">
        <v>18</v>
      </c>
      <c r="D235" s="10" t="s">
        <v>133</v>
      </c>
      <c r="E235" t="s">
        <v>16</v>
      </c>
      <c r="F235">
        <v>2.09</v>
      </c>
      <c r="G235" s="8" t="s">
        <v>377</v>
      </c>
      <c r="H235" s="8" t="str">
        <f t="shared" si="10"/>
        <v>F</v>
      </c>
      <c r="I235" s="8" t="e">
        <f>VLOOKUP(G235,'[1]CIS Odb'!$A$2:$C$88,3,0)</f>
        <v>#N/A</v>
      </c>
      <c r="J235" s="2">
        <v>2023</v>
      </c>
      <c r="K235" s="2">
        <v>1031</v>
      </c>
      <c r="L235" s="2" t="s">
        <v>18</v>
      </c>
      <c r="M235" s="3">
        <v>2</v>
      </c>
    </row>
    <row r="236" spans="1:13" x14ac:dyDescent="0.2">
      <c r="A236" t="s">
        <v>10</v>
      </c>
      <c r="B236">
        <v>2023</v>
      </c>
      <c r="C236" t="s">
        <v>11</v>
      </c>
      <c r="D236" s="10" t="s">
        <v>134</v>
      </c>
      <c r="E236" t="s">
        <v>16</v>
      </c>
      <c r="F236">
        <v>3.12</v>
      </c>
      <c r="G236" s="8" t="s">
        <v>377</v>
      </c>
      <c r="H236" s="8" t="str">
        <f t="shared" si="10"/>
        <v>F</v>
      </c>
      <c r="I236" s="8" t="e">
        <f>VLOOKUP(G236,'[1]CIS Odb'!$A$2:$C$88,3,0)</f>
        <v>#N/A</v>
      </c>
      <c r="J236" s="2">
        <v>2023</v>
      </c>
      <c r="K236" s="2">
        <v>1033</v>
      </c>
      <c r="L236" s="2" t="s">
        <v>11</v>
      </c>
      <c r="M236" s="3">
        <v>2</v>
      </c>
    </row>
    <row r="237" spans="1:13" x14ac:dyDescent="0.2">
      <c r="A237" t="s">
        <v>10</v>
      </c>
      <c r="B237">
        <v>2023</v>
      </c>
      <c r="C237" t="s">
        <v>13</v>
      </c>
      <c r="D237" s="10" t="s">
        <v>134</v>
      </c>
      <c r="E237" t="s">
        <v>16</v>
      </c>
      <c r="F237">
        <v>5.37</v>
      </c>
      <c r="G237" s="8" t="s">
        <v>377</v>
      </c>
      <c r="H237" s="8" t="str">
        <f t="shared" si="10"/>
        <v>F</v>
      </c>
      <c r="I237" s="8" t="e">
        <f>VLOOKUP(G237,'[1]CIS Odb'!$A$2:$C$88,3,0)</f>
        <v>#N/A</v>
      </c>
      <c r="J237" s="2">
        <v>2023</v>
      </c>
      <c r="K237" s="2">
        <v>1033</v>
      </c>
      <c r="L237" s="2" t="s">
        <v>13</v>
      </c>
      <c r="M237" s="3">
        <v>33.300000000000004</v>
      </c>
    </row>
    <row r="238" spans="1:13" x14ac:dyDescent="0.2">
      <c r="A238" t="s">
        <v>10</v>
      </c>
      <c r="B238">
        <v>2023</v>
      </c>
      <c r="C238" t="s">
        <v>18</v>
      </c>
      <c r="D238" s="10" t="s">
        <v>134</v>
      </c>
      <c r="E238" t="s">
        <v>16</v>
      </c>
      <c r="F238">
        <v>1.0900000000000001</v>
      </c>
      <c r="G238" s="8" t="s">
        <v>377</v>
      </c>
      <c r="H238" s="8" t="str">
        <f t="shared" si="10"/>
        <v>F</v>
      </c>
      <c r="I238" s="8" t="e">
        <f>VLOOKUP(G238,'[1]CIS Odb'!$A$2:$C$88,3,0)</f>
        <v>#N/A</v>
      </c>
      <c r="J238" s="2">
        <v>2023</v>
      </c>
      <c r="K238" s="2">
        <v>1033</v>
      </c>
      <c r="L238" s="2" t="s">
        <v>18</v>
      </c>
      <c r="M238" s="3">
        <v>3</v>
      </c>
    </row>
    <row r="239" spans="1:13" x14ac:dyDescent="0.2">
      <c r="A239" t="s">
        <v>10</v>
      </c>
      <c r="B239">
        <v>2023</v>
      </c>
      <c r="C239" t="s">
        <v>11</v>
      </c>
      <c r="D239" s="10" t="s">
        <v>135</v>
      </c>
      <c r="E239" t="s">
        <v>16</v>
      </c>
      <c r="F239">
        <v>4.18</v>
      </c>
      <c r="G239" s="8" t="s">
        <v>377</v>
      </c>
      <c r="H239" s="8" t="str">
        <f t="shared" si="10"/>
        <v>F</v>
      </c>
      <c r="I239" s="8" t="e">
        <f>VLOOKUP(G239,'[1]CIS Odb'!$A$2:$C$88,3,0)</f>
        <v>#N/A</v>
      </c>
      <c r="J239" s="2">
        <v>2023</v>
      </c>
      <c r="K239" s="2">
        <v>1081</v>
      </c>
      <c r="L239" s="2" t="s">
        <v>11</v>
      </c>
      <c r="M239" s="3">
        <v>1</v>
      </c>
    </row>
    <row r="240" spans="1:13" x14ac:dyDescent="0.2">
      <c r="A240" t="s">
        <v>10</v>
      </c>
      <c r="B240">
        <v>2023</v>
      </c>
      <c r="C240" t="s">
        <v>13</v>
      </c>
      <c r="D240" s="10" t="s">
        <v>135</v>
      </c>
      <c r="E240" t="s">
        <v>16</v>
      </c>
      <c r="F240">
        <v>10.45</v>
      </c>
      <c r="G240" s="8" t="s">
        <v>377</v>
      </c>
      <c r="H240" s="8" t="str">
        <f t="shared" si="10"/>
        <v>F</v>
      </c>
      <c r="I240" s="8" t="e">
        <f>VLOOKUP(G240,'[1]CIS Odb'!$A$2:$C$88,3,0)</f>
        <v>#N/A</v>
      </c>
      <c r="J240" s="2">
        <v>2023</v>
      </c>
      <c r="K240" s="2">
        <v>1087</v>
      </c>
      <c r="L240" s="2" t="s">
        <v>11</v>
      </c>
      <c r="M240" s="3">
        <v>3.2</v>
      </c>
    </row>
    <row r="241" spans="1:13" x14ac:dyDescent="0.2">
      <c r="A241" t="s">
        <v>10</v>
      </c>
      <c r="B241">
        <v>2023</v>
      </c>
      <c r="C241" t="s">
        <v>18</v>
      </c>
      <c r="D241" s="10" t="s">
        <v>135</v>
      </c>
      <c r="E241" t="s">
        <v>16</v>
      </c>
      <c r="F241">
        <v>2.11</v>
      </c>
      <c r="G241" s="8" t="s">
        <v>377</v>
      </c>
      <c r="H241" s="8" t="str">
        <f t="shared" si="10"/>
        <v>F</v>
      </c>
      <c r="I241" s="8" t="e">
        <f>VLOOKUP(G241,'[1]CIS Odb'!$A$2:$C$88,3,0)</f>
        <v>#N/A</v>
      </c>
      <c r="J241" s="2">
        <v>2023</v>
      </c>
      <c r="K241" s="2">
        <v>1101</v>
      </c>
      <c r="L241" s="2" t="s">
        <v>11</v>
      </c>
      <c r="M241" s="3">
        <v>1.3</v>
      </c>
    </row>
    <row r="242" spans="1:13" x14ac:dyDescent="0.2">
      <c r="A242" t="s">
        <v>10</v>
      </c>
      <c r="B242">
        <v>2023</v>
      </c>
      <c r="C242" t="s">
        <v>11</v>
      </c>
      <c r="D242" s="10" t="s">
        <v>136</v>
      </c>
      <c r="E242" t="s">
        <v>23</v>
      </c>
      <c r="F242">
        <v>7.33</v>
      </c>
      <c r="G242" s="8" t="s">
        <v>378</v>
      </c>
      <c r="H242" s="8" t="str">
        <f t="shared" si="10"/>
        <v>0</v>
      </c>
      <c r="I242" s="8">
        <f>VLOOKUP(G242,'[1]CIS Odb'!$A$2:$C$88,3,0)</f>
        <v>1</v>
      </c>
      <c r="J242" s="2">
        <v>2023</v>
      </c>
      <c r="K242" s="2">
        <v>1101</v>
      </c>
      <c r="L242" s="2" t="s">
        <v>13</v>
      </c>
      <c r="M242" s="3">
        <v>1</v>
      </c>
    </row>
    <row r="243" spans="1:13" x14ac:dyDescent="0.2">
      <c r="A243" t="s">
        <v>10</v>
      </c>
      <c r="B243">
        <v>2023</v>
      </c>
      <c r="C243" t="s">
        <v>13</v>
      </c>
      <c r="D243" s="10" t="s">
        <v>136</v>
      </c>
      <c r="E243" t="s">
        <v>23</v>
      </c>
      <c r="F243">
        <v>20.49</v>
      </c>
      <c r="G243" s="8" t="s">
        <v>378</v>
      </c>
      <c r="H243" s="8" t="str">
        <f t="shared" si="10"/>
        <v>0</v>
      </c>
      <c r="I243" s="8">
        <f>VLOOKUP(G243,'[1]CIS Odb'!$A$2:$C$88,3,0)</f>
        <v>1</v>
      </c>
      <c r="J243" s="2">
        <v>2023</v>
      </c>
      <c r="K243" s="2">
        <v>1101</v>
      </c>
      <c r="L243" s="2" t="s">
        <v>14</v>
      </c>
      <c r="M243" s="3">
        <v>1</v>
      </c>
    </row>
    <row r="244" spans="1:13" x14ac:dyDescent="0.2">
      <c r="A244" t="s">
        <v>10</v>
      </c>
      <c r="B244">
        <v>2023</v>
      </c>
      <c r="C244" t="s">
        <v>17</v>
      </c>
      <c r="D244" s="10" t="s">
        <v>136</v>
      </c>
      <c r="E244" t="s">
        <v>23</v>
      </c>
      <c r="F244">
        <v>0.32</v>
      </c>
      <c r="G244" s="8" t="s">
        <v>378</v>
      </c>
      <c r="H244" s="8" t="str">
        <f t="shared" si="10"/>
        <v>0</v>
      </c>
      <c r="I244" s="8">
        <f>VLOOKUP(G244,'[1]CIS Odb'!$A$2:$C$88,3,0)</f>
        <v>1</v>
      </c>
      <c r="J244" s="2">
        <v>2023</v>
      </c>
      <c r="K244" s="2">
        <v>1111</v>
      </c>
      <c r="L244" s="2" t="s">
        <v>11</v>
      </c>
      <c r="M244" s="3">
        <v>7.9</v>
      </c>
    </row>
    <row r="245" spans="1:13" x14ac:dyDescent="0.2">
      <c r="A245" t="s">
        <v>10</v>
      </c>
      <c r="B245">
        <v>2023</v>
      </c>
      <c r="C245" t="s">
        <v>18</v>
      </c>
      <c r="D245" s="10" t="s">
        <v>136</v>
      </c>
      <c r="E245" t="s">
        <v>23</v>
      </c>
      <c r="F245">
        <v>2.0499999999999998</v>
      </c>
      <c r="G245" s="8" t="s">
        <v>378</v>
      </c>
      <c r="H245" s="8" t="str">
        <f t="shared" si="10"/>
        <v>0</v>
      </c>
      <c r="I245" s="8">
        <f>VLOOKUP(G245,'[1]CIS Odb'!$A$2:$C$88,3,0)</f>
        <v>1</v>
      </c>
      <c r="J245" s="2">
        <v>2023</v>
      </c>
      <c r="K245" s="2">
        <v>1111</v>
      </c>
      <c r="L245" s="2" t="s">
        <v>13</v>
      </c>
      <c r="M245" s="3">
        <v>8.75</v>
      </c>
    </row>
    <row r="246" spans="1:13" x14ac:dyDescent="0.2">
      <c r="A246" t="s">
        <v>10</v>
      </c>
      <c r="B246">
        <v>2023</v>
      </c>
      <c r="C246" t="s">
        <v>14</v>
      </c>
      <c r="D246" s="10" t="s">
        <v>136</v>
      </c>
      <c r="E246" t="s">
        <v>23</v>
      </c>
      <c r="F246">
        <v>0.81</v>
      </c>
      <c r="G246" s="8" t="s">
        <v>378</v>
      </c>
      <c r="H246" s="8" t="str">
        <f t="shared" si="10"/>
        <v>0</v>
      </c>
      <c r="I246" s="8">
        <f>VLOOKUP(G246,'[1]CIS Odb'!$A$2:$C$88,3,0)</f>
        <v>1</v>
      </c>
      <c r="J246" s="2">
        <v>2023</v>
      </c>
      <c r="K246" s="2">
        <v>1111</v>
      </c>
      <c r="L246" s="2" t="s">
        <v>18</v>
      </c>
      <c r="M246" s="3">
        <v>5.75</v>
      </c>
    </row>
    <row r="247" spans="1:13" x14ac:dyDescent="0.2">
      <c r="A247" t="s">
        <v>10</v>
      </c>
      <c r="B247">
        <v>2023</v>
      </c>
      <c r="C247" t="s">
        <v>11</v>
      </c>
      <c r="D247" s="10" t="s">
        <v>137</v>
      </c>
      <c r="E247" t="s">
        <v>23</v>
      </c>
      <c r="F247">
        <v>0.77</v>
      </c>
      <c r="G247" s="8" t="s">
        <v>379</v>
      </c>
      <c r="H247" s="8" t="str">
        <f t="shared" si="10"/>
        <v>6</v>
      </c>
      <c r="I247" s="8" t="e">
        <f>VLOOKUP(G247,'[1]CIS Odb'!$A$2:$C$88,3,0)</f>
        <v>#N/A</v>
      </c>
      <c r="J247" s="2">
        <v>2023</v>
      </c>
      <c r="K247" s="2">
        <v>1112</v>
      </c>
      <c r="L247" s="2" t="s">
        <v>11</v>
      </c>
      <c r="M247" s="3">
        <v>5</v>
      </c>
    </row>
    <row r="248" spans="1:13" x14ac:dyDescent="0.2">
      <c r="A248" t="s">
        <v>10</v>
      </c>
      <c r="B248">
        <v>2023</v>
      </c>
      <c r="C248" t="s">
        <v>17</v>
      </c>
      <c r="D248" s="10" t="s">
        <v>137</v>
      </c>
      <c r="E248" t="s">
        <v>23</v>
      </c>
      <c r="F248">
        <v>1.1200000000000001</v>
      </c>
      <c r="G248" s="8" t="s">
        <v>379</v>
      </c>
      <c r="H248" s="8" t="str">
        <f t="shared" si="10"/>
        <v>6</v>
      </c>
      <c r="I248" s="8" t="e">
        <f>VLOOKUP(G248,'[1]CIS Odb'!$A$2:$C$88,3,0)</f>
        <v>#N/A</v>
      </c>
      <c r="J248" s="2">
        <v>2023</v>
      </c>
      <c r="K248" s="2">
        <v>1112</v>
      </c>
      <c r="L248" s="2" t="s">
        <v>13</v>
      </c>
      <c r="M248" s="3">
        <v>10.75</v>
      </c>
    </row>
    <row r="249" spans="1:13" hidden="1" x14ac:dyDescent="0.2">
      <c r="A249" t="s">
        <v>10</v>
      </c>
      <c r="B249">
        <v>2023</v>
      </c>
      <c r="C249" t="s">
        <v>11</v>
      </c>
      <c r="D249" s="10" t="s">
        <v>138</v>
      </c>
      <c r="E249" t="s">
        <v>12</v>
      </c>
      <c r="F249">
        <v>0.26</v>
      </c>
      <c r="J249" s="2">
        <v>2023</v>
      </c>
      <c r="K249" s="2">
        <v>1112</v>
      </c>
      <c r="L249" s="2" t="s">
        <v>18</v>
      </c>
      <c r="M249" s="3">
        <v>4</v>
      </c>
    </row>
    <row r="250" spans="1:13" hidden="1" x14ac:dyDescent="0.2">
      <c r="A250" t="s">
        <v>10</v>
      </c>
      <c r="B250">
        <v>2023</v>
      </c>
      <c r="C250" t="s">
        <v>13</v>
      </c>
      <c r="D250" s="10" t="s">
        <v>138</v>
      </c>
      <c r="E250" t="s">
        <v>12</v>
      </c>
      <c r="F250">
        <v>0.2</v>
      </c>
      <c r="J250" s="2">
        <v>2023</v>
      </c>
      <c r="K250" s="2">
        <v>1113</v>
      </c>
      <c r="L250" s="2" t="s">
        <v>11</v>
      </c>
      <c r="M250" s="3">
        <v>2</v>
      </c>
    </row>
    <row r="251" spans="1:13" hidden="1" x14ac:dyDescent="0.2">
      <c r="A251" t="s">
        <v>10</v>
      </c>
      <c r="B251">
        <v>2023</v>
      </c>
      <c r="C251" t="s">
        <v>17</v>
      </c>
      <c r="D251" s="10" t="s">
        <v>138</v>
      </c>
      <c r="E251" t="s">
        <v>12</v>
      </c>
      <c r="F251">
        <v>0.24</v>
      </c>
      <c r="J251" s="2">
        <v>2023</v>
      </c>
      <c r="K251" s="2">
        <v>1113</v>
      </c>
      <c r="L251" s="2" t="s">
        <v>13</v>
      </c>
      <c r="M251" s="3">
        <v>3</v>
      </c>
    </row>
    <row r="252" spans="1:13" hidden="1" x14ac:dyDescent="0.2">
      <c r="A252" t="s">
        <v>10</v>
      </c>
      <c r="B252">
        <v>2023</v>
      </c>
      <c r="C252" t="s">
        <v>14</v>
      </c>
      <c r="D252" s="10" t="s">
        <v>138</v>
      </c>
      <c r="E252" t="s">
        <v>12</v>
      </c>
      <c r="F252">
        <v>0.64</v>
      </c>
      <c r="J252" s="2">
        <v>2023</v>
      </c>
      <c r="K252" s="2">
        <v>1113</v>
      </c>
      <c r="L252" s="2" t="s">
        <v>17</v>
      </c>
      <c r="M252" s="3">
        <v>3</v>
      </c>
    </row>
    <row r="253" spans="1:13" x14ac:dyDescent="0.2">
      <c r="A253" t="s">
        <v>10</v>
      </c>
      <c r="B253">
        <v>2023</v>
      </c>
      <c r="C253" t="s">
        <v>11</v>
      </c>
      <c r="D253" s="10" t="s">
        <v>139</v>
      </c>
      <c r="E253" t="s">
        <v>24</v>
      </c>
      <c r="F253">
        <v>3.06</v>
      </c>
      <c r="G253" s="8" t="s">
        <v>380</v>
      </c>
      <c r="H253" s="8" t="str">
        <f t="shared" ref="H253:H258" si="11">MID(G253,2,1)</f>
        <v>T</v>
      </c>
      <c r="I253" s="8" t="e">
        <f>VLOOKUP(G253,'[1]CIS Odb'!$A$2:$C$88,3,0)</f>
        <v>#N/A</v>
      </c>
      <c r="J253" s="2">
        <v>2023</v>
      </c>
      <c r="K253" s="2">
        <v>1121</v>
      </c>
      <c r="L253" s="2" t="s">
        <v>11</v>
      </c>
      <c r="M253" s="3">
        <v>3.6999999999999997</v>
      </c>
    </row>
    <row r="254" spans="1:13" x14ac:dyDescent="0.2">
      <c r="A254" t="s">
        <v>10</v>
      </c>
      <c r="B254">
        <v>2023</v>
      </c>
      <c r="C254" t="s">
        <v>13</v>
      </c>
      <c r="D254" s="10" t="s">
        <v>139</v>
      </c>
      <c r="E254" t="s">
        <v>24</v>
      </c>
      <c r="F254">
        <v>14.32</v>
      </c>
      <c r="G254" s="8" t="s">
        <v>380</v>
      </c>
      <c r="H254" s="8" t="str">
        <f t="shared" si="11"/>
        <v>T</v>
      </c>
      <c r="I254" s="8" t="e">
        <f>VLOOKUP(G254,'[1]CIS Odb'!$A$2:$C$88,3,0)</f>
        <v>#N/A</v>
      </c>
      <c r="J254" s="2">
        <v>2023</v>
      </c>
      <c r="K254" s="2">
        <v>1121</v>
      </c>
      <c r="L254" s="2" t="s">
        <v>13</v>
      </c>
      <c r="M254" s="3">
        <v>7</v>
      </c>
    </row>
    <row r="255" spans="1:13" x14ac:dyDescent="0.2">
      <c r="A255" t="s">
        <v>10</v>
      </c>
      <c r="B255">
        <v>2023</v>
      </c>
      <c r="C255" t="s">
        <v>18</v>
      </c>
      <c r="D255" s="10" t="s">
        <v>139</v>
      </c>
      <c r="E255" t="s">
        <v>24</v>
      </c>
      <c r="F255">
        <v>2.11</v>
      </c>
      <c r="G255" s="8" t="s">
        <v>380</v>
      </c>
      <c r="H255" s="8" t="str">
        <f t="shared" si="11"/>
        <v>T</v>
      </c>
      <c r="I255" s="8" t="e">
        <f>VLOOKUP(G255,'[1]CIS Odb'!$A$2:$C$88,3,0)</f>
        <v>#N/A</v>
      </c>
      <c r="J255" s="2">
        <v>2023</v>
      </c>
      <c r="K255" s="2">
        <v>1121</v>
      </c>
      <c r="L255" s="2" t="s">
        <v>18</v>
      </c>
      <c r="M255" s="3">
        <v>1</v>
      </c>
    </row>
    <row r="256" spans="1:13" x14ac:dyDescent="0.2">
      <c r="A256" t="s">
        <v>10</v>
      </c>
      <c r="B256">
        <v>2023</v>
      </c>
      <c r="C256" t="s">
        <v>11</v>
      </c>
      <c r="D256" s="10" t="s">
        <v>140</v>
      </c>
      <c r="E256" t="s">
        <v>24</v>
      </c>
      <c r="F256">
        <v>3.27</v>
      </c>
      <c r="G256" s="8" t="s">
        <v>381</v>
      </c>
      <c r="H256" s="8" t="str">
        <f t="shared" si="11"/>
        <v>T</v>
      </c>
      <c r="I256" s="8" t="e">
        <f>VLOOKUP(G256,'[1]CIS Odb'!$A$2:$C$88,3,0)</f>
        <v>#N/A</v>
      </c>
      <c r="J256" s="2">
        <v>2023</v>
      </c>
      <c r="K256" s="2">
        <v>1121</v>
      </c>
      <c r="L256" s="2" t="s">
        <v>14</v>
      </c>
      <c r="M256" s="3">
        <v>3.9</v>
      </c>
    </row>
    <row r="257" spans="1:13" x14ac:dyDescent="0.2">
      <c r="A257" t="s">
        <v>10</v>
      </c>
      <c r="B257">
        <v>2023</v>
      </c>
      <c r="C257" t="s">
        <v>13</v>
      </c>
      <c r="D257" s="10" t="s">
        <v>140</v>
      </c>
      <c r="E257" t="s">
        <v>24</v>
      </c>
      <c r="F257">
        <v>30.38</v>
      </c>
      <c r="G257" s="8" t="s">
        <v>381</v>
      </c>
      <c r="H257" s="8" t="str">
        <f t="shared" si="11"/>
        <v>T</v>
      </c>
      <c r="I257" s="8" t="e">
        <f>VLOOKUP(G257,'[1]CIS Odb'!$A$2:$C$88,3,0)</f>
        <v>#N/A</v>
      </c>
      <c r="J257" s="2">
        <v>2023</v>
      </c>
      <c r="K257" s="2">
        <v>1131</v>
      </c>
      <c r="L257" s="2" t="s">
        <v>11</v>
      </c>
      <c r="M257" s="3">
        <v>1.7</v>
      </c>
    </row>
    <row r="258" spans="1:13" x14ac:dyDescent="0.2">
      <c r="A258" t="s">
        <v>10</v>
      </c>
      <c r="B258">
        <v>2023</v>
      </c>
      <c r="C258" t="s">
        <v>18</v>
      </c>
      <c r="D258" s="10" t="s">
        <v>140</v>
      </c>
      <c r="E258" t="s">
        <v>24</v>
      </c>
      <c r="F258">
        <v>3.12</v>
      </c>
      <c r="G258" s="8" t="s">
        <v>381</v>
      </c>
      <c r="H258" s="8" t="str">
        <f t="shared" si="11"/>
        <v>T</v>
      </c>
      <c r="I258" s="8" t="e">
        <f>VLOOKUP(G258,'[1]CIS Odb'!$A$2:$C$88,3,0)</f>
        <v>#N/A</v>
      </c>
      <c r="J258" s="2">
        <v>2023</v>
      </c>
      <c r="K258" s="2">
        <v>1131</v>
      </c>
      <c r="L258" s="2" t="s">
        <v>13</v>
      </c>
      <c r="M258" s="3">
        <v>10</v>
      </c>
    </row>
    <row r="259" spans="1:13" hidden="1" x14ac:dyDescent="0.2">
      <c r="A259" t="s">
        <v>10</v>
      </c>
      <c r="B259">
        <v>2023</v>
      </c>
      <c r="C259" t="s">
        <v>11</v>
      </c>
      <c r="D259" s="10" t="s">
        <v>141</v>
      </c>
      <c r="E259" t="s">
        <v>25</v>
      </c>
      <c r="F259">
        <v>0.56000000000000005</v>
      </c>
      <c r="J259" s="2">
        <v>2023</v>
      </c>
      <c r="K259" s="2">
        <v>1162</v>
      </c>
      <c r="L259" s="2" t="s">
        <v>11</v>
      </c>
      <c r="M259" s="3">
        <v>3</v>
      </c>
    </row>
    <row r="260" spans="1:13" hidden="1" x14ac:dyDescent="0.2">
      <c r="A260" t="s">
        <v>10</v>
      </c>
      <c r="B260">
        <v>2023</v>
      </c>
      <c r="C260" t="s">
        <v>13</v>
      </c>
      <c r="D260" s="10" t="s">
        <v>142</v>
      </c>
      <c r="E260" t="s">
        <v>25</v>
      </c>
      <c r="F260">
        <v>0</v>
      </c>
      <c r="J260" s="2">
        <v>2023</v>
      </c>
      <c r="K260" s="2">
        <v>1162</v>
      </c>
      <c r="L260" s="2" t="s">
        <v>13</v>
      </c>
      <c r="M260" s="3">
        <v>10.8</v>
      </c>
    </row>
    <row r="261" spans="1:13" hidden="1" x14ac:dyDescent="0.2">
      <c r="A261" t="s">
        <v>10</v>
      </c>
      <c r="B261">
        <v>2023</v>
      </c>
      <c r="C261" t="s">
        <v>11</v>
      </c>
      <c r="D261" s="10" t="s">
        <v>143</v>
      </c>
      <c r="E261" t="s">
        <v>25</v>
      </c>
      <c r="F261">
        <v>4.47</v>
      </c>
      <c r="J261" s="2">
        <v>2023</v>
      </c>
      <c r="K261" s="2">
        <v>1162</v>
      </c>
      <c r="L261" s="2" t="s">
        <v>17</v>
      </c>
      <c r="M261" s="3">
        <v>3</v>
      </c>
    </row>
    <row r="262" spans="1:13" hidden="1" x14ac:dyDescent="0.2">
      <c r="A262" t="s">
        <v>10</v>
      </c>
      <c r="B262">
        <v>2023</v>
      </c>
      <c r="C262" t="s">
        <v>11</v>
      </c>
      <c r="D262" s="10" t="s">
        <v>144</v>
      </c>
      <c r="E262" t="s">
        <v>25</v>
      </c>
      <c r="F262">
        <v>4.42</v>
      </c>
      <c r="J262" s="2">
        <v>2023</v>
      </c>
      <c r="K262" s="2">
        <v>1162</v>
      </c>
      <c r="L262" s="2" t="s">
        <v>18</v>
      </c>
      <c r="M262" s="3">
        <v>4</v>
      </c>
    </row>
    <row r="263" spans="1:13" hidden="1" x14ac:dyDescent="0.2">
      <c r="A263" t="s">
        <v>10</v>
      </c>
      <c r="B263">
        <v>2023</v>
      </c>
      <c r="C263" t="s">
        <v>11</v>
      </c>
      <c r="D263" s="10" t="s">
        <v>145</v>
      </c>
      <c r="E263" t="s">
        <v>25</v>
      </c>
      <c r="F263">
        <v>0.56000000000000005</v>
      </c>
      <c r="J263" s="2">
        <v>2023</v>
      </c>
      <c r="K263" s="2">
        <v>1201</v>
      </c>
      <c r="L263" s="2" t="s">
        <v>11</v>
      </c>
      <c r="M263" s="3">
        <v>1.8</v>
      </c>
    </row>
    <row r="264" spans="1:13" hidden="1" x14ac:dyDescent="0.2">
      <c r="A264" t="s">
        <v>10</v>
      </c>
      <c r="B264">
        <v>2023</v>
      </c>
      <c r="C264" t="s">
        <v>13</v>
      </c>
      <c r="D264" s="10" t="s">
        <v>145</v>
      </c>
      <c r="E264" t="s">
        <v>25</v>
      </c>
      <c r="F264">
        <v>0.17</v>
      </c>
      <c r="J264" s="2">
        <v>2023</v>
      </c>
      <c r="K264" s="2">
        <v>1201</v>
      </c>
      <c r="L264" s="2" t="s">
        <v>13</v>
      </c>
      <c r="M264" s="3">
        <v>1</v>
      </c>
    </row>
    <row r="265" spans="1:13" hidden="1" x14ac:dyDescent="0.2">
      <c r="A265" t="s">
        <v>10</v>
      </c>
      <c r="B265">
        <v>2023</v>
      </c>
      <c r="C265" t="s">
        <v>11</v>
      </c>
      <c r="D265" s="10" t="s">
        <v>146</v>
      </c>
      <c r="E265" t="s">
        <v>12</v>
      </c>
      <c r="F265">
        <v>1.9</v>
      </c>
      <c r="J265" s="2">
        <v>2023</v>
      </c>
      <c r="K265" s="2">
        <v>1201</v>
      </c>
      <c r="L265" s="2" t="s">
        <v>14</v>
      </c>
      <c r="M265" s="3">
        <v>2</v>
      </c>
    </row>
    <row r="266" spans="1:13" hidden="1" x14ac:dyDescent="0.2">
      <c r="A266" t="s">
        <v>10</v>
      </c>
      <c r="B266">
        <v>2023</v>
      </c>
      <c r="C266" t="s">
        <v>13</v>
      </c>
      <c r="D266" s="10" t="s">
        <v>146</v>
      </c>
      <c r="E266" t="s">
        <v>12</v>
      </c>
      <c r="F266">
        <v>1.02</v>
      </c>
      <c r="J266" s="2">
        <v>2023</v>
      </c>
      <c r="K266" s="2">
        <v>1211</v>
      </c>
      <c r="L266" s="2" t="s">
        <v>11</v>
      </c>
      <c r="M266" s="3">
        <v>16.75</v>
      </c>
    </row>
    <row r="267" spans="1:13" hidden="1" x14ac:dyDescent="0.2">
      <c r="A267" t="s">
        <v>10</v>
      </c>
      <c r="B267">
        <v>2023</v>
      </c>
      <c r="C267" t="s">
        <v>14</v>
      </c>
      <c r="D267" s="10" t="s">
        <v>146</v>
      </c>
      <c r="E267" t="s">
        <v>12</v>
      </c>
      <c r="F267">
        <v>2.06</v>
      </c>
      <c r="J267" s="2">
        <v>2023</v>
      </c>
      <c r="K267" s="2">
        <v>1211</v>
      </c>
      <c r="L267" s="2" t="s">
        <v>13</v>
      </c>
      <c r="M267" s="3">
        <v>16.7</v>
      </c>
    </row>
    <row r="268" spans="1:13" x14ac:dyDescent="0.2">
      <c r="A268" t="s">
        <v>10</v>
      </c>
      <c r="B268">
        <v>2023</v>
      </c>
      <c r="C268" t="s">
        <v>11</v>
      </c>
      <c r="D268" s="10" t="s">
        <v>147</v>
      </c>
      <c r="E268" t="s">
        <v>16</v>
      </c>
      <c r="F268">
        <v>5.82</v>
      </c>
      <c r="G268" s="8" t="s">
        <v>382</v>
      </c>
      <c r="H268" s="8" t="str">
        <f t="shared" ref="H268:H288" si="12">MID(G268,2,1)</f>
        <v>F</v>
      </c>
      <c r="I268" s="8" t="e">
        <f>VLOOKUP(G268,'[1]CIS Odb'!$A$2:$C$88,3,0)</f>
        <v>#N/A</v>
      </c>
      <c r="J268" s="2">
        <v>2023</v>
      </c>
      <c r="K268" s="2">
        <v>1211</v>
      </c>
      <c r="L268" s="2" t="s">
        <v>17</v>
      </c>
      <c r="M268" s="3">
        <v>0.7</v>
      </c>
    </row>
    <row r="269" spans="1:13" x14ac:dyDescent="0.2">
      <c r="A269" t="s">
        <v>10</v>
      </c>
      <c r="B269">
        <v>2023</v>
      </c>
      <c r="C269" t="s">
        <v>13</v>
      </c>
      <c r="D269" s="10" t="s">
        <v>147</v>
      </c>
      <c r="E269" t="s">
        <v>16</v>
      </c>
      <c r="F269">
        <v>8.3800000000000008</v>
      </c>
      <c r="G269" s="8" t="s">
        <v>382</v>
      </c>
      <c r="H269" s="8" t="str">
        <f t="shared" si="12"/>
        <v>F</v>
      </c>
      <c r="I269" s="8" t="e">
        <f>VLOOKUP(G269,'[1]CIS Odb'!$A$2:$C$88,3,0)</f>
        <v>#N/A</v>
      </c>
      <c r="J269" s="2">
        <v>2023</v>
      </c>
      <c r="K269" s="2">
        <v>1211</v>
      </c>
      <c r="L269" s="2" t="s">
        <v>18</v>
      </c>
      <c r="M269" s="3">
        <v>6</v>
      </c>
    </row>
    <row r="270" spans="1:13" x14ac:dyDescent="0.2">
      <c r="A270" t="s">
        <v>10</v>
      </c>
      <c r="B270">
        <v>2023</v>
      </c>
      <c r="C270" t="s">
        <v>18</v>
      </c>
      <c r="D270" s="10" t="s">
        <v>147</v>
      </c>
      <c r="E270" t="s">
        <v>16</v>
      </c>
      <c r="F270">
        <v>4.09</v>
      </c>
      <c r="G270" s="8" t="s">
        <v>382</v>
      </c>
      <c r="H270" s="8" t="str">
        <f t="shared" si="12"/>
        <v>F</v>
      </c>
      <c r="I270" s="8" t="e">
        <f>VLOOKUP(G270,'[1]CIS Odb'!$A$2:$C$88,3,0)</f>
        <v>#N/A</v>
      </c>
      <c r="J270" s="2">
        <v>2023</v>
      </c>
      <c r="K270" s="2">
        <v>1221</v>
      </c>
      <c r="L270" s="2" t="s">
        <v>11</v>
      </c>
      <c r="M270" s="3">
        <v>1.2</v>
      </c>
    </row>
    <row r="271" spans="1:13" x14ac:dyDescent="0.2">
      <c r="A271" t="s">
        <v>10</v>
      </c>
      <c r="B271">
        <v>2023</v>
      </c>
      <c r="C271" t="s">
        <v>11</v>
      </c>
      <c r="D271" s="10" t="s">
        <v>148</v>
      </c>
      <c r="E271" t="s">
        <v>16</v>
      </c>
      <c r="F271">
        <v>4.99</v>
      </c>
      <c r="G271" s="8" t="s">
        <v>382</v>
      </c>
      <c r="H271" s="8" t="str">
        <f t="shared" si="12"/>
        <v>F</v>
      </c>
      <c r="I271" s="8" t="e">
        <f>VLOOKUP(G271,'[1]CIS Odb'!$A$2:$C$88,3,0)</f>
        <v>#N/A</v>
      </c>
      <c r="J271" s="2">
        <v>2023</v>
      </c>
      <c r="K271" s="2">
        <v>1221</v>
      </c>
      <c r="L271" s="2" t="s">
        <v>13</v>
      </c>
      <c r="M271" s="3">
        <v>8</v>
      </c>
    </row>
    <row r="272" spans="1:13" x14ac:dyDescent="0.2">
      <c r="A272" t="s">
        <v>10</v>
      </c>
      <c r="B272">
        <v>2023</v>
      </c>
      <c r="C272" t="s">
        <v>13</v>
      </c>
      <c r="D272" s="10" t="s">
        <v>148</v>
      </c>
      <c r="E272" t="s">
        <v>16</v>
      </c>
      <c r="F272">
        <v>8.5399999999999991</v>
      </c>
      <c r="G272" s="8" t="s">
        <v>382</v>
      </c>
      <c r="H272" s="8" t="str">
        <f t="shared" si="12"/>
        <v>F</v>
      </c>
      <c r="I272" s="8" t="e">
        <f>VLOOKUP(G272,'[1]CIS Odb'!$A$2:$C$88,3,0)</f>
        <v>#N/A</v>
      </c>
      <c r="J272" s="2">
        <v>2023</v>
      </c>
      <c r="K272" s="2">
        <v>1221</v>
      </c>
      <c r="L272" s="2" t="s">
        <v>18</v>
      </c>
      <c r="M272" s="3">
        <v>1</v>
      </c>
    </row>
    <row r="273" spans="1:13" x14ac:dyDescent="0.2">
      <c r="A273" t="s">
        <v>10</v>
      </c>
      <c r="B273">
        <v>2023</v>
      </c>
      <c r="C273" t="s">
        <v>17</v>
      </c>
      <c r="D273" s="10" t="s">
        <v>148</v>
      </c>
      <c r="E273" t="s">
        <v>16</v>
      </c>
      <c r="F273">
        <v>2.19</v>
      </c>
      <c r="G273" s="8" t="s">
        <v>382</v>
      </c>
      <c r="H273" s="8" t="str">
        <f t="shared" si="12"/>
        <v>F</v>
      </c>
      <c r="I273" s="8" t="e">
        <f>VLOOKUP(G273,'[1]CIS Odb'!$A$2:$C$88,3,0)</f>
        <v>#N/A</v>
      </c>
      <c r="J273" s="2">
        <v>2023</v>
      </c>
      <c r="K273" s="2">
        <v>1221</v>
      </c>
      <c r="L273" s="2" t="s">
        <v>14</v>
      </c>
      <c r="M273" s="3">
        <v>2</v>
      </c>
    </row>
    <row r="274" spans="1:13" x14ac:dyDescent="0.2">
      <c r="A274" t="s">
        <v>10</v>
      </c>
      <c r="B274">
        <v>2023</v>
      </c>
      <c r="C274" t="s">
        <v>18</v>
      </c>
      <c r="D274" s="10" t="s">
        <v>148</v>
      </c>
      <c r="E274" t="s">
        <v>16</v>
      </c>
      <c r="F274">
        <v>4.09</v>
      </c>
      <c r="G274" s="8" t="s">
        <v>382</v>
      </c>
      <c r="H274" s="8" t="str">
        <f t="shared" si="12"/>
        <v>F</v>
      </c>
      <c r="I274" s="8" t="e">
        <f>VLOOKUP(G274,'[1]CIS Odb'!$A$2:$C$88,3,0)</f>
        <v>#N/A</v>
      </c>
      <c r="J274" s="2">
        <v>2023</v>
      </c>
      <c r="K274" s="2">
        <v>1262</v>
      </c>
      <c r="L274" s="2" t="s">
        <v>13</v>
      </c>
      <c r="M274" s="3">
        <v>5.6</v>
      </c>
    </row>
    <row r="275" spans="1:13" x14ac:dyDescent="0.2">
      <c r="A275" t="s">
        <v>10</v>
      </c>
      <c r="B275">
        <v>2023</v>
      </c>
      <c r="C275" t="s">
        <v>11</v>
      </c>
      <c r="D275" s="10" t="s">
        <v>149</v>
      </c>
      <c r="E275" t="s">
        <v>16</v>
      </c>
      <c r="F275">
        <v>2.29</v>
      </c>
      <c r="G275" s="8" t="s">
        <v>382</v>
      </c>
      <c r="H275" s="8" t="str">
        <f t="shared" si="12"/>
        <v>F</v>
      </c>
      <c r="I275" s="8" t="e">
        <f>VLOOKUP(G275,'[1]CIS Odb'!$A$2:$C$88,3,0)</f>
        <v>#N/A</v>
      </c>
      <c r="J275" s="2">
        <v>2023</v>
      </c>
      <c r="K275" s="2">
        <v>1262</v>
      </c>
      <c r="L275" s="2" t="s">
        <v>18</v>
      </c>
      <c r="M275" s="3">
        <v>2</v>
      </c>
    </row>
    <row r="276" spans="1:13" x14ac:dyDescent="0.2">
      <c r="A276" t="s">
        <v>10</v>
      </c>
      <c r="B276">
        <v>2023</v>
      </c>
      <c r="C276" t="s">
        <v>13</v>
      </c>
      <c r="D276" s="10" t="s">
        <v>149</v>
      </c>
      <c r="E276" t="s">
        <v>16</v>
      </c>
      <c r="F276">
        <v>2.94</v>
      </c>
      <c r="G276" s="8" t="s">
        <v>382</v>
      </c>
      <c r="H276" s="8" t="str">
        <f t="shared" si="12"/>
        <v>F</v>
      </c>
      <c r="I276" s="8" t="e">
        <f>VLOOKUP(G276,'[1]CIS Odb'!$A$2:$C$88,3,0)</f>
        <v>#N/A</v>
      </c>
      <c r="J276" s="2">
        <v>2023</v>
      </c>
      <c r="K276" s="2">
        <v>1289</v>
      </c>
      <c r="L276" s="2" t="s">
        <v>13</v>
      </c>
      <c r="M276" s="3">
        <v>1</v>
      </c>
    </row>
    <row r="277" spans="1:13" x14ac:dyDescent="0.2">
      <c r="A277" t="s">
        <v>10</v>
      </c>
      <c r="B277">
        <v>2023</v>
      </c>
      <c r="C277" t="s">
        <v>17</v>
      </c>
      <c r="D277" s="10" t="s">
        <v>149</v>
      </c>
      <c r="E277" t="s">
        <v>16</v>
      </c>
      <c r="F277">
        <v>3.16</v>
      </c>
      <c r="G277" s="8" t="s">
        <v>382</v>
      </c>
      <c r="H277" s="8" t="str">
        <f t="shared" si="12"/>
        <v>F</v>
      </c>
      <c r="I277" s="8" t="e">
        <f>VLOOKUP(G277,'[1]CIS Odb'!$A$2:$C$88,3,0)</f>
        <v>#N/A</v>
      </c>
      <c r="J277" s="2">
        <v>2023</v>
      </c>
      <c r="K277" s="2">
        <v>1301</v>
      </c>
      <c r="L277" s="2" t="s">
        <v>11</v>
      </c>
      <c r="M277" s="3">
        <v>1.8</v>
      </c>
    </row>
    <row r="278" spans="1:13" x14ac:dyDescent="0.2">
      <c r="A278" t="s">
        <v>10</v>
      </c>
      <c r="B278">
        <v>2023</v>
      </c>
      <c r="C278" t="s">
        <v>11</v>
      </c>
      <c r="D278" s="10" t="s">
        <v>150</v>
      </c>
      <c r="E278" t="s">
        <v>23</v>
      </c>
      <c r="F278">
        <v>5.42</v>
      </c>
      <c r="G278" s="8" t="s">
        <v>383</v>
      </c>
      <c r="H278" s="8" t="str">
        <f t="shared" si="12"/>
        <v>0</v>
      </c>
      <c r="I278" s="8" t="str">
        <f>VLOOKUP(G278,'[1]CIS Odb'!$A$2:$C$88,3,0)</f>
        <v>4</v>
      </c>
      <c r="J278" s="2">
        <v>2023</v>
      </c>
      <c r="K278" s="2">
        <v>1301</v>
      </c>
      <c r="L278" s="2" t="s">
        <v>13</v>
      </c>
      <c r="M278" s="3">
        <v>1</v>
      </c>
    </row>
    <row r="279" spans="1:13" x14ac:dyDescent="0.2">
      <c r="A279" t="s">
        <v>10</v>
      </c>
      <c r="B279">
        <v>2023</v>
      </c>
      <c r="C279" t="s">
        <v>13</v>
      </c>
      <c r="D279" s="10" t="s">
        <v>150</v>
      </c>
      <c r="E279" t="s">
        <v>23</v>
      </c>
      <c r="F279">
        <v>7.04</v>
      </c>
      <c r="G279" s="8" t="s">
        <v>383</v>
      </c>
      <c r="H279" s="8" t="str">
        <f t="shared" si="12"/>
        <v>0</v>
      </c>
      <c r="I279" s="8" t="str">
        <f>VLOOKUP(G279,'[1]CIS Odb'!$A$2:$C$88,3,0)</f>
        <v>4</v>
      </c>
      <c r="J279" s="2">
        <v>2023</v>
      </c>
      <c r="K279" s="2">
        <v>1301</v>
      </c>
      <c r="L279" s="2" t="s">
        <v>14</v>
      </c>
      <c r="M279" s="3">
        <v>2</v>
      </c>
    </row>
    <row r="280" spans="1:13" x14ac:dyDescent="0.2">
      <c r="A280" t="s">
        <v>10</v>
      </c>
      <c r="B280">
        <v>2023</v>
      </c>
      <c r="C280" t="s">
        <v>17</v>
      </c>
      <c r="D280" s="10" t="s">
        <v>150</v>
      </c>
      <c r="E280" t="s">
        <v>23</v>
      </c>
      <c r="F280">
        <v>0.36</v>
      </c>
      <c r="G280" s="8" t="s">
        <v>383</v>
      </c>
      <c r="H280" s="8" t="str">
        <f t="shared" si="12"/>
        <v>0</v>
      </c>
      <c r="I280" s="8" t="str">
        <f>VLOOKUP(G280,'[1]CIS Odb'!$A$2:$C$88,3,0)</f>
        <v>4</v>
      </c>
      <c r="J280" s="2">
        <v>2023</v>
      </c>
      <c r="K280" s="2">
        <v>1311</v>
      </c>
      <c r="L280" s="2" t="s">
        <v>11</v>
      </c>
      <c r="M280" s="3">
        <v>15.799999999999999</v>
      </c>
    </row>
    <row r="281" spans="1:13" x14ac:dyDescent="0.2">
      <c r="A281" t="s">
        <v>10</v>
      </c>
      <c r="B281">
        <v>2023</v>
      </c>
      <c r="C281" t="s">
        <v>18</v>
      </c>
      <c r="D281" s="10" t="s">
        <v>150</v>
      </c>
      <c r="E281" t="s">
        <v>23</v>
      </c>
      <c r="F281">
        <v>1.02</v>
      </c>
      <c r="G281" s="8" t="s">
        <v>383</v>
      </c>
      <c r="H281" s="8" t="str">
        <f t="shared" si="12"/>
        <v>0</v>
      </c>
      <c r="I281" s="8" t="str">
        <f>VLOOKUP(G281,'[1]CIS Odb'!$A$2:$C$88,3,0)</f>
        <v>4</v>
      </c>
      <c r="J281" s="2">
        <v>2023</v>
      </c>
      <c r="K281" s="2">
        <v>1311</v>
      </c>
      <c r="L281" s="2" t="s">
        <v>13</v>
      </c>
      <c r="M281" s="3">
        <v>10.5</v>
      </c>
    </row>
    <row r="282" spans="1:13" x14ac:dyDescent="0.2">
      <c r="A282" t="s">
        <v>10</v>
      </c>
      <c r="B282">
        <v>2023</v>
      </c>
      <c r="C282" t="s">
        <v>14</v>
      </c>
      <c r="D282" s="10" t="s">
        <v>150</v>
      </c>
      <c r="E282" t="s">
        <v>23</v>
      </c>
      <c r="F282">
        <v>2.88</v>
      </c>
      <c r="G282" s="8" t="s">
        <v>383</v>
      </c>
      <c r="H282" s="8" t="str">
        <f t="shared" si="12"/>
        <v>0</v>
      </c>
      <c r="I282" s="8" t="str">
        <f>VLOOKUP(G282,'[1]CIS Odb'!$A$2:$C$88,3,0)</f>
        <v>4</v>
      </c>
      <c r="J282" s="2">
        <v>2023</v>
      </c>
      <c r="K282" s="2">
        <v>1311</v>
      </c>
      <c r="L282" s="2" t="s">
        <v>17</v>
      </c>
      <c r="M282" s="3">
        <v>2</v>
      </c>
    </row>
    <row r="283" spans="1:13" x14ac:dyDescent="0.2">
      <c r="A283" t="s">
        <v>10</v>
      </c>
      <c r="B283">
        <v>2023</v>
      </c>
      <c r="C283" t="s">
        <v>11</v>
      </c>
      <c r="D283" s="10" t="s">
        <v>151</v>
      </c>
      <c r="E283" t="s">
        <v>24</v>
      </c>
      <c r="F283">
        <v>1.83</v>
      </c>
      <c r="G283" s="8" t="s">
        <v>384</v>
      </c>
      <c r="H283" s="8" t="str">
        <f t="shared" si="12"/>
        <v>T</v>
      </c>
      <c r="I283" s="8" t="e">
        <f>VLOOKUP(G283,'[1]CIS Odb'!$A$2:$C$88,3,0)</f>
        <v>#N/A</v>
      </c>
      <c r="J283" s="2">
        <v>2023</v>
      </c>
      <c r="K283" s="2">
        <v>1311</v>
      </c>
      <c r="L283" s="2" t="s">
        <v>18</v>
      </c>
      <c r="M283" s="3">
        <v>3</v>
      </c>
    </row>
    <row r="284" spans="1:13" x14ac:dyDescent="0.2">
      <c r="A284" t="s">
        <v>10</v>
      </c>
      <c r="B284">
        <v>2023</v>
      </c>
      <c r="C284" t="s">
        <v>13</v>
      </c>
      <c r="D284" s="10" t="s">
        <v>151</v>
      </c>
      <c r="E284" t="s">
        <v>24</v>
      </c>
      <c r="F284">
        <v>11.05</v>
      </c>
      <c r="G284" s="8" t="s">
        <v>384</v>
      </c>
      <c r="H284" s="8" t="str">
        <f t="shared" si="12"/>
        <v>T</v>
      </c>
      <c r="I284" s="8" t="e">
        <f>VLOOKUP(G284,'[1]CIS Odb'!$A$2:$C$88,3,0)</f>
        <v>#N/A</v>
      </c>
      <c r="J284" s="2">
        <v>2023</v>
      </c>
      <c r="K284" s="2">
        <v>1321</v>
      </c>
      <c r="L284" s="2" t="s">
        <v>11</v>
      </c>
      <c r="M284" s="3">
        <v>1.4</v>
      </c>
    </row>
    <row r="285" spans="1:13" x14ac:dyDescent="0.2">
      <c r="A285" t="s">
        <v>10</v>
      </c>
      <c r="B285">
        <v>2023</v>
      </c>
      <c r="C285" t="s">
        <v>11</v>
      </c>
      <c r="D285" s="10" t="s">
        <v>152</v>
      </c>
      <c r="E285" t="s">
        <v>26</v>
      </c>
      <c r="F285">
        <v>4.25</v>
      </c>
      <c r="G285" s="8" t="s">
        <v>382</v>
      </c>
      <c r="H285" s="8" t="str">
        <f t="shared" si="12"/>
        <v>F</v>
      </c>
      <c r="I285" s="8" t="e">
        <f>VLOOKUP(G285,'[1]CIS Odb'!$A$2:$C$88,3,0)</f>
        <v>#N/A</v>
      </c>
      <c r="J285" s="2">
        <v>2023</v>
      </c>
      <c r="K285" s="2">
        <v>1321</v>
      </c>
      <c r="L285" s="2" t="s">
        <v>13</v>
      </c>
      <c r="M285" s="3">
        <v>12</v>
      </c>
    </row>
    <row r="286" spans="1:13" x14ac:dyDescent="0.2">
      <c r="A286" t="s">
        <v>10</v>
      </c>
      <c r="B286">
        <v>2023</v>
      </c>
      <c r="C286" t="s">
        <v>13</v>
      </c>
      <c r="D286" s="10" t="s">
        <v>152</v>
      </c>
      <c r="E286" t="s">
        <v>26</v>
      </c>
      <c r="F286">
        <v>9.1300000000000008</v>
      </c>
      <c r="G286" s="8" t="s">
        <v>382</v>
      </c>
      <c r="H286" s="8" t="str">
        <f t="shared" si="12"/>
        <v>F</v>
      </c>
      <c r="I286" s="8" t="e">
        <f>VLOOKUP(G286,'[1]CIS Odb'!$A$2:$C$88,3,0)</f>
        <v>#N/A</v>
      </c>
      <c r="J286" s="2">
        <v>2023</v>
      </c>
      <c r="K286" s="2">
        <v>1321</v>
      </c>
      <c r="L286" s="2" t="s">
        <v>14</v>
      </c>
      <c r="M286" s="3">
        <v>3</v>
      </c>
    </row>
    <row r="287" spans="1:13" x14ac:dyDescent="0.2">
      <c r="A287" t="s">
        <v>10</v>
      </c>
      <c r="B287">
        <v>2023</v>
      </c>
      <c r="C287" t="s">
        <v>17</v>
      </c>
      <c r="D287" s="10" t="s">
        <v>152</v>
      </c>
      <c r="E287" t="s">
        <v>26</v>
      </c>
      <c r="F287">
        <v>2.14</v>
      </c>
      <c r="G287" s="8" t="s">
        <v>382</v>
      </c>
      <c r="H287" s="8" t="str">
        <f t="shared" si="12"/>
        <v>F</v>
      </c>
      <c r="I287" s="8" t="e">
        <f>VLOOKUP(G287,'[1]CIS Odb'!$A$2:$C$88,3,0)</f>
        <v>#N/A</v>
      </c>
      <c r="J287" s="2">
        <v>2023</v>
      </c>
      <c r="K287" s="2">
        <v>1362</v>
      </c>
      <c r="L287" s="2" t="s">
        <v>13</v>
      </c>
      <c r="M287" s="3">
        <v>4</v>
      </c>
    </row>
    <row r="288" spans="1:13" x14ac:dyDescent="0.2">
      <c r="A288" t="s">
        <v>10</v>
      </c>
      <c r="B288">
        <v>2023</v>
      </c>
      <c r="C288" t="s">
        <v>18</v>
      </c>
      <c r="D288" s="10" t="s">
        <v>152</v>
      </c>
      <c r="E288" t="s">
        <v>26</v>
      </c>
      <c r="F288">
        <v>2.67</v>
      </c>
      <c r="G288" s="8" t="s">
        <v>382</v>
      </c>
      <c r="H288" s="8" t="str">
        <f t="shared" si="12"/>
        <v>F</v>
      </c>
      <c r="I288" s="8" t="e">
        <f>VLOOKUP(G288,'[1]CIS Odb'!$A$2:$C$88,3,0)</f>
        <v>#N/A</v>
      </c>
      <c r="J288" s="2">
        <v>2023</v>
      </c>
      <c r="K288" s="2">
        <v>1362</v>
      </c>
      <c r="L288" s="2" t="s">
        <v>18</v>
      </c>
      <c r="M288" s="3">
        <v>1</v>
      </c>
    </row>
    <row r="289" spans="1:13" hidden="1" x14ac:dyDescent="0.2">
      <c r="A289" t="s">
        <v>10</v>
      </c>
      <c r="B289">
        <v>2023</v>
      </c>
      <c r="C289" t="s">
        <v>13</v>
      </c>
      <c r="D289" s="10" t="s">
        <v>153</v>
      </c>
      <c r="E289" t="s">
        <v>25</v>
      </c>
      <c r="F289">
        <v>1.02</v>
      </c>
      <c r="J289" s="2">
        <v>2023</v>
      </c>
      <c r="K289" s="2">
        <v>1401</v>
      </c>
      <c r="L289" s="2" t="s">
        <v>11</v>
      </c>
      <c r="M289" s="3">
        <v>1.8</v>
      </c>
    </row>
    <row r="290" spans="1:13" hidden="1" x14ac:dyDescent="0.2">
      <c r="A290" t="s">
        <v>10</v>
      </c>
      <c r="B290">
        <v>2023</v>
      </c>
      <c r="C290" t="s">
        <v>13</v>
      </c>
      <c r="D290" s="10" t="s">
        <v>154</v>
      </c>
      <c r="E290" t="s">
        <v>25</v>
      </c>
      <c r="F290">
        <v>0.43</v>
      </c>
      <c r="J290" s="2">
        <v>2023</v>
      </c>
      <c r="K290" s="2">
        <v>1401</v>
      </c>
      <c r="L290" s="2" t="s">
        <v>13</v>
      </c>
      <c r="M290" s="3">
        <v>1</v>
      </c>
    </row>
    <row r="291" spans="1:13" hidden="1" x14ac:dyDescent="0.2">
      <c r="A291" t="s">
        <v>10</v>
      </c>
      <c r="B291">
        <v>2023</v>
      </c>
      <c r="C291" t="s">
        <v>13</v>
      </c>
      <c r="D291" s="10" t="s">
        <v>155</v>
      </c>
      <c r="E291" t="s">
        <v>25</v>
      </c>
      <c r="F291">
        <v>1.04</v>
      </c>
      <c r="J291" s="2">
        <v>2023</v>
      </c>
      <c r="K291" s="2">
        <v>1401</v>
      </c>
      <c r="L291" s="2" t="s">
        <v>14</v>
      </c>
      <c r="M291" s="3">
        <v>1</v>
      </c>
    </row>
    <row r="292" spans="1:13" hidden="1" x14ac:dyDescent="0.2">
      <c r="A292" t="s">
        <v>10</v>
      </c>
      <c r="B292">
        <v>2023</v>
      </c>
      <c r="C292" t="s">
        <v>11</v>
      </c>
      <c r="D292" s="10" t="s">
        <v>156</v>
      </c>
      <c r="E292" t="s">
        <v>12</v>
      </c>
      <c r="F292">
        <v>1.91</v>
      </c>
      <c r="J292" s="2">
        <v>2023</v>
      </c>
      <c r="K292" s="2">
        <v>1412</v>
      </c>
      <c r="L292" s="2" t="s">
        <v>11</v>
      </c>
      <c r="M292" s="3">
        <v>4.5999999999999996</v>
      </c>
    </row>
    <row r="293" spans="1:13" hidden="1" x14ac:dyDescent="0.2">
      <c r="A293" t="s">
        <v>10</v>
      </c>
      <c r="B293">
        <v>2023</v>
      </c>
      <c r="C293" t="s">
        <v>13</v>
      </c>
      <c r="D293" s="10" t="s">
        <v>156</v>
      </c>
      <c r="E293" t="s">
        <v>12</v>
      </c>
      <c r="F293">
        <v>1.03</v>
      </c>
      <c r="J293" s="2">
        <v>2023</v>
      </c>
      <c r="K293" s="2">
        <v>1412</v>
      </c>
      <c r="L293" s="2" t="s">
        <v>13</v>
      </c>
      <c r="M293" s="3">
        <v>7.2</v>
      </c>
    </row>
    <row r="294" spans="1:13" hidden="1" x14ac:dyDescent="0.2">
      <c r="A294" t="s">
        <v>10</v>
      </c>
      <c r="B294">
        <v>2023</v>
      </c>
      <c r="C294" t="s">
        <v>14</v>
      </c>
      <c r="D294" s="10" t="s">
        <v>156</v>
      </c>
      <c r="E294" t="s">
        <v>12</v>
      </c>
      <c r="F294">
        <v>2.14</v>
      </c>
      <c r="J294" s="2">
        <v>2023</v>
      </c>
      <c r="K294" s="2">
        <v>1412</v>
      </c>
      <c r="L294" s="2" t="s">
        <v>18</v>
      </c>
      <c r="M294" s="3">
        <v>2</v>
      </c>
    </row>
    <row r="295" spans="1:13" x14ac:dyDescent="0.2">
      <c r="A295" t="s">
        <v>10</v>
      </c>
      <c r="B295">
        <v>2023</v>
      </c>
      <c r="C295" t="s">
        <v>11</v>
      </c>
      <c r="D295" s="10" t="s">
        <v>157</v>
      </c>
      <c r="E295" t="s">
        <v>16</v>
      </c>
      <c r="F295">
        <v>9.31</v>
      </c>
      <c r="G295" s="8" t="s">
        <v>385</v>
      </c>
      <c r="H295" s="8" t="str">
        <f t="shared" ref="H295:H303" si="13">MID(G295,2,1)</f>
        <v>F</v>
      </c>
      <c r="I295" s="8" t="e">
        <f>VLOOKUP(G295,'[1]CIS Odb'!$A$2:$C$88,3,0)</f>
        <v>#N/A</v>
      </c>
      <c r="J295" s="2">
        <v>2023</v>
      </c>
      <c r="K295" s="2">
        <v>1421</v>
      </c>
      <c r="L295" s="2" t="s">
        <v>11</v>
      </c>
      <c r="M295" s="3">
        <v>12.25</v>
      </c>
    </row>
    <row r="296" spans="1:13" x14ac:dyDescent="0.2">
      <c r="A296" t="s">
        <v>10</v>
      </c>
      <c r="B296">
        <v>2023</v>
      </c>
      <c r="C296" t="s">
        <v>13</v>
      </c>
      <c r="D296" s="10" t="s">
        <v>157</v>
      </c>
      <c r="E296" t="s">
        <v>16</v>
      </c>
      <c r="F296">
        <v>17</v>
      </c>
      <c r="G296" s="8" t="s">
        <v>385</v>
      </c>
      <c r="H296" s="8" t="str">
        <f t="shared" si="13"/>
        <v>F</v>
      </c>
      <c r="I296" s="8" t="e">
        <f>VLOOKUP(G296,'[1]CIS Odb'!$A$2:$C$88,3,0)</f>
        <v>#N/A</v>
      </c>
      <c r="J296" s="2">
        <v>2023</v>
      </c>
      <c r="K296" s="2">
        <v>1421</v>
      </c>
      <c r="L296" s="2" t="s">
        <v>13</v>
      </c>
      <c r="M296" s="3">
        <v>16.2</v>
      </c>
    </row>
    <row r="297" spans="1:13" x14ac:dyDescent="0.2">
      <c r="A297" t="s">
        <v>10</v>
      </c>
      <c r="B297">
        <v>2023</v>
      </c>
      <c r="C297" t="s">
        <v>17</v>
      </c>
      <c r="D297" s="10" t="s">
        <v>157</v>
      </c>
      <c r="E297" t="s">
        <v>16</v>
      </c>
      <c r="F297">
        <v>0.71</v>
      </c>
      <c r="G297" s="8" t="s">
        <v>385</v>
      </c>
      <c r="H297" s="8" t="str">
        <f t="shared" si="13"/>
        <v>F</v>
      </c>
      <c r="I297" s="8" t="e">
        <f>VLOOKUP(G297,'[1]CIS Odb'!$A$2:$C$88,3,0)</f>
        <v>#N/A</v>
      </c>
      <c r="J297" s="2">
        <v>2023</v>
      </c>
      <c r="K297" s="2">
        <v>1421</v>
      </c>
      <c r="L297" s="2" t="s">
        <v>17</v>
      </c>
      <c r="M297" s="3">
        <v>1.2</v>
      </c>
    </row>
    <row r="298" spans="1:13" x14ac:dyDescent="0.2">
      <c r="A298" t="s">
        <v>10</v>
      </c>
      <c r="B298">
        <v>2023</v>
      </c>
      <c r="C298" t="s">
        <v>18</v>
      </c>
      <c r="D298" s="10" t="s">
        <v>157</v>
      </c>
      <c r="E298" t="s">
        <v>16</v>
      </c>
      <c r="F298">
        <v>6.16</v>
      </c>
      <c r="G298" s="8" t="s">
        <v>385</v>
      </c>
      <c r="H298" s="8" t="str">
        <f t="shared" si="13"/>
        <v>F</v>
      </c>
      <c r="I298" s="8" t="e">
        <f>VLOOKUP(G298,'[1]CIS Odb'!$A$2:$C$88,3,0)</f>
        <v>#N/A</v>
      </c>
      <c r="J298" s="2">
        <v>2023</v>
      </c>
      <c r="K298" s="2">
        <v>1421</v>
      </c>
      <c r="L298" s="2" t="s">
        <v>14</v>
      </c>
      <c r="M298" s="3">
        <v>3</v>
      </c>
    </row>
    <row r="299" spans="1:13" x14ac:dyDescent="0.2">
      <c r="A299" t="s">
        <v>10</v>
      </c>
      <c r="B299">
        <v>2023</v>
      </c>
      <c r="C299" t="s">
        <v>11</v>
      </c>
      <c r="D299" s="10" t="s">
        <v>158</v>
      </c>
      <c r="E299" t="s">
        <v>23</v>
      </c>
      <c r="F299">
        <v>7.44</v>
      </c>
      <c r="G299" s="8" t="s">
        <v>386</v>
      </c>
      <c r="H299" s="8" t="str">
        <f t="shared" si="13"/>
        <v>0</v>
      </c>
      <c r="I299" s="8">
        <f>VLOOKUP(G299,'[1]CIS Odb'!$A$2:$C$88,3,0)</f>
        <v>1</v>
      </c>
      <c r="J299" s="2">
        <v>2023</v>
      </c>
      <c r="K299" s="2">
        <v>1462</v>
      </c>
      <c r="L299" s="2" t="s">
        <v>13</v>
      </c>
      <c r="M299" s="3">
        <v>5.85</v>
      </c>
    </row>
    <row r="300" spans="1:13" x14ac:dyDescent="0.2">
      <c r="A300" t="s">
        <v>10</v>
      </c>
      <c r="B300">
        <v>2023</v>
      </c>
      <c r="C300" t="s">
        <v>13</v>
      </c>
      <c r="D300" s="10" t="s">
        <v>158</v>
      </c>
      <c r="E300" t="s">
        <v>23</v>
      </c>
      <c r="F300">
        <v>8.1199999999999992</v>
      </c>
      <c r="G300" s="8" t="s">
        <v>386</v>
      </c>
      <c r="H300" s="8" t="str">
        <f t="shared" si="13"/>
        <v>0</v>
      </c>
      <c r="I300" s="8">
        <f>VLOOKUP(G300,'[1]CIS Odb'!$A$2:$C$88,3,0)</f>
        <v>1</v>
      </c>
      <c r="J300" s="2">
        <v>2023</v>
      </c>
      <c r="K300" s="2">
        <v>1462</v>
      </c>
      <c r="L300" s="2" t="s">
        <v>18</v>
      </c>
      <c r="M300" s="3">
        <v>2</v>
      </c>
    </row>
    <row r="301" spans="1:13" x14ac:dyDescent="0.2">
      <c r="A301" t="s">
        <v>10</v>
      </c>
      <c r="B301">
        <v>2023</v>
      </c>
      <c r="C301" t="s">
        <v>18</v>
      </c>
      <c r="D301" s="10" t="s">
        <v>158</v>
      </c>
      <c r="E301" t="s">
        <v>23</v>
      </c>
      <c r="F301">
        <v>1.02</v>
      </c>
      <c r="G301" s="8" t="s">
        <v>386</v>
      </c>
      <c r="H301" s="8" t="str">
        <f t="shared" si="13"/>
        <v>0</v>
      </c>
      <c r="I301" s="8">
        <f>VLOOKUP(G301,'[1]CIS Odb'!$A$2:$C$88,3,0)</f>
        <v>1</v>
      </c>
      <c r="J301" s="2">
        <v>2023</v>
      </c>
      <c r="K301" s="2">
        <v>1488</v>
      </c>
      <c r="L301" s="2" t="s">
        <v>13</v>
      </c>
      <c r="M301" s="3">
        <v>1</v>
      </c>
    </row>
    <row r="302" spans="1:13" x14ac:dyDescent="0.2">
      <c r="A302" t="s">
        <v>10</v>
      </c>
      <c r="B302">
        <v>2023</v>
      </c>
      <c r="C302" t="s">
        <v>14</v>
      </c>
      <c r="D302" s="10" t="s">
        <v>158</v>
      </c>
      <c r="E302" t="s">
        <v>23</v>
      </c>
      <c r="F302">
        <v>2.06</v>
      </c>
      <c r="G302" s="8" t="s">
        <v>386</v>
      </c>
      <c r="H302" s="8" t="str">
        <f t="shared" si="13"/>
        <v>0</v>
      </c>
      <c r="I302" s="8">
        <f>VLOOKUP(G302,'[1]CIS Odb'!$A$2:$C$88,3,0)</f>
        <v>1</v>
      </c>
      <c r="J302" s="2">
        <v>2023</v>
      </c>
      <c r="K302" s="2">
        <v>1501</v>
      </c>
      <c r="L302" s="2" t="s">
        <v>11</v>
      </c>
      <c r="M302" s="3">
        <v>0.8</v>
      </c>
    </row>
    <row r="303" spans="1:13" x14ac:dyDescent="0.2">
      <c r="A303" t="s">
        <v>10</v>
      </c>
      <c r="B303">
        <v>2023</v>
      </c>
      <c r="C303" t="s">
        <v>11</v>
      </c>
      <c r="D303" s="10" t="s">
        <v>159</v>
      </c>
      <c r="E303" t="s">
        <v>26</v>
      </c>
      <c r="F303">
        <v>4.5</v>
      </c>
      <c r="G303" s="8" t="s">
        <v>385</v>
      </c>
      <c r="H303" s="8" t="str">
        <f t="shared" si="13"/>
        <v>F</v>
      </c>
      <c r="I303" s="8" t="e">
        <f>VLOOKUP(G303,'[1]CIS Odb'!$A$2:$C$88,3,0)</f>
        <v>#N/A</v>
      </c>
      <c r="J303" s="2">
        <v>2023</v>
      </c>
      <c r="K303" s="2">
        <v>1501</v>
      </c>
      <c r="L303" s="2" t="s">
        <v>13</v>
      </c>
      <c r="M303" s="3">
        <v>1</v>
      </c>
    </row>
    <row r="304" spans="1:13" hidden="1" x14ac:dyDescent="0.2">
      <c r="A304" t="s">
        <v>10</v>
      </c>
      <c r="B304">
        <v>2023</v>
      </c>
      <c r="C304" t="s">
        <v>11</v>
      </c>
      <c r="D304" s="10" t="s">
        <v>160</v>
      </c>
      <c r="E304" t="s">
        <v>12</v>
      </c>
      <c r="F304">
        <v>1.94</v>
      </c>
      <c r="J304" s="2">
        <v>2023</v>
      </c>
      <c r="K304" s="2">
        <v>1521</v>
      </c>
      <c r="L304" s="2" t="s">
        <v>11</v>
      </c>
      <c r="M304" s="3">
        <v>6.8999999999999995</v>
      </c>
    </row>
    <row r="305" spans="1:13" hidden="1" x14ac:dyDescent="0.2">
      <c r="A305" t="s">
        <v>10</v>
      </c>
      <c r="B305">
        <v>2023</v>
      </c>
      <c r="C305" t="s">
        <v>13</v>
      </c>
      <c r="D305" s="10" t="s">
        <v>160</v>
      </c>
      <c r="E305" t="s">
        <v>12</v>
      </c>
      <c r="F305">
        <v>1.02</v>
      </c>
      <c r="J305" s="2">
        <v>2023</v>
      </c>
      <c r="K305" s="2">
        <v>1521</v>
      </c>
      <c r="L305" s="2" t="s">
        <v>13</v>
      </c>
      <c r="M305" s="3">
        <v>6</v>
      </c>
    </row>
    <row r="306" spans="1:13" hidden="1" x14ac:dyDescent="0.2">
      <c r="A306" t="s">
        <v>10</v>
      </c>
      <c r="B306">
        <v>2023</v>
      </c>
      <c r="C306" t="s">
        <v>14</v>
      </c>
      <c r="D306" s="10" t="s">
        <v>160</v>
      </c>
      <c r="E306" t="s">
        <v>12</v>
      </c>
      <c r="F306">
        <v>2.06</v>
      </c>
      <c r="J306" s="2">
        <v>2023</v>
      </c>
      <c r="K306" s="2">
        <v>1521</v>
      </c>
      <c r="L306" s="2" t="s">
        <v>18</v>
      </c>
      <c r="M306" s="3">
        <v>1</v>
      </c>
    </row>
    <row r="307" spans="1:13" x14ac:dyDescent="0.2">
      <c r="A307" t="s">
        <v>10</v>
      </c>
      <c r="B307">
        <v>2023</v>
      </c>
      <c r="C307" t="s">
        <v>11</v>
      </c>
      <c r="D307" s="10" t="s">
        <v>161</v>
      </c>
      <c r="E307" t="s">
        <v>16</v>
      </c>
      <c r="F307">
        <v>4.42</v>
      </c>
      <c r="G307" s="8" t="s">
        <v>387</v>
      </c>
      <c r="H307" s="8" t="str">
        <f t="shared" ref="H307:H316" si="14">MID(G307,2,1)</f>
        <v>F</v>
      </c>
      <c r="I307" s="8" t="e">
        <f>VLOOKUP(G307,'[1]CIS Odb'!$A$2:$C$88,3,0)</f>
        <v>#N/A</v>
      </c>
      <c r="J307" s="2">
        <v>2023</v>
      </c>
      <c r="K307" s="2">
        <v>1521</v>
      </c>
      <c r="L307" s="2" t="s">
        <v>14</v>
      </c>
      <c r="M307" s="3">
        <v>3</v>
      </c>
    </row>
    <row r="308" spans="1:13" x14ac:dyDescent="0.2">
      <c r="A308" t="s">
        <v>10</v>
      </c>
      <c r="B308">
        <v>2023</v>
      </c>
      <c r="C308" t="s">
        <v>13</v>
      </c>
      <c r="D308" s="10" t="s">
        <v>161</v>
      </c>
      <c r="E308" t="s">
        <v>16</v>
      </c>
      <c r="F308">
        <v>11.68</v>
      </c>
      <c r="G308" s="8" t="s">
        <v>387</v>
      </c>
      <c r="H308" s="8" t="str">
        <f t="shared" si="14"/>
        <v>F</v>
      </c>
      <c r="I308" s="8" t="e">
        <f>VLOOKUP(G308,'[1]CIS Odb'!$A$2:$C$88,3,0)</f>
        <v>#N/A</v>
      </c>
      <c r="J308" s="2">
        <v>2023</v>
      </c>
      <c r="K308" s="2">
        <v>1601</v>
      </c>
      <c r="L308" s="2" t="s">
        <v>11</v>
      </c>
      <c r="M308" s="3">
        <v>1.8</v>
      </c>
    </row>
    <row r="309" spans="1:13" x14ac:dyDescent="0.2">
      <c r="A309" t="s">
        <v>10</v>
      </c>
      <c r="B309">
        <v>2023</v>
      </c>
      <c r="C309" t="s">
        <v>17</v>
      </c>
      <c r="D309" s="10" t="s">
        <v>161</v>
      </c>
      <c r="E309" t="s">
        <v>16</v>
      </c>
      <c r="F309">
        <v>2.0299999999999998</v>
      </c>
      <c r="G309" s="8" t="s">
        <v>387</v>
      </c>
      <c r="H309" s="8" t="str">
        <f t="shared" si="14"/>
        <v>F</v>
      </c>
      <c r="I309" s="8" t="e">
        <f>VLOOKUP(G309,'[1]CIS Odb'!$A$2:$C$88,3,0)</f>
        <v>#N/A</v>
      </c>
      <c r="J309" s="2">
        <v>2023</v>
      </c>
      <c r="K309" s="2">
        <v>1601</v>
      </c>
      <c r="L309" s="2" t="s">
        <v>13</v>
      </c>
      <c r="M309" s="3">
        <v>1</v>
      </c>
    </row>
    <row r="310" spans="1:13" x14ac:dyDescent="0.2">
      <c r="A310" t="s">
        <v>10</v>
      </c>
      <c r="B310">
        <v>2023</v>
      </c>
      <c r="C310" t="s">
        <v>18</v>
      </c>
      <c r="D310" s="10" t="s">
        <v>161</v>
      </c>
      <c r="E310" t="s">
        <v>16</v>
      </c>
      <c r="F310">
        <v>3.08</v>
      </c>
      <c r="G310" s="8" t="s">
        <v>387</v>
      </c>
      <c r="H310" s="8" t="str">
        <f t="shared" si="14"/>
        <v>F</v>
      </c>
      <c r="I310" s="8" t="e">
        <f>VLOOKUP(G310,'[1]CIS Odb'!$A$2:$C$88,3,0)</f>
        <v>#N/A</v>
      </c>
      <c r="J310" s="2">
        <v>2023</v>
      </c>
      <c r="K310" s="2">
        <v>1601</v>
      </c>
      <c r="L310" s="2" t="s">
        <v>14</v>
      </c>
      <c r="M310" s="3">
        <v>1.5</v>
      </c>
    </row>
    <row r="311" spans="1:13" x14ac:dyDescent="0.2">
      <c r="A311" t="s">
        <v>10</v>
      </c>
      <c r="B311">
        <v>2023</v>
      </c>
      <c r="C311" t="s">
        <v>11</v>
      </c>
      <c r="D311" s="10" t="s">
        <v>162</v>
      </c>
      <c r="E311" t="s">
        <v>23</v>
      </c>
      <c r="F311">
        <v>10.62</v>
      </c>
      <c r="G311" s="8" t="s">
        <v>388</v>
      </c>
      <c r="H311" s="8" t="str">
        <f t="shared" si="14"/>
        <v>0</v>
      </c>
      <c r="I311" s="8">
        <f>VLOOKUP(G311,'[1]CIS Odb'!$A$2:$C$88,3,0)</f>
        <v>1</v>
      </c>
      <c r="J311" s="2">
        <v>2023</v>
      </c>
      <c r="K311" s="2">
        <v>1611</v>
      </c>
      <c r="L311" s="2" t="s">
        <v>11</v>
      </c>
      <c r="M311" s="3">
        <v>10.199999999999999</v>
      </c>
    </row>
    <row r="312" spans="1:13" x14ac:dyDescent="0.2">
      <c r="A312" t="s">
        <v>10</v>
      </c>
      <c r="B312">
        <v>2023</v>
      </c>
      <c r="C312" t="s">
        <v>13</v>
      </c>
      <c r="D312" s="10" t="s">
        <v>162</v>
      </c>
      <c r="E312" t="s">
        <v>23</v>
      </c>
      <c r="F312">
        <v>11.89</v>
      </c>
      <c r="G312" s="8" t="s">
        <v>388</v>
      </c>
      <c r="H312" s="8" t="str">
        <f t="shared" si="14"/>
        <v>0</v>
      </c>
      <c r="I312" s="8">
        <f>VLOOKUP(G312,'[1]CIS Odb'!$A$2:$C$88,3,0)</f>
        <v>1</v>
      </c>
      <c r="J312" s="2">
        <v>2023</v>
      </c>
      <c r="K312" s="2">
        <v>1611</v>
      </c>
      <c r="L312" s="2" t="s">
        <v>13</v>
      </c>
      <c r="M312" s="3">
        <v>11</v>
      </c>
    </row>
    <row r="313" spans="1:13" x14ac:dyDescent="0.2">
      <c r="A313" t="s">
        <v>10</v>
      </c>
      <c r="B313">
        <v>2023</v>
      </c>
      <c r="C313" t="s">
        <v>14</v>
      </c>
      <c r="D313" s="10" t="s">
        <v>162</v>
      </c>
      <c r="E313" t="s">
        <v>23</v>
      </c>
      <c r="F313">
        <v>3.08</v>
      </c>
      <c r="G313" s="8" t="s">
        <v>388</v>
      </c>
      <c r="H313" s="8" t="str">
        <f t="shared" si="14"/>
        <v>0</v>
      </c>
      <c r="I313" s="8">
        <f>VLOOKUP(G313,'[1]CIS Odb'!$A$2:$C$88,3,0)</f>
        <v>1</v>
      </c>
      <c r="J313" s="2">
        <v>2023</v>
      </c>
      <c r="K313" s="2">
        <v>1611</v>
      </c>
      <c r="L313" s="2" t="s">
        <v>17</v>
      </c>
      <c r="M313" s="3">
        <v>5.75</v>
      </c>
    </row>
    <row r="314" spans="1:13" x14ac:dyDescent="0.2">
      <c r="A314" t="s">
        <v>10</v>
      </c>
      <c r="B314">
        <v>2023</v>
      </c>
      <c r="C314" t="s">
        <v>13</v>
      </c>
      <c r="D314" s="10" t="s">
        <v>163</v>
      </c>
      <c r="E314" t="s">
        <v>26</v>
      </c>
      <c r="F314">
        <v>4.1100000000000003</v>
      </c>
      <c r="G314" s="8" t="s">
        <v>387</v>
      </c>
      <c r="H314" s="8" t="str">
        <f t="shared" si="14"/>
        <v>F</v>
      </c>
      <c r="I314" s="8" t="e">
        <f>VLOOKUP(G314,'[1]CIS Odb'!$A$2:$C$88,3,0)</f>
        <v>#N/A</v>
      </c>
      <c r="J314" s="2">
        <v>2023</v>
      </c>
      <c r="K314" s="2">
        <v>1611</v>
      </c>
      <c r="L314" s="2" t="s">
        <v>18</v>
      </c>
      <c r="M314" s="3">
        <v>4</v>
      </c>
    </row>
    <row r="315" spans="1:13" x14ac:dyDescent="0.2">
      <c r="A315" t="s">
        <v>10</v>
      </c>
      <c r="B315">
        <v>2023</v>
      </c>
      <c r="C315" t="s">
        <v>18</v>
      </c>
      <c r="D315" s="10" t="s">
        <v>163</v>
      </c>
      <c r="E315" t="s">
        <v>26</v>
      </c>
      <c r="F315">
        <v>1.02</v>
      </c>
      <c r="G315" s="8" t="s">
        <v>387</v>
      </c>
      <c r="H315" s="8" t="str">
        <f t="shared" si="14"/>
        <v>F</v>
      </c>
      <c r="I315" s="8" t="e">
        <f>VLOOKUP(G315,'[1]CIS Odb'!$A$2:$C$88,3,0)</f>
        <v>#N/A</v>
      </c>
      <c r="J315" s="2">
        <v>2023</v>
      </c>
      <c r="K315" s="2">
        <v>1611</v>
      </c>
      <c r="L315" s="2" t="s">
        <v>14</v>
      </c>
      <c r="M315" s="3">
        <v>1</v>
      </c>
    </row>
    <row r="316" spans="1:13" x14ac:dyDescent="0.2">
      <c r="A316" t="s">
        <v>10</v>
      </c>
      <c r="B316">
        <v>2023</v>
      </c>
      <c r="C316" t="s">
        <v>11</v>
      </c>
      <c r="D316" s="10" t="s">
        <v>163</v>
      </c>
      <c r="E316" t="s">
        <v>26</v>
      </c>
      <c r="F316">
        <v>4.2</v>
      </c>
      <c r="G316" s="8" t="s">
        <v>387</v>
      </c>
      <c r="H316" s="8" t="str">
        <f t="shared" si="14"/>
        <v>F</v>
      </c>
      <c r="I316" s="8" t="e">
        <f>VLOOKUP(G316,'[1]CIS Odb'!$A$2:$C$88,3,0)</f>
        <v>#N/A</v>
      </c>
      <c r="J316" s="2">
        <v>2023</v>
      </c>
      <c r="K316" s="2">
        <v>1612</v>
      </c>
      <c r="L316" s="2" t="s">
        <v>11</v>
      </c>
      <c r="M316" s="3">
        <v>6.8</v>
      </c>
    </row>
    <row r="317" spans="1:13" hidden="1" x14ac:dyDescent="0.2">
      <c r="A317" t="s">
        <v>10</v>
      </c>
      <c r="B317">
        <v>2023</v>
      </c>
      <c r="C317" t="s">
        <v>13</v>
      </c>
      <c r="D317" s="10" t="s">
        <v>164</v>
      </c>
      <c r="E317" t="s">
        <v>25</v>
      </c>
      <c r="F317">
        <v>0.17</v>
      </c>
      <c r="J317" s="2">
        <v>2023</v>
      </c>
      <c r="K317" s="2">
        <v>1612</v>
      </c>
      <c r="L317" s="2" t="s">
        <v>13</v>
      </c>
      <c r="M317" s="3">
        <v>10</v>
      </c>
    </row>
    <row r="318" spans="1:13" hidden="1" x14ac:dyDescent="0.2">
      <c r="A318" t="s">
        <v>10</v>
      </c>
      <c r="B318">
        <v>2023</v>
      </c>
      <c r="C318" t="s">
        <v>11</v>
      </c>
      <c r="D318" s="10" t="s">
        <v>165</v>
      </c>
      <c r="E318" t="s">
        <v>12</v>
      </c>
      <c r="F318">
        <v>1.88</v>
      </c>
      <c r="J318" s="2">
        <v>2023</v>
      </c>
      <c r="K318" s="2">
        <v>1612</v>
      </c>
      <c r="L318" s="2" t="s">
        <v>17</v>
      </c>
      <c r="M318" s="3">
        <v>3.5</v>
      </c>
    </row>
    <row r="319" spans="1:13" hidden="1" x14ac:dyDescent="0.2">
      <c r="A319" t="s">
        <v>10</v>
      </c>
      <c r="B319">
        <v>2023</v>
      </c>
      <c r="C319" t="s">
        <v>13</v>
      </c>
      <c r="D319" s="10" t="s">
        <v>165</v>
      </c>
      <c r="E319" t="s">
        <v>12</v>
      </c>
      <c r="F319">
        <v>1.02</v>
      </c>
      <c r="J319" s="2">
        <v>2023</v>
      </c>
      <c r="K319" s="2">
        <v>1612</v>
      </c>
      <c r="L319" s="2" t="s">
        <v>18</v>
      </c>
      <c r="M319" s="3">
        <v>5</v>
      </c>
    </row>
    <row r="320" spans="1:13" hidden="1" x14ac:dyDescent="0.2">
      <c r="A320" t="s">
        <v>10</v>
      </c>
      <c r="B320">
        <v>2023</v>
      </c>
      <c r="C320" t="s">
        <v>14</v>
      </c>
      <c r="D320" s="10" t="s">
        <v>165</v>
      </c>
      <c r="E320" t="s">
        <v>12</v>
      </c>
      <c r="F320">
        <v>1.02</v>
      </c>
      <c r="J320" s="2">
        <v>2023</v>
      </c>
      <c r="K320" s="2">
        <v>1613</v>
      </c>
      <c r="L320" s="2" t="s">
        <v>11</v>
      </c>
      <c r="M320" s="3">
        <v>2.0499999999999998</v>
      </c>
    </row>
    <row r="321" spans="1:13" x14ac:dyDescent="0.2">
      <c r="A321" t="s">
        <v>10</v>
      </c>
      <c r="B321">
        <v>2023</v>
      </c>
      <c r="C321" t="s">
        <v>11</v>
      </c>
      <c r="D321" s="10" t="s">
        <v>166</v>
      </c>
      <c r="E321" t="s">
        <v>16</v>
      </c>
      <c r="F321">
        <v>3.38</v>
      </c>
      <c r="G321" s="8" t="s">
        <v>389</v>
      </c>
      <c r="H321" s="8" t="str">
        <f t="shared" ref="H321:H329" si="15">MID(G321,2,1)</f>
        <v>F</v>
      </c>
      <c r="I321" s="8" t="e">
        <f>VLOOKUP(G321,'[1]CIS Odb'!$A$2:$C$88,3,0)</f>
        <v>#N/A</v>
      </c>
      <c r="J321" s="2">
        <v>2023</v>
      </c>
      <c r="K321" s="2">
        <v>1613</v>
      </c>
      <c r="L321" s="2" t="s">
        <v>13</v>
      </c>
      <c r="M321" s="3">
        <v>1</v>
      </c>
    </row>
    <row r="322" spans="1:13" x14ac:dyDescent="0.2">
      <c r="A322" t="s">
        <v>10</v>
      </c>
      <c r="B322">
        <v>2023</v>
      </c>
      <c r="C322" t="s">
        <v>13</v>
      </c>
      <c r="D322" s="10" t="s">
        <v>166</v>
      </c>
      <c r="E322" t="s">
        <v>16</v>
      </c>
      <c r="F322">
        <v>6.3</v>
      </c>
      <c r="G322" s="8" t="s">
        <v>389</v>
      </c>
      <c r="H322" s="8" t="str">
        <f t="shared" si="15"/>
        <v>F</v>
      </c>
      <c r="I322" s="8" t="e">
        <f>VLOOKUP(G322,'[1]CIS Odb'!$A$2:$C$88,3,0)</f>
        <v>#N/A</v>
      </c>
      <c r="J322" s="2">
        <v>2023</v>
      </c>
      <c r="K322" s="2">
        <v>1613</v>
      </c>
      <c r="L322" s="2" t="s">
        <v>14</v>
      </c>
      <c r="M322" s="3">
        <v>1</v>
      </c>
    </row>
    <row r="323" spans="1:13" x14ac:dyDescent="0.2">
      <c r="A323" t="s">
        <v>10</v>
      </c>
      <c r="B323">
        <v>2023</v>
      </c>
      <c r="C323" t="s">
        <v>18</v>
      </c>
      <c r="D323" s="10" t="s">
        <v>166</v>
      </c>
      <c r="E323" t="s">
        <v>16</v>
      </c>
      <c r="F323">
        <v>2.2999999999999998</v>
      </c>
      <c r="G323" s="8" t="s">
        <v>389</v>
      </c>
      <c r="H323" s="8" t="str">
        <f t="shared" si="15"/>
        <v>F</v>
      </c>
      <c r="I323" s="8" t="e">
        <f>VLOOKUP(G323,'[1]CIS Odb'!$A$2:$C$88,3,0)</f>
        <v>#N/A</v>
      </c>
      <c r="J323" s="2">
        <v>2023</v>
      </c>
      <c r="K323" s="2">
        <v>1621</v>
      </c>
      <c r="L323" s="2" t="s">
        <v>11</v>
      </c>
      <c r="M323" s="3">
        <v>2.6</v>
      </c>
    </row>
    <row r="324" spans="1:13" x14ac:dyDescent="0.2">
      <c r="A324" t="s">
        <v>10</v>
      </c>
      <c r="B324">
        <v>2023</v>
      </c>
      <c r="C324" t="s">
        <v>11</v>
      </c>
      <c r="D324" s="10" t="s">
        <v>167</v>
      </c>
      <c r="E324" t="s">
        <v>23</v>
      </c>
      <c r="F324">
        <v>13.01</v>
      </c>
      <c r="G324" s="8" t="s">
        <v>390</v>
      </c>
      <c r="H324" s="8" t="str">
        <f t="shared" si="15"/>
        <v>0</v>
      </c>
      <c r="I324" s="8">
        <f>VLOOKUP(G324,'[1]CIS Odb'!$A$2:$C$88,3,0)</f>
        <v>1</v>
      </c>
      <c r="J324" s="2">
        <v>2023</v>
      </c>
      <c r="K324" s="2">
        <v>1621</v>
      </c>
      <c r="L324" s="2" t="s">
        <v>13</v>
      </c>
      <c r="M324" s="3">
        <v>13.5</v>
      </c>
    </row>
    <row r="325" spans="1:13" x14ac:dyDescent="0.2">
      <c r="A325" t="s">
        <v>10</v>
      </c>
      <c r="B325">
        <v>2023</v>
      </c>
      <c r="C325" t="s">
        <v>13</v>
      </c>
      <c r="D325" s="10" t="s">
        <v>167</v>
      </c>
      <c r="E325" t="s">
        <v>23</v>
      </c>
      <c r="F325">
        <v>18.52</v>
      </c>
      <c r="G325" s="8" t="s">
        <v>390</v>
      </c>
      <c r="H325" s="8" t="str">
        <f t="shared" si="15"/>
        <v>0</v>
      </c>
      <c r="I325" s="8">
        <f>VLOOKUP(G325,'[1]CIS Odb'!$A$2:$C$88,3,0)</f>
        <v>1</v>
      </c>
      <c r="J325" s="2">
        <v>2023</v>
      </c>
      <c r="K325" s="2">
        <v>1621</v>
      </c>
      <c r="L325" s="2" t="s">
        <v>17</v>
      </c>
      <c r="M325" s="3">
        <v>1</v>
      </c>
    </row>
    <row r="326" spans="1:13" x14ac:dyDescent="0.2">
      <c r="A326" t="s">
        <v>10</v>
      </c>
      <c r="B326">
        <v>2023</v>
      </c>
      <c r="C326" t="s">
        <v>17</v>
      </c>
      <c r="D326" s="10" t="s">
        <v>167</v>
      </c>
      <c r="E326" t="s">
        <v>23</v>
      </c>
      <c r="F326">
        <v>0.69</v>
      </c>
      <c r="G326" s="8" t="s">
        <v>390</v>
      </c>
      <c r="H326" s="8" t="str">
        <f t="shared" si="15"/>
        <v>0</v>
      </c>
      <c r="I326" s="8">
        <f>VLOOKUP(G326,'[1]CIS Odb'!$A$2:$C$88,3,0)</f>
        <v>1</v>
      </c>
      <c r="J326" s="2">
        <v>2023</v>
      </c>
      <c r="K326" s="2">
        <v>1621</v>
      </c>
      <c r="L326" s="2" t="s">
        <v>18</v>
      </c>
      <c r="M326" s="3">
        <v>1</v>
      </c>
    </row>
    <row r="327" spans="1:13" x14ac:dyDescent="0.2">
      <c r="A327" t="s">
        <v>10</v>
      </c>
      <c r="B327">
        <v>2023</v>
      </c>
      <c r="C327" t="s">
        <v>14</v>
      </c>
      <c r="D327" s="10" t="s">
        <v>167</v>
      </c>
      <c r="E327" t="s">
        <v>23</v>
      </c>
      <c r="F327">
        <v>4.03</v>
      </c>
      <c r="G327" s="8" t="s">
        <v>390</v>
      </c>
      <c r="H327" s="8" t="str">
        <f t="shared" si="15"/>
        <v>0</v>
      </c>
      <c r="I327" s="8">
        <f>VLOOKUP(G327,'[1]CIS Odb'!$A$2:$C$88,3,0)</f>
        <v>1</v>
      </c>
      <c r="J327" s="2">
        <v>2023</v>
      </c>
      <c r="K327" s="2">
        <v>1621</v>
      </c>
      <c r="L327" s="2" t="s">
        <v>14</v>
      </c>
      <c r="M327" s="3">
        <v>1</v>
      </c>
    </row>
    <row r="328" spans="1:13" x14ac:dyDescent="0.2">
      <c r="A328" t="s">
        <v>10</v>
      </c>
      <c r="B328">
        <v>2023</v>
      </c>
      <c r="C328" t="s">
        <v>13</v>
      </c>
      <c r="D328" s="10" t="s">
        <v>168</v>
      </c>
      <c r="E328" t="s">
        <v>26</v>
      </c>
      <c r="F328">
        <v>6.36</v>
      </c>
      <c r="G328" s="8" t="s">
        <v>390</v>
      </c>
      <c r="H328" s="8" t="str">
        <f t="shared" si="15"/>
        <v>0</v>
      </c>
      <c r="I328" s="8">
        <f>VLOOKUP(G328,'[1]CIS Odb'!$A$2:$C$88,3,0)</f>
        <v>1</v>
      </c>
      <c r="J328" s="2">
        <v>2023</v>
      </c>
      <c r="K328" s="2">
        <v>1631</v>
      </c>
      <c r="L328" s="2" t="s">
        <v>11</v>
      </c>
      <c r="M328" s="3">
        <v>1</v>
      </c>
    </row>
    <row r="329" spans="1:13" x14ac:dyDescent="0.2">
      <c r="A329" t="s">
        <v>10</v>
      </c>
      <c r="B329">
        <v>2023</v>
      </c>
      <c r="C329" t="s">
        <v>18</v>
      </c>
      <c r="D329" s="10" t="s">
        <v>168</v>
      </c>
      <c r="E329" t="s">
        <v>26</v>
      </c>
      <c r="F329">
        <v>1.02</v>
      </c>
      <c r="G329" s="8" t="s">
        <v>390</v>
      </c>
      <c r="H329" s="8" t="str">
        <f t="shared" si="15"/>
        <v>0</v>
      </c>
      <c r="I329" s="8">
        <f>VLOOKUP(G329,'[1]CIS Odb'!$A$2:$C$88,3,0)</f>
        <v>1</v>
      </c>
      <c r="J329" s="2">
        <v>2023</v>
      </c>
      <c r="K329" s="2">
        <v>1631</v>
      </c>
      <c r="L329" s="2" t="s">
        <v>13</v>
      </c>
      <c r="M329" s="3">
        <v>14</v>
      </c>
    </row>
    <row r="330" spans="1:13" hidden="1" x14ac:dyDescent="0.2">
      <c r="A330" t="s">
        <v>10</v>
      </c>
      <c r="B330">
        <v>2023</v>
      </c>
      <c r="C330" t="s">
        <v>13</v>
      </c>
      <c r="D330" s="10" t="s">
        <v>169</v>
      </c>
      <c r="E330" t="s">
        <v>25</v>
      </c>
      <c r="F330">
        <v>0</v>
      </c>
      <c r="J330" s="2">
        <v>2023</v>
      </c>
      <c r="K330" s="2">
        <v>1631</v>
      </c>
      <c r="L330" s="2" t="s">
        <v>18</v>
      </c>
      <c r="M330" s="3">
        <v>4</v>
      </c>
    </row>
    <row r="331" spans="1:13" hidden="1" x14ac:dyDescent="0.2">
      <c r="A331" t="s">
        <v>10</v>
      </c>
      <c r="B331">
        <v>2023</v>
      </c>
      <c r="C331" t="s">
        <v>13</v>
      </c>
      <c r="D331" s="10" t="s">
        <v>170</v>
      </c>
      <c r="E331" t="s">
        <v>25</v>
      </c>
      <c r="F331">
        <v>0.09</v>
      </c>
      <c r="J331" s="2">
        <v>2023</v>
      </c>
      <c r="K331" s="2">
        <v>1641</v>
      </c>
      <c r="L331" s="2" t="s">
        <v>13</v>
      </c>
      <c r="M331" s="3">
        <v>4</v>
      </c>
    </row>
    <row r="332" spans="1:13" hidden="1" x14ac:dyDescent="0.2">
      <c r="A332" t="s">
        <v>10</v>
      </c>
      <c r="B332">
        <v>2023</v>
      </c>
      <c r="C332" t="s">
        <v>11</v>
      </c>
      <c r="D332" s="10" t="s">
        <v>171</v>
      </c>
      <c r="E332" t="s">
        <v>12</v>
      </c>
      <c r="F332">
        <v>0.82</v>
      </c>
      <c r="J332" s="2">
        <v>2023</v>
      </c>
      <c r="K332" s="2">
        <v>1641</v>
      </c>
      <c r="L332" s="2" t="s">
        <v>17</v>
      </c>
      <c r="M332" s="3">
        <v>0.75</v>
      </c>
    </row>
    <row r="333" spans="1:13" hidden="1" x14ac:dyDescent="0.2">
      <c r="A333" t="s">
        <v>10</v>
      </c>
      <c r="B333">
        <v>2023</v>
      </c>
      <c r="C333" t="s">
        <v>13</v>
      </c>
      <c r="D333" s="10" t="s">
        <v>171</v>
      </c>
      <c r="E333" t="s">
        <v>12</v>
      </c>
      <c r="F333">
        <v>1.02</v>
      </c>
      <c r="J333" s="2">
        <v>2023</v>
      </c>
      <c r="K333" s="2">
        <v>1641</v>
      </c>
      <c r="L333" s="2" t="s">
        <v>18</v>
      </c>
      <c r="M333" s="3">
        <v>1</v>
      </c>
    </row>
    <row r="334" spans="1:13" hidden="1" x14ac:dyDescent="0.2">
      <c r="A334" t="s">
        <v>10</v>
      </c>
      <c r="B334">
        <v>2023</v>
      </c>
      <c r="C334" t="s">
        <v>14</v>
      </c>
      <c r="D334" s="10" t="s">
        <v>171</v>
      </c>
      <c r="E334" t="s">
        <v>12</v>
      </c>
      <c r="F334">
        <v>0.17</v>
      </c>
      <c r="J334" s="2">
        <v>2023</v>
      </c>
      <c r="K334" s="2">
        <v>1682</v>
      </c>
      <c r="L334" s="2" t="s">
        <v>11</v>
      </c>
      <c r="M334" s="3">
        <v>1</v>
      </c>
    </row>
    <row r="335" spans="1:13" x14ac:dyDescent="0.2">
      <c r="A335" t="s">
        <v>10</v>
      </c>
      <c r="B335">
        <v>2023</v>
      </c>
      <c r="C335" t="s">
        <v>11</v>
      </c>
      <c r="D335" s="10" t="s">
        <v>172</v>
      </c>
      <c r="E335" t="s">
        <v>23</v>
      </c>
      <c r="F335">
        <v>7.33</v>
      </c>
      <c r="G335" s="8" t="s">
        <v>391</v>
      </c>
      <c r="H335" s="8" t="str">
        <f t="shared" ref="H335:H338" si="16">MID(G335,2,1)</f>
        <v>0</v>
      </c>
      <c r="I335" s="8">
        <f>VLOOKUP(G335,'[1]CIS Odb'!$A$2:$C$88,3,0)</f>
        <v>1</v>
      </c>
      <c r="J335" s="2">
        <v>2023</v>
      </c>
      <c r="K335" s="2">
        <v>1687</v>
      </c>
      <c r="L335" s="2" t="s">
        <v>11</v>
      </c>
      <c r="M335" s="3">
        <v>0.2</v>
      </c>
    </row>
    <row r="336" spans="1:13" x14ac:dyDescent="0.2">
      <c r="A336" t="s">
        <v>10</v>
      </c>
      <c r="B336">
        <v>2023</v>
      </c>
      <c r="C336" t="s">
        <v>13</v>
      </c>
      <c r="D336" s="10" t="s">
        <v>172</v>
      </c>
      <c r="E336" t="s">
        <v>23</v>
      </c>
      <c r="F336">
        <v>6.11</v>
      </c>
      <c r="G336" s="8" t="s">
        <v>391</v>
      </c>
      <c r="H336" s="8" t="str">
        <f t="shared" si="16"/>
        <v>0</v>
      </c>
      <c r="I336" s="8">
        <f>VLOOKUP(G336,'[1]CIS Odb'!$A$2:$C$88,3,0)</f>
        <v>1</v>
      </c>
      <c r="J336" s="2">
        <v>2023</v>
      </c>
      <c r="K336" s="2">
        <v>1689</v>
      </c>
      <c r="L336" s="2" t="s">
        <v>13</v>
      </c>
      <c r="M336" s="3">
        <v>3</v>
      </c>
    </row>
    <row r="337" spans="1:13" x14ac:dyDescent="0.2">
      <c r="A337" t="s">
        <v>10</v>
      </c>
      <c r="B337">
        <v>2023</v>
      </c>
      <c r="C337" t="s">
        <v>18</v>
      </c>
      <c r="D337" s="10" t="s">
        <v>172</v>
      </c>
      <c r="E337" t="s">
        <v>23</v>
      </c>
      <c r="F337">
        <v>1.02</v>
      </c>
      <c r="G337" s="8" t="s">
        <v>391</v>
      </c>
      <c r="H337" s="8" t="str">
        <f t="shared" si="16"/>
        <v>0</v>
      </c>
      <c r="I337" s="8">
        <f>VLOOKUP(G337,'[1]CIS Odb'!$A$2:$C$88,3,0)</f>
        <v>1</v>
      </c>
      <c r="J337" s="2">
        <v>2023</v>
      </c>
      <c r="K337" s="2">
        <v>1701</v>
      </c>
      <c r="L337" s="2" t="s">
        <v>11</v>
      </c>
      <c r="M337" s="3">
        <v>1.75</v>
      </c>
    </row>
    <row r="338" spans="1:13" x14ac:dyDescent="0.2">
      <c r="A338" t="s">
        <v>10</v>
      </c>
      <c r="B338">
        <v>2023</v>
      </c>
      <c r="C338" t="s">
        <v>14</v>
      </c>
      <c r="D338" s="10" t="s">
        <v>172</v>
      </c>
      <c r="E338" t="s">
        <v>23</v>
      </c>
      <c r="F338">
        <v>3.08</v>
      </c>
      <c r="G338" s="8" t="s">
        <v>391</v>
      </c>
      <c r="H338" s="8" t="str">
        <f t="shared" si="16"/>
        <v>0</v>
      </c>
      <c r="I338" s="8">
        <f>VLOOKUP(G338,'[1]CIS Odb'!$A$2:$C$88,3,0)</f>
        <v>1</v>
      </c>
      <c r="J338" s="2">
        <v>2023</v>
      </c>
      <c r="K338" s="2">
        <v>1701</v>
      </c>
      <c r="L338" s="2" t="s">
        <v>13</v>
      </c>
      <c r="M338" s="3">
        <v>1</v>
      </c>
    </row>
    <row r="339" spans="1:13" hidden="1" x14ac:dyDescent="0.2">
      <c r="A339" t="s">
        <v>10</v>
      </c>
      <c r="B339">
        <v>2023</v>
      </c>
      <c r="C339" t="s">
        <v>11</v>
      </c>
      <c r="D339" s="10" t="s">
        <v>173</v>
      </c>
      <c r="E339" t="s">
        <v>12</v>
      </c>
      <c r="F339">
        <v>1.97</v>
      </c>
      <c r="J339" s="2">
        <v>2023</v>
      </c>
      <c r="K339" s="2">
        <v>1701</v>
      </c>
      <c r="L339" s="2" t="s">
        <v>14</v>
      </c>
      <c r="M339" s="3">
        <v>0.7</v>
      </c>
    </row>
    <row r="340" spans="1:13" hidden="1" x14ac:dyDescent="0.2">
      <c r="A340" t="s">
        <v>10</v>
      </c>
      <c r="B340">
        <v>2023</v>
      </c>
      <c r="C340" t="s">
        <v>13</v>
      </c>
      <c r="D340" s="10" t="s">
        <v>173</v>
      </c>
      <c r="E340" t="s">
        <v>12</v>
      </c>
      <c r="F340">
        <v>1.02</v>
      </c>
      <c r="J340" s="2">
        <v>2023</v>
      </c>
      <c r="K340" s="2">
        <v>1711</v>
      </c>
      <c r="L340" s="2" t="s">
        <v>11</v>
      </c>
      <c r="M340" s="3">
        <v>10.3</v>
      </c>
    </row>
    <row r="341" spans="1:13" hidden="1" x14ac:dyDescent="0.2">
      <c r="A341" t="s">
        <v>10</v>
      </c>
      <c r="B341">
        <v>2023</v>
      </c>
      <c r="C341" t="s">
        <v>14</v>
      </c>
      <c r="D341" s="10" t="s">
        <v>173</v>
      </c>
      <c r="E341" t="s">
        <v>12</v>
      </c>
      <c r="F341">
        <v>1.34</v>
      </c>
      <c r="J341" s="2">
        <v>2023</v>
      </c>
      <c r="K341" s="2">
        <v>1711</v>
      </c>
      <c r="L341" s="2" t="s">
        <v>13</v>
      </c>
      <c r="M341" s="3">
        <v>7.75</v>
      </c>
    </row>
    <row r="342" spans="1:13" x14ac:dyDescent="0.2">
      <c r="A342" t="s">
        <v>10</v>
      </c>
      <c r="B342">
        <v>2023</v>
      </c>
      <c r="C342" t="s">
        <v>11</v>
      </c>
      <c r="D342" s="10" t="s">
        <v>174</v>
      </c>
      <c r="E342" t="s">
        <v>16</v>
      </c>
      <c r="F342">
        <v>4.8600000000000003</v>
      </c>
      <c r="G342" s="8" t="s">
        <v>392</v>
      </c>
      <c r="H342" s="8" t="str">
        <f t="shared" ref="H342:H365" si="17">MID(G342,2,1)</f>
        <v>F</v>
      </c>
      <c r="I342" s="8" t="e">
        <f>VLOOKUP(G342,'[1]CIS Odb'!$A$2:$C$88,3,0)</f>
        <v>#N/A</v>
      </c>
      <c r="J342" s="2">
        <v>2023</v>
      </c>
      <c r="K342" s="2">
        <v>1711</v>
      </c>
      <c r="L342" s="2" t="s">
        <v>17</v>
      </c>
      <c r="M342" s="3">
        <v>5</v>
      </c>
    </row>
    <row r="343" spans="1:13" x14ac:dyDescent="0.2">
      <c r="A343" t="s">
        <v>10</v>
      </c>
      <c r="B343">
        <v>2023</v>
      </c>
      <c r="C343" t="s">
        <v>13</v>
      </c>
      <c r="D343" s="10" t="s">
        <v>174</v>
      </c>
      <c r="E343" t="s">
        <v>16</v>
      </c>
      <c r="F343">
        <v>11.46</v>
      </c>
      <c r="G343" s="8" t="s">
        <v>392</v>
      </c>
      <c r="H343" s="8" t="str">
        <f t="shared" si="17"/>
        <v>F</v>
      </c>
      <c r="I343" s="8" t="e">
        <f>VLOOKUP(G343,'[1]CIS Odb'!$A$2:$C$88,3,0)</f>
        <v>#N/A</v>
      </c>
      <c r="J343" s="2">
        <v>2023</v>
      </c>
      <c r="K343" s="2">
        <v>1711</v>
      </c>
      <c r="L343" s="2" t="s">
        <v>18</v>
      </c>
      <c r="M343" s="3">
        <v>4</v>
      </c>
    </row>
    <row r="344" spans="1:13" x14ac:dyDescent="0.2">
      <c r="A344" t="s">
        <v>10</v>
      </c>
      <c r="B344">
        <v>2023</v>
      </c>
      <c r="C344" t="s">
        <v>17</v>
      </c>
      <c r="D344" s="10" t="s">
        <v>174</v>
      </c>
      <c r="E344" t="s">
        <v>16</v>
      </c>
      <c r="F344">
        <v>5.05</v>
      </c>
      <c r="G344" s="8" t="s">
        <v>392</v>
      </c>
      <c r="H344" s="8" t="str">
        <f t="shared" si="17"/>
        <v>F</v>
      </c>
      <c r="I344" s="8" t="e">
        <f>VLOOKUP(G344,'[1]CIS Odb'!$A$2:$C$88,3,0)</f>
        <v>#N/A</v>
      </c>
      <c r="J344" s="2">
        <v>2023</v>
      </c>
      <c r="K344" s="2">
        <v>1712</v>
      </c>
      <c r="L344" s="2" t="s">
        <v>11</v>
      </c>
      <c r="M344" s="3">
        <v>2</v>
      </c>
    </row>
    <row r="345" spans="1:13" x14ac:dyDescent="0.2">
      <c r="A345" t="s">
        <v>10</v>
      </c>
      <c r="B345">
        <v>2023</v>
      </c>
      <c r="C345" t="s">
        <v>18</v>
      </c>
      <c r="D345" s="10" t="s">
        <v>174</v>
      </c>
      <c r="E345" t="s">
        <v>16</v>
      </c>
      <c r="F345">
        <v>4.5199999999999996</v>
      </c>
      <c r="G345" s="8" t="s">
        <v>392</v>
      </c>
      <c r="H345" s="8" t="str">
        <f t="shared" si="17"/>
        <v>F</v>
      </c>
      <c r="I345" s="8" t="e">
        <f>VLOOKUP(G345,'[1]CIS Odb'!$A$2:$C$88,3,0)</f>
        <v>#N/A</v>
      </c>
      <c r="J345" s="2">
        <v>2023</v>
      </c>
      <c r="K345" s="2">
        <v>1712</v>
      </c>
      <c r="L345" s="2" t="s">
        <v>13</v>
      </c>
      <c r="M345" s="3">
        <v>5</v>
      </c>
    </row>
    <row r="346" spans="1:13" x14ac:dyDescent="0.2">
      <c r="A346" t="s">
        <v>10</v>
      </c>
      <c r="B346">
        <v>2023</v>
      </c>
      <c r="C346" t="s">
        <v>14</v>
      </c>
      <c r="D346" s="10" t="s">
        <v>174</v>
      </c>
      <c r="E346" t="s">
        <v>16</v>
      </c>
      <c r="F346">
        <v>1.1299999999999999</v>
      </c>
      <c r="G346" s="8" t="s">
        <v>392</v>
      </c>
      <c r="H346" s="8" t="str">
        <f t="shared" si="17"/>
        <v>F</v>
      </c>
      <c r="I346" s="8" t="e">
        <f>VLOOKUP(G346,'[1]CIS Odb'!$A$2:$C$88,3,0)</f>
        <v>#N/A</v>
      </c>
      <c r="J346" s="2">
        <v>2023</v>
      </c>
      <c r="K346" s="2">
        <v>1712</v>
      </c>
      <c r="L346" s="2" t="s">
        <v>17</v>
      </c>
      <c r="M346" s="3">
        <v>5.75</v>
      </c>
    </row>
    <row r="347" spans="1:13" x14ac:dyDescent="0.2">
      <c r="A347" t="s">
        <v>10</v>
      </c>
      <c r="B347">
        <v>2023</v>
      </c>
      <c r="C347" t="s">
        <v>11</v>
      </c>
      <c r="D347" s="10" t="s">
        <v>175</v>
      </c>
      <c r="E347" t="s">
        <v>16</v>
      </c>
      <c r="F347">
        <v>5.35</v>
      </c>
      <c r="G347" s="8" t="s">
        <v>392</v>
      </c>
      <c r="H347" s="8" t="str">
        <f t="shared" si="17"/>
        <v>F</v>
      </c>
      <c r="I347" s="8" t="e">
        <f>VLOOKUP(G347,'[1]CIS Odb'!$A$2:$C$88,3,0)</f>
        <v>#N/A</v>
      </c>
      <c r="J347" s="2">
        <v>2023</v>
      </c>
      <c r="K347" s="2">
        <v>1712</v>
      </c>
      <c r="L347" s="2" t="s">
        <v>18</v>
      </c>
      <c r="M347" s="3">
        <v>5</v>
      </c>
    </row>
    <row r="348" spans="1:13" x14ac:dyDescent="0.2">
      <c r="A348" t="s">
        <v>10</v>
      </c>
      <c r="B348">
        <v>2023</v>
      </c>
      <c r="C348" t="s">
        <v>13</v>
      </c>
      <c r="D348" s="10" t="s">
        <v>175</v>
      </c>
      <c r="E348" t="s">
        <v>16</v>
      </c>
      <c r="F348">
        <v>10.33</v>
      </c>
      <c r="G348" s="8" t="s">
        <v>392</v>
      </c>
      <c r="H348" s="8" t="str">
        <f t="shared" si="17"/>
        <v>F</v>
      </c>
      <c r="I348" s="8" t="e">
        <f>VLOOKUP(G348,'[1]CIS Odb'!$A$2:$C$88,3,0)</f>
        <v>#N/A</v>
      </c>
      <c r="J348" s="2">
        <v>2023</v>
      </c>
      <c r="K348" s="2">
        <v>1713</v>
      </c>
      <c r="L348" s="2" t="s">
        <v>13</v>
      </c>
      <c r="M348" s="3">
        <v>2</v>
      </c>
    </row>
    <row r="349" spans="1:13" x14ac:dyDescent="0.2">
      <c r="A349" t="s">
        <v>10</v>
      </c>
      <c r="B349">
        <v>2023</v>
      </c>
      <c r="C349" t="s">
        <v>17</v>
      </c>
      <c r="D349" s="10" t="s">
        <v>175</v>
      </c>
      <c r="E349" t="s">
        <v>16</v>
      </c>
      <c r="F349">
        <v>4.0599999999999996</v>
      </c>
      <c r="G349" s="8" t="s">
        <v>392</v>
      </c>
      <c r="H349" s="8" t="str">
        <f t="shared" si="17"/>
        <v>F</v>
      </c>
      <c r="I349" s="8" t="e">
        <f>VLOOKUP(G349,'[1]CIS Odb'!$A$2:$C$88,3,0)</f>
        <v>#N/A</v>
      </c>
      <c r="J349" s="2">
        <v>2023</v>
      </c>
      <c r="K349" s="2">
        <v>1713</v>
      </c>
      <c r="L349" s="2" t="s">
        <v>17</v>
      </c>
      <c r="M349" s="3">
        <v>3.75</v>
      </c>
    </row>
    <row r="350" spans="1:13" x14ac:dyDescent="0.2">
      <c r="A350" t="s">
        <v>10</v>
      </c>
      <c r="B350">
        <v>2023</v>
      </c>
      <c r="C350" t="s">
        <v>18</v>
      </c>
      <c r="D350" s="10" t="s">
        <v>175</v>
      </c>
      <c r="E350" t="s">
        <v>16</v>
      </c>
      <c r="F350">
        <v>5.88</v>
      </c>
      <c r="G350" s="8" t="s">
        <v>392</v>
      </c>
      <c r="H350" s="8" t="str">
        <f t="shared" si="17"/>
        <v>F</v>
      </c>
      <c r="I350" s="8" t="e">
        <f>VLOOKUP(G350,'[1]CIS Odb'!$A$2:$C$88,3,0)</f>
        <v>#N/A</v>
      </c>
      <c r="J350" s="2">
        <v>2023</v>
      </c>
      <c r="K350" s="2">
        <v>1713</v>
      </c>
      <c r="L350" s="2" t="s">
        <v>18</v>
      </c>
      <c r="M350" s="3">
        <v>2</v>
      </c>
    </row>
    <row r="351" spans="1:13" x14ac:dyDescent="0.2">
      <c r="A351" t="s">
        <v>10</v>
      </c>
      <c r="B351">
        <v>2023</v>
      </c>
      <c r="C351" t="s">
        <v>11</v>
      </c>
      <c r="D351" s="10" t="s">
        <v>176</v>
      </c>
      <c r="E351" t="s">
        <v>16</v>
      </c>
      <c r="F351">
        <v>1.17</v>
      </c>
      <c r="G351" s="8" t="s">
        <v>392</v>
      </c>
      <c r="H351" s="8" t="str">
        <f t="shared" si="17"/>
        <v>F</v>
      </c>
      <c r="I351" s="8" t="e">
        <f>VLOOKUP(G351,'[1]CIS Odb'!$A$2:$C$88,3,0)</f>
        <v>#N/A</v>
      </c>
      <c r="J351" s="2">
        <v>2023</v>
      </c>
      <c r="K351" s="2">
        <v>1721</v>
      </c>
      <c r="L351" s="2" t="s">
        <v>11</v>
      </c>
      <c r="M351" s="3">
        <v>6.2</v>
      </c>
    </row>
    <row r="352" spans="1:13" x14ac:dyDescent="0.2">
      <c r="A352" t="s">
        <v>10</v>
      </c>
      <c r="B352">
        <v>2023</v>
      </c>
      <c r="C352" t="s">
        <v>13</v>
      </c>
      <c r="D352" s="10" t="s">
        <v>176</v>
      </c>
      <c r="E352" t="s">
        <v>16</v>
      </c>
      <c r="F352">
        <v>2.0699999999999998</v>
      </c>
      <c r="G352" s="8" t="s">
        <v>392</v>
      </c>
      <c r="H352" s="8" t="str">
        <f t="shared" si="17"/>
        <v>F</v>
      </c>
      <c r="I352" s="8" t="e">
        <f>VLOOKUP(G352,'[1]CIS Odb'!$A$2:$C$88,3,0)</f>
        <v>#N/A</v>
      </c>
      <c r="J352" s="2">
        <v>2023</v>
      </c>
      <c r="K352" s="2">
        <v>1721</v>
      </c>
      <c r="L352" s="2" t="s">
        <v>13</v>
      </c>
      <c r="M352" s="3">
        <v>11.600000000000001</v>
      </c>
    </row>
    <row r="353" spans="1:13" x14ac:dyDescent="0.2">
      <c r="A353" t="s">
        <v>10</v>
      </c>
      <c r="B353">
        <v>2023</v>
      </c>
      <c r="C353" t="s">
        <v>14</v>
      </c>
      <c r="D353" s="10" t="s">
        <v>176</v>
      </c>
      <c r="E353" t="s">
        <v>16</v>
      </c>
      <c r="F353">
        <v>1.1299999999999999</v>
      </c>
      <c r="G353" s="8" t="s">
        <v>392</v>
      </c>
      <c r="H353" s="8" t="str">
        <f t="shared" si="17"/>
        <v>F</v>
      </c>
      <c r="I353" s="8" t="e">
        <f>VLOOKUP(G353,'[1]CIS Odb'!$A$2:$C$88,3,0)</f>
        <v>#N/A</v>
      </c>
      <c r="J353" s="2">
        <v>2023</v>
      </c>
      <c r="K353" s="2">
        <v>1721</v>
      </c>
      <c r="L353" s="2" t="s">
        <v>17</v>
      </c>
      <c r="M353" s="3">
        <v>4</v>
      </c>
    </row>
    <row r="354" spans="1:13" x14ac:dyDescent="0.2">
      <c r="A354" t="s">
        <v>10</v>
      </c>
      <c r="B354">
        <v>2023</v>
      </c>
      <c r="C354" t="s">
        <v>11</v>
      </c>
      <c r="D354" s="10" t="s">
        <v>177</v>
      </c>
      <c r="E354" t="s">
        <v>23</v>
      </c>
      <c r="F354">
        <v>7.25</v>
      </c>
      <c r="G354" s="8" t="s">
        <v>393</v>
      </c>
      <c r="H354" s="8" t="str">
        <f t="shared" si="17"/>
        <v>0</v>
      </c>
      <c r="I354" s="8">
        <f>VLOOKUP(G354,'[1]CIS Odb'!$A$2:$C$88,3,0)</f>
        <v>1</v>
      </c>
      <c r="J354" s="2">
        <v>2023</v>
      </c>
      <c r="K354" s="2">
        <v>1721</v>
      </c>
      <c r="L354" s="2" t="s">
        <v>19</v>
      </c>
      <c r="M354" s="3">
        <v>0.1</v>
      </c>
    </row>
    <row r="355" spans="1:13" x14ac:dyDescent="0.2">
      <c r="A355" t="s">
        <v>10</v>
      </c>
      <c r="B355">
        <v>2023</v>
      </c>
      <c r="C355" t="s">
        <v>13</v>
      </c>
      <c r="D355" s="10" t="s">
        <v>177</v>
      </c>
      <c r="E355" t="s">
        <v>23</v>
      </c>
      <c r="F355">
        <v>13.28</v>
      </c>
      <c r="G355" s="8" t="s">
        <v>393</v>
      </c>
      <c r="H355" s="8" t="str">
        <f t="shared" si="17"/>
        <v>0</v>
      </c>
      <c r="I355" s="8">
        <f>VLOOKUP(G355,'[1]CIS Odb'!$A$2:$C$88,3,0)</f>
        <v>1</v>
      </c>
      <c r="J355" s="2">
        <v>2023</v>
      </c>
      <c r="K355" s="2">
        <v>1721</v>
      </c>
      <c r="L355" s="2" t="s">
        <v>14</v>
      </c>
      <c r="M355" s="3">
        <v>2</v>
      </c>
    </row>
    <row r="356" spans="1:13" x14ac:dyDescent="0.2">
      <c r="A356" t="s">
        <v>10</v>
      </c>
      <c r="B356">
        <v>2023</v>
      </c>
      <c r="C356" t="s">
        <v>17</v>
      </c>
      <c r="D356" s="10" t="s">
        <v>177</v>
      </c>
      <c r="E356" t="s">
        <v>23</v>
      </c>
      <c r="F356">
        <v>0.61</v>
      </c>
      <c r="G356" s="8" t="s">
        <v>393</v>
      </c>
      <c r="H356" s="8" t="str">
        <f t="shared" si="17"/>
        <v>0</v>
      </c>
      <c r="I356" s="8">
        <f>VLOOKUP(G356,'[1]CIS Odb'!$A$2:$C$88,3,0)</f>
        <v>1</v>
      </c>
      <c r="J356" s="2">
        <v>2023</v>
      </c>
      <c r="K356" s="2">
        <v>1731</v>
      </c>
      <c r="L356" s="2" t="s">
        <v>11</v>
      </c>
      <c r="M356" s="3">
        <v>3.6</v>
      </c>
    </row>
    <row r="357" spans="1:13" x14ac:dyDescent="0.2">
      <c r="A357" t="s">
        <v>10</v>
      </c>
      <c r="B357">
        <v>2023</v>
      </c>
      <c r="C357" t="s">
        <v>18</v>
      </c>
      <c r="D357" s="10" t="s">
        <v>177</v>
      </c>
      <c r="E357" t="s">
        <v>23</v>
      </c>
      <c r="F357">
        <v>1.03</v>
      </c>
      <c r="G357" s="8" t="s">
        <v>393</v>
      </c>
      <c r="H357" s="8" t="str">
        <f t="shared" si="17"/>
        <v>0</v>
      </c>
      <c r="I357" s="8">
        <f>VLOOKUP(G357,'[1]CIS Odb'!$A$2:$C$88,3,0)</f>
        <v>1</v>
      </c>
      <c r="J357" s="2">
        <v>2023</v>
      </c>
      <c r="K357" s="2">
        <v>1731</v>
      </c>
      <c r="L357" s="2" t="s">
        <v>13</v>
      </c>
      <c r="M357" s="3">
        <v>14.850000000000001</v>
      </c>
    </row>
    <row r="358" spans="1:13" x14ac:dyDescent="0.2">
      <c r="A358" t="s">
        <v>10</v>
      </c>
      <c r="B358">
        <v>2023</v>
      </c>
      <c r="C358" t="s">
        <v>14</v>
      </c>
      <c r="D358" s="10" t="s">
        <v>177</v>
      </c>
      <c r="E358" t="s">
        <v>23</v>
      </c>
      <c r="F358">
        <v>1.1299999999999999</v>
      </c>
      <c r="G358" s="8" t="s">
        <v>393</v>
      </c>
      <c r="H358" s="8" t="str">
        <f t="shared" si="17"/>
        <v>0</v>
      </c>
      <c r="I358" s="8">
        <f>VLOOKUP(G358,'[1]CIS Odb'!$A$2:$C$88,3,0)</f>
        <v>1</v>
      </c>
      <c r="J358" s="2">
        <v>2023</v>
      </c>
      <c r="K358" s="2">
        <v>1731</v>
      </c>
      <c r="L358" s="2" t="s">
        <v>18</v>
      </c>
      <c r="M358" s="3">
        <v>2</v>
      </c>
    </row>
    <row r="359" spans="1:13" x14ac:dyDescent="0.2">
      <c r="A359" t="s">
        <v>10</v>
      </c>
      <c r="B359">
        <v>2023</v>
      </c>
      <c r="C359" t="s">
        <v>11</v>
      </c>
      <c r="D359" s="10" t="s">
        <v>178</v>
      </c>
      <c r="E359" t="s">
        <v>24</v>
      </c>
      <c r="F359">
        <v>2.12</v>
      </c>
      <c r="G359" s="8" t="s">
        <v>394</v>
      </c>
      <c r="H359" s="8" t="str">
        <f t="shared" si="17"/>
        <v>T</v>
      </c>
      <c r="I359" s="8" t="e">
        <f>VLOOKUP(G359,'[1]CIS Odb'!$A$2:$C$88,3,0)</f>
        <v>#N/A</v>
      </c>
      <c r="J359" s="2">
        <v>2023</v>
      </c>
      <c r="K359" s="2">
        <v>1732</v>
      </c>
      <c r="L359" s="2" t="s">
        <v>13</v>
      </c>
      <c r="M359" s="3">
        <v>14.75</v>
      </c>
    </row>
    <row r="360" spans="1:13" x14ac:dyDescent="0.2">
      <c r="A360" t="s">
        <v>10</v>
      </c>
      <c r="B360">
        <v>2023</v>
      </c>
      <c r="C360" t="s">
        <v>13</v>
      </c>
      <c r="D360" s="10" t="s">
        <v>178</v>
      </c>
      <c r="E360" t="s">
        <v>24</v>
      </c>
      <c r="F360">
        <v>13.5</v>
      </c>
      <c r="G360" s="8" t="s">
        <v>394</v>
      </c>
      <c r="H360" s="8" t="str">
        <f t="shared" si="17"/>
        <v>T</v>
      </c>
      <c r="I360" s="8" t="e">
        <f>VLOOKUP(G360,'[1]CIS Odb'!$A$2:$C$88,3,0)</f>
        <v>#N/A</v>
      </c>
      <c r="J360" s="2">
        <v>2023</v>
      </c>
      <c r="K360" s="2">
        <v>1732</v>
      </c>
      <c r="L360" s="2" t="s">
        <v>17</v>
      </c>
      <c r="M360" s="3">
        <v>1</v>
      </c>
    </row>
    <row r="361" spans="1:13" x14ac:dyDescent="0.2">
      <c r="A361" t="s">
        <v>10</v>
      </c>
      <c r="B361">
        <v>2023</v>
      </c>
      <c r="C361" t="s">
        <v>17</v>
      </c>
      <c r="D361" s="10" t="s">
        <v>178</v>
      </c>
      <c r="E361" t="s">
        <v>24</v>
      </c>
      <c r="F361">
        <v>0.86</v>
      </c>
      <c r="G361" s="8" t="s">
        <v>394</v>
      </c>
      <c r="H361" s="8" t="str">
        <f t="shared" si="17"/>
        <v>T</v>
      </c>
      <c r="I361" s="8" t="e">
        <f>VLOOKUP(G361,'[1]CIS Odb'!$A$2:$C$88,3,0)</f>
        <v>#N/A</v>
      </c>
      <c r="J361" s="2">
        <v>2023</v>
      </c>
      <c r="K361" s="2">
        <v>1732</v>
      </c>
      <c r="L361" s="2" t="s">
        <v>18</v>
      </c>
      <c r="M361" s="3">
        <v>3</v>
      </c>
    </row>
    <row r="362" spans="1:13" x14ac:dyDescent="0.2">
      <c r="A362" t="s">
        <v>10</v>
      </c>
      <c r="B362">
        <v>2023</v>
      </c>
      <c r="C362" t="s">
        <v>18</v>
      </c>
      <c r="D362" s="10" t="s">
        <v>178</v>
      </c>
      <c r="E362" t="s">
        <v>24</v>
      </c>
      <c r="F362">
        <v>4.1500000000000004</v>
      </c>
      <c r="G362" s="8" t="s">
        <v>394</v>
      </c>
      <c r="H362" s="8" t="str">
        <f t="shared" si="17"/>
        <v>T</v>
      </c>
      <c r="I362" s="8" t="e">
        <f>VLOOKUP(G362,'[1]CIS Odb'!$A$2:$C$88,3,0)</f>
        <v>#N/A</v>
      </c>
      <c r="J362" s="2">
        <v>2023</v>
      </c>
      <c r="K362" s="2">
        <v>1788</v>
      </c>
      <c r="L362" s="2" t="s">
        <v>13</v>
      </c>
      <c r="M362" s="3">
        <v>1</v>
      </c>
    </row>
    <row r="363" spans="1:13" x14ac:dyDescent="0.2">
      <c r="A363" t="s">
        <v>10</v>
      </c>
      <c r="B363">
        <v>2023</v>
      </c>
      <c r="C363" t="s">
        <v>13</v>
      </c>
      <c r="D363" s="10" t="s">
        <v>179</v>
      </c>
      <c r="E363" t="s">
        <v>23</v>
      </c>
      <c r="F363">
        <v>4.07</v>
      </c>
      <c r="G363" s="8" t="s">
        <v>393</v>
      </c>
      <c r="H363" s="8" t="str">
        <f t="shared" si="17"/>
        <v>0</v>
      </c>
      <c r="I363" s="8">
        <f>VLOOKUP(G363,'[1]CIS Odb'!$A$2:$C$88,3,0)</f>
        <v>1</v>
      </c>
      <c r="J363" s="2">
        <v>2023</v>
      </c>
      <c r="K363" s="2">
        <v>1801</v>
      </c>
      <c r="L363" s="2" t="s">
        <v>11</v>
      </c>
      <c r="M363" s="3">
        <v>1.8</v>
      </c>
    </row>
    <row r="364" spans="1:13" x14ac:dyDescent="0.2">
      <c r="A364" t="s">
        <v>10</v>
      </c>
      <c r="B364">
        <v>2023</v>
      </c>
      <c r="C364" t="s">
        <v>17</v>
      </c>
      <c r="D364" s="10" t="s">
        <v>179</v>
      </c>
      <c r="E364" t="s">
        <v>23</v>
      </c>
      <c r="F364">
        <v>0.86</v>
      </c>
      <c r="G364" s="8" t="s">
        <v>393</v>
      </c>
      <c r="H364" s="8" t="str">
        <f t="shared" si="17"/>
        <v>0</v>
      </c>
      <c r="I364" s="8">
        <f>VLOOKUP(G364,'[1]CIS Odb'!$A$2:$C$88,3,0)</f>
        <v>1</v>
      </c>
      <c r="J364" s="2">
        <v>2023</v>
      </c>
      <c r="K364" s="2">
        <v>1801</v>
      </c>
      <c r="L364" s="2" t="s">
        <v>13</v>
      </c>
      <c r="M364" s="3">
        <v>1</v>
      </c>
    </row>
    <row r="365" spans="1:13" x14ac:dyDescent="0.2">
      <c r="A365" t="s">
        <v>10</v>
      </c>
      <c r="B365">
        <v>2023</v>
      </c>
      <c r="C365" t="s">
        <v>18</v>
      </c>
      <c r="D365" s="10" t="s">
        <v>179</v>
      </c>
      <c r="E365" t="s">
        <v>23</v>
      </c>
      <c r="F365">
        <v>1.41</v>
      </c>
      <c r="G365" s="8" t="s">
        <v>393</v>
      </c>
      <c r="H365" s="8" t="str">
        <f t="shared" si="17"/>
        <v>0</v>
      </c>
      <c r="I365" s="8">
        <f>VLOOKUP(G365,'[1]CIS Odb'!$A$2:$C$88,3,0)</f>
        <v>1</v>
      </c>
      <c r="J365" s="2">
        <v>2023</v>
      </c>
      <c r="K365" s="2">
        <v>1801</v>
      </c>
      <c r="L365" s="2" t="s">
        <v>14</v>
      </c>
      <c r="M365" s="3">
        <v>0.9</v>
      </c>
    </row>
    <row r="366" spans="1:13" hidden="1" x14ac:dyDescent="0.2">
      <c r="A366" t="s">
        <v>10</v>
      </c>
      <c r="B366">
        <v>2023</v>
      </c>
      <c r="C366" t="s">
        <v>11</v>
      </c>
      <c r="D366" s="10" t="s">
        <v>180</v>
      </c>
      <c r="E366" t="s">
        <v>25</v>
      </c>
      <c r="F366">
        <v>0.09</v>
      </c>
      <c r="J366" s="2">
        <v>2023</v>
      </c>
      <c r="K366" s="2">
        <v>1811</v>
      </c>
      <c r="L366" s="2" t="s">
        <v>11</v>
      </c>
      <c r="M366" s="3">
        <v>4.0999999999999996</v>
      </c>
    </row>
    <row r="367" spans="1:13" hidden="1" x14ac:dyDescent="0.2">
      <c r="A367" t="s">
        <v>10</v>
      </c>
      <c r="B367">
        <v>2023</v>
      </c>
      <c r="C367" t="s">
        <v>13</v>
      </c>
      <c r="D367" s="10" t="s">
        <v>181</v>
      </c>
      <c r="E367" t="s">
        <v>25</v>
      </c>
      <c r="F367">
        <v>0.17</v>
      </c>
      <c r="J367" s="2">
        <v>2023</v>
      </c>
      <c r="K367" s="2">
        <v>1811</v>
      </c>
      <c r="L367" s="2" t="s">
        <v>13</v>
      </c>
      <c r="M367" s="3">
        <v>11.25</v>
      </c>
    </row>
    <row r="368" spans="1:13" hidden="1" x14ac:dyDescent="0.2">
      <c r="A368" t="s">
        <v>10</v>
      </c>
      <c r="B368">
        <v>2023</v>
      </c>
      <c r="C368" t="s">
        <v>11</v>
      </c>
      <c r="D368" s="10" t="s">
        <v>182</v>
      </c>
      <c r="E368" t="s">
        <v>25</v>
      </c>
      <c r="F368">
        <v>1.1200000000000001</v>
      </c>
      <c r="J368" s="2">
        <v>2023</v>
      </c>
      <c r="K368" s="2">
        <v>1811</v>
      </c>
      <c r="L368" s="2" t="s">
        <v>18</v>
      </c>
      <c r="M368" s="3">
        <v>8</v>
      </c>
    </row>
    <row r="369" spans="1:13" hidden="1" x14ac:dyDescent="0.2">
      <c r="A369" t="s">
        <v>10</v>
      </c>
      <c r="B369">
        <v>2023</v>
      </c>
      <c r="C369" t="s">
        <v>11</v>
      </c>
      <c r="D369" s="10" t="s">
        <v>183</v>
      </c>
      <c r="E369" t="s">
        <v>25</v>
      </c>
      <c r="F369">
        <v>0.36</v>
      </c>
      <c r="J369" s="2">
        <v>2023</v>
      </c>
      <c r="K369" s="2">
        <v>1811</v>
      </c>
      <c r="L369" s="2" t="s">
        <v>14</v>
      </c>
      <c r="M369" s="3">
        <v>0.2</v>
      </c>
    </row>
    <row r="370" spans="1:13" hidden="1" x14ac:dyDescent="0.2">
      <c r="A370" t="s">
        <v>10</v>
      </c>
      <c r="B370">
        <v>2023</v>
      </c>
      <c r="C370" t="s">
        <v>11</v>
      </c>
      <c r="D370" s="10" t="s">
        <v>184</v>
      </c>
      <c r="E370" t="s">
        <v>12</v>
      </c>
      <c r="F370">
        <v>1.9</v>
      </c>
      <c r="J370" s="2">
        <v>2023</v>
      </c>
      <c r="K370" s="2">
        <v>1812</v>
      </c>
      <c r="L370" s="2" t="s">
        <v>11</v>
      </c>
      <c r="M370" s="3">
        <v>2.2000000000000002</v>
      </c>
    </row>
    <row r="371" spans="1:13" hidden="1" x14ac:dyDescent="0.2">
      <c r="A371" t="s">
        <v>10</v>
      </c>
      <c r="B371">
        <v>2023</v>
      </c>
      <c r="C371" t="s">
        <v>14</v>
      </c>
      <c r="D371" s="10" t="s">
        <v>184</v>
      </c>
      <c r="E371" t="s">
        <v>12</v>
      </c>
      <c r="F371">
        <v>0.72</v>
      </c>
      <c r="J371" s="2">
        <v>2023</v>
      </c>
      <c r="K371" s="2">
        <v>1812</v>
      </c>
      <c r="L371" s="2" t="s">
        <v>13</v>
      </c>
      <c r="M371" s="3">
        <v>6</v>
      </c>
    </row>
    <row r="372" spans="1:13" hidden="1" x14ac:dyDescent="0.2">
      <c r="A372" t="s">
        <v>10</v>
      </c>
      <c r="B372">
        <v>2023</v>
      </c>
      <c r="C372" t="s">
        <v>14</v>
      </c>
      <c r="D372" s="10" t="s">
        <v>185</v>
      </c>
      <c r="E372" t="s">
        <v>25</v>
      </c>
      <c r="F372">
        <v>7.23</v>
      </c>
      <c r="J372" s="2">
        <v>2023</v>
      </c>
      <c r="K372" s="2">
        <v>1812</v>
      </c>
      <c r="L372" s="2" t="s">
        <v>18</v>
      </c>
      <c r="M372" s="3">
        <v>1</v>
      </c>
    </row>
    <row r="373" spans="1:13" x14ac:dyDescent="0.2">
      <c r="A373" t="s">
        <v>10</v>
      </c>
      <c r="B373">
        <v>2023</v>
      </c>
      <c r="C373" t="s">
        <v>11</v>
      </c>
      <c r="D373" s="10" t="s">
        <v>186</v>
      </c>
      <c r="E373" t="s">
        <v>16</v>
      </c>
      <c r="F373">
        <v>13.22</v>
      </c>
      <c r="G373" s="8" t="s">
        <v>395</v>
      </c>
      <c r="H373" s="8" t="str">
        <f t="shared" ref="H373:H396" si="18">MID(G373,2,1)</f>
        <v>F</v>
      </c>
      <c r="I373" s="8" t="e">
        <f>VLOOKUP(G373,'[1]CIS Odb'!$A$2:$C$88,3,0)</f>
        <v>#N/A</v>
      </c>
      <c r="J373" s="2">
        <v>2023</v>
      </c>
      <c r="K373" s="2">
        <v>1813</v>
      </c>
      <c r="L373" s="2" t="s">
        <v>11</v>
      </c>
      <c r="M373" s="3">
        <v>5</v>
      </c>
    </row>
    <row r="374" spans="1:13" x14ac:dyDescent="0.2">
      <c r="A374" t="s">
        <v>10</v>
      </c>
      <c r="B374">
        <v>2023</v>
      </c>
      <c r="C374" t="s">
        <v>13</v>
      </c>
      <c r="D374" s="10" t="s">
        <v>186</v>
      </c>
      <c r="E374" t="s">
        <v>16</v>
      </c>
      <c r="F374">
        <v>15.14</v>
      </c>
      <c r="G374" s="8" t="s">
        <v>395</v>
      </c>
      <c r="H374" s="8" t="str">
        <f t="shared" si="18"/>
        <v>F</v>
      </c>
      <c r="I374" s="8" t="e">
        <f>VLOOKUP(G374,'[1]CIS Odb'!$A$2:$C$88,3,0)</f>
        <v>#N/A</v>
      </c>
      <c r="J374" s="2">
        <v>2023</v>
      </c>
      <c r="K374" s="2">
        <v>1813</v>
      </c>
      <c r="L374" s="2" t="s">
        <v>13</v>
      </c>
      <c r="M374" s="3">
        <v>10.75</v>
      </c>
    </row>
    <row r="375" spans="1:13" x14ac:dyDescent="0.2">
      <c r="A375" t="s">
        <v>10</v>
      </c>
      <c r="B375">
        <v>2023</v>
      </c>
      <c r="C375" t="s">
        <v>17</v>
      </c>
      <c r="D375" s="10" t="s">
        <v>186</v>
      </c>
      <c r="E375" t="s">
        <v>16</v>
      </c>
      <c r="F375">
        <v>4.43</v>
      </c>
      <c r="G375" s="8" t="s">
        <v>395</v>
      </c>
      <c r="H375" s="8" t="str">
        <f t="shared" si="18"/>
        <v>F</v>
      </c>
      <c r="I375" s="8" t="e">
        <f>VLOOKUP(G375,'[1]CIS Odb'!$A$2:$C$88,3,0)</f>
        <v>#N/A</v>
      </c>
      <c r="J375" s="2">
        <v>2023</v>
      </c>
      <c r="K375" s="2">
        <v>1813</v>
      </c>
      <c r="L375" s="2" t="s">
        <v>18</v>
      </c>
      <c r="M375" s="3">
        <v>6</v>
      </c>
    </row>
    <row r="376" spans="1:13" x14ac:dyDescent="0.2">
      <c r="A376" t="s">
        <v>10</v>
      </c>
      <c r="B376">
        <v>2023</v>
      </c>
      <c r="C376" t="s">
        <v>18</v>
      </c>
      <c r="D376" s="10" t="s">
        <v>186</v>
      </c>
      <c r="E376" t="s">
        <v>16</v>
      </c>
      <c r="F376">
        <v>3.3</v>
      </c>
      <c r="G376" s="8" t="s">
        <v>395</v>
      </c>
      <c r="H376" s="8" t="str">
        <f t="shared" si="18"/>
        <v>F</v>
      </c>
      <c r="I376" s="8" t="e">
        <f>VLOOKUP(G376,'[1]CIS Odb'!$A$2:$C$88,3,0)</f>
        <v>#N/A</v>
      </c>
      <c r="J376" s="2">
        <v>2023</v>
      </c>
      <c r="K376" s="2">
        <v>1814</v>
      </c>
      <c r="L376" s="2" t="s">
        <v>19</v>
      </c>
      <c r="M376" s="3">
        <v>1</v>
      </c>
    </row>
    <row r="377" spans="1:13" x14ac:dyDescent="0.2">
      <c r="A377" t="s">
        <v>10</v>
      </c>
      <c r="B377">
        <v>2023</v>
      </c>
      <c r="C377" t="s">
        <v>11</v>
      </c>
      <c r="D377" s="10" t="s">
        <v>187</v>
      </c>
      <c r="E377" t="s">
        <v>16</v>
      </c>
      <c r="F377">
        <v>1.64</v>
      </c>
      <c r="G377" s="8" t="s">
        <v>395</v>
      </c>
      <c r="H377" s="8" t="str">
        <f t="shared" si="18"/>
        <v>F</v>
      </c>
      <c r="I377" s="8" t="e">
        <f>VLOOKUP(G377,'[1]CIS Odb'!$A$2:$C$88,3,0)</f>
        <v>#N/A</v>
      </c>
      <c r="J377" s="2">
        <v>2023</v>
      </c>
      <c r="K377" s="2">
        <v>1821</v>
      </c>
      <c r="L377" s="2" t="s">
        <v>11</v>
      </c>
      <c r="M377" s="3">
        <v>1.4</v>
      </c>
    </row>
    <row r="378" spans="1:13" x14ac:dyDescent="0.2">
      <c r="A378" t="s">
        <v>10</v>
      </c>
      <c r="B378">
        <v>2023</v>
      </c>
      <c r="C378" t="s">
        <v>13</v>
      </c>
      <c r="D378" s="10" t="s">
        <v>187</v>
      </c>
      <c r="E378" t="s">
        <v>16</v>
      </c>
      <c r="F378">
        <v>5.1100000000000003</v>
      </c>
      <c r="G378" s="8" t="s">
        <v>395</v>
      </c>
      <c r="H378" s="8" t="str">
        <f t="shared" si="18"/>
        <v>F</v>
      </c>
      <c r="I378" s="8" t="e">
        <f>VLOOKUP(G378,'[1]CIS Odb'!$A$2:$C$88,3,0)</f>
        <v>#N/A</v>
      </c>
      <c r="J378" s="2">
        <v>2023</v>
      </c>
      <c r="K378" s="2">
        <v>1821</v>
      </c>
      <c r="L378" s="2" t="s">
        <v>13</v>
      </c>
      <c r="M378" s="3">
        <v>4.5</v>
      </c>
    </row>
    <row r="379" spans="1:13" x14ac:dyDescent="0.2">
      <c r="A379" t="s">
        <v>10</v>
      </c>
      <c r="B379">
        <v>2023</v>
      </c>
      <c r="C379" t="s">
        <v>17</v>
      </c>
      <c r="D379" s="10" t="s">
        <v>187</v>
      </c>
      <c r="E379" t="s">
        <v>16</v>
      </c>
      <c r="F379">
        <v>2.08</v>
      </c>
      <c r="G379" s="8" t="s">
        <v>395</v>
      </c>
      <c r="H379" s="8" t="str">
        <f t="shared" si="18"/>
        <v>F</v>
      </c>
      <c r="I379" s="8" t="e">
        <f>VLOOKUP(G379,'[1]CIS Odb'!$A$2:$C$88,3,0)</f>
        <v>#N/A</v>
      </c>
      <c r="J379" s="2">
        <v>2023</v>
      </c>
      <c r="K379" s="2">
        <v>1821</v>
      </c>
      <c r="L379" s="2" t="s">
        <v>18</v>
      </c>
      <c r="M379" s="3">
        <v>1</v>
      </c>
    </row>
    <row r="380" spans="1:13" x14ac:dyDescent="0.2">
      <c r="A380" t="s">
        <v>10</v>
      </c>
      <c r="B380">
        <v>2023</v>
      </c>
      <c r="C380" t="s">
        <v>18</v>
      </c>
      <c r="D380" s="10" t="s">
        <v>187</v>
      </c>
      <c r="E380" t="s">
        <v>16</v>
      </c>
      <c r="F380">
        <v>4.0999999999999996</v>
      </c>
      <c r="G380" s="8" t="s">
        <v>395</v>
      </c>
      <c r="H380" s="8" t="str">
        <f t="shared" si="18"/>
        <v>F</v>
      </c>
      <c r="I380" s="8" t="e">
        <f>VLOOKUP(G380,'[1]CIS Odb'!$A$2:$C$88,3,0)</f>
        <v>#N/A</v>
      </c>
      <c r="J380" s="2">
        <v>2023</v>
      </c>
      <c r="K380" s="2">
        <v>1821</v>
      </c>
      <c r="L380" s="2" t="s">
        <v>14</v>
      </c>
      <c r="M380" s="3">
        <v>0.8</v>
      </c>
    </row>
    <row r="381" spans="1:13" x14ac:dyDescent="0.2">
      <c r="A381" t="s">
        <v>10</v>
      </c>
      <c r="B381">
        <v>2023</v>
      </c>
      <c r="C381" t="s">
        <v>11</v>
      </c>
      <c r="D381" s="10" t="s">
        <v>188</v>
      </c>
      <c r="E381" t="s">
        <v>16</v>
      </c>
      <c r="F381">
        <v>2.46</v>
      </c>
      <c r="G381" s="8" t="s">
        <v>395</v>
      </c>
      <c r="H381" s="8" t="str">
        <f t="shared" si="18"/>
        <v>F</v>
      </c>
      <c r="I381" s="8" t="e">
        <f>VLOOKUP(G381,'[1]CIS Odb'!$A$2:$C$88,3,0)</f>
        <v>#N/A</v>
      </c>
      <c r="J381" s="2">
        <v>2023</v>
      </c>
      <c r="K381" s="2">
        <v>1822</v>
      </c>
      <c r="L381" s="2" t="s">
        <v>17</v>
      </c>
      <c r="M381" s="3">
        <v>0.8</v>
      </c>
    </row>
    <row r="382" spans="1:13" x14ac:dyDescent="0.2">
      <c r="A382" t="s">
        <v>10</v>
      </c>
      <c r="B382">
        <v>2023</v>
      </c>
      <c r="C382" t="s">
        <v>13</v>
      </c>
      <c r="D382" s="10" t="s">
        <v>188</v>
      </c>
      <c r="E382" t="s">
        <v>16</v>
      </c>
      <c r="F382">
        <v>2.4300000000000002</v>
      </c>
      <c r="G382" s="8" t="s">
        <v>395</v>
      </c>
      <c r="H382" s="8" t="str">
        <f t="shared" si="18"/>
        <v>F</v>
      </c>
      <c r="I382" s="8" t="e">
        <f>VLOOKUP(G382,'[1]CIS Odb'!$A$2:$C$88,3,0)</f>
        <v>#N/A</v>
      </c>
      <c r="J382" s="2">
        <v>2023</v>
      </c>
      <c r="K382" s="2">
        <v>1822</v>
      </c>
      <c r="L382" s="2" t="s">
        <v>19</v>
      </c>
      <c r="M382" s="3">
        <v>4.3499999999999996</v>
      </c>
    </row>
    <row r="383" spans="1:13" x14ac:dyDescent="0.2">
      <c r="A383" t="s">
        <v>10</v>
      </c>
      <c r="B383">
        <v>2023</v>
      </c>
      <c r="C383" t="s">
        <v>17</v>
      </c>
      <c r="D383" s="10" t="s">
        <v>188</v>
      </c>
      <c r="E383" t="s">
        <v>16</v>
      </c>
      <c r="F383">
        <v>4.63</v>
      </c>
      <c r="G383" s="8" t="s">
        <v>395</v>
      </c>
      <c r="H383" s="8" t="str">
        <f t="shared" si="18"/>
        <v>F</v>
      </c>
      <c r="I383" s="8" t="e">
        <f>VLOOKUP(G383,'[1]CIS Odb'!$A$2:$C$88,3,0)</f>
        <v>#N/A</v>
      </c>
      <c r="J383" s="2">
        <v>2023</v>
      </c>
      <c r="K383" s="2">
        <v>1823</v>
      </c>
      <c r="L383" s="2" t="s">
        <v>11</v>
      </c>
      <c r="M383" s="3">
        <v>1</v>
      </c>
    </row>
    <row r="384" spans="1:13" x14ac:dyDescent="0.2">
      <c r="A384" t="s">
        <v>10</v>
      </c>
      <c r="B384">
        <v>2023</v>
      </c>
      <c r="C384" t="s">
        <v>18</v>
      </c>
      <c r="D384" s="10" t="s">
        <v>188</v>
      </c>
      <c r="E384" t="s">
        <v>16</v>
      </c>
      <c r="F384">
        <v>2.0499999999999998</v>
      </c>
      <c r="G384" s="8" t="s">
        <v>395</v>
      </c>
      <c r="H384" s="8" t="str">
        <f t="shared" si="18"/>
        <v>F</v>
      </c>
      <c r="I384" s="8" t="e">
        <f>VLOOKUP(G384,'[1]CIS Odb'!$A$2:$C$88,3,0)</f>
        <v>#N/A</v>
      </c>
      <c r="J384" s="2">
        <v>2023</v>
      </c>
      <c r="K384" s="2">
        <v>1823</v>
      </c>
      <c r="L384" s="2" t="s">
        <v>13</v>
      </c>
      <c r="M384" s="3">
        <v>1</v>
      </c>
    </row>
    <row r="385" spans="1:13" x14ac:dyDescent="0.2">
      <c r="A385" t="s">
        <v>10</v>
      </c>
      <c r="B385">
        <v>2023</v>
      </c>
      <c r="C385" t="s">
        <v>11</v>
      </c>
      <c r="D385" s="10" t="s">
        <v>189</v>
      </c>
      <c r="E385" t="s">
        <v>23</v>
      </c>
      <c r="F385">
        <v>4.43</v>
      </c>
      <c r="G385" s="8" t="s">
        <v>396</v>
      </c>
      <c r="H385" s="8" t="str">
        <f t="shared" si="18"/>
        <v>0</v>
      </c>
      <c r="I385" s="8">
        <f>VLOOKUP(G385,'[1]CIS Odb'!$A$2:$C$88,3,0)</f>
        <v>1</v>
      </c>
      <c r="J385" s="2">
        <v>2023</v>
      </c>
      <c r="K385" s="2">
        <v>1882</v>
      </c>
      <c r="L385" s="2" t="s">
        <v>11</v>
      </c>
      <c r="M385" s="3">
        <v>1</v>
      </c>
    </row>
    <row r="386" spans="1:13" x14ac:dyDescent="0.2">
      <c r="A386" t="s">
        <v>10</v>
      </c>
      <c r="B386">
        <v>2023</v>
      </c>
      <c r="C386" t="s">
        <v>13</v>
      </c>
      <c r="D386" s="10" t="s">
        <v>189</v>
      </c>
      <c r="E386" t="s">
        <v>23</v>
      </c>
      <c r="F386">
        <v>12.87</v>
      </c>
      <c r="G386" s="8" t="s">
        <v>396</v>
      </c>
      <c r="H386" s="8" t="str">
        <f t="shared" si="18"/>
        <v>0</v>
      </c>
      <c r="I386" s="8">
        <f>VLOOKUP(G386,'[1]CIS Odb'!$A$2:$C$88,3,0)</f>
        <v>1</v>
      </c>
      <c r="J386" s="2">
        <v>2023</v>
      </c>
      <c r="K386" s="2">
        <v>1887</v>
      </c>
      <c r="L386" s="2" t="s">
        <v>11</v>
      </c>
      <c r="M386" s="3">
        <v>1</v>
      </c>
    </row>
    <row r="387" spans="1:13" x14ac:dyDescent="0.2">
      <c r="A387" t="s">
        <v>10</v>
      </c>
      <c r="B387">
        <v>2023</v>
      </c>
      <c r="C387" t="s">
        <v>17</v>
      </c>
      <c r="D387" s="10" t="s">
        <v>189</v>
      </c>
      <c r="E387" t="s">
        <v>23</v>
      </c>
      <c r="F387">
        <v>3.21</v>
      </c>
      <c r="G387" s="8" t="s">
        <v>396</v>
      </c>
      <c r="H387" s="8" t="str">
        <f t="shared" si="18"/>
        <v>0</v>
      </c>
      <c r="I387" s="8">
        <f>VLOOKUP(G387,'[1]CIS Odb'!$A$2:$C$88,3,0)</f>
        <v>1</v>
      </c>
      <c r="J387" s="2">
        <v>2023</v>
      </c>
      <c r="K387" s="2">
        <v>1901</v>
      </c>
      <c r="L387" s="2" t="s">
        <v>11</v>
      </c>
      <c r="M387" s="3">
        <v>1.8</v>
      </c>
    </row>
    <row r="388" spans="1:13" x14ac:dyDescent="0.2">
      <c r="A388" t="s">
        <v>10</v>
      </c>
      <c r="B388">
        <v>2023</v>
      </c>
      <c r="C388" t="s">
        <v>19</v>
      </c>
      <c r="D388" s="10" t="s">
        <v>189</v>
      </c>
      <c r="E388" t="s">
        <v>23</v>
      </c>
      <c r="F388">
        <v>0.2</v>
      </c>
      <c r="G388" s="8" t="s">
        <v>396</v>
      </c>
      <c r="H388" s="8" t="str">
        <f t="shared" si="18"/>
        <v>0</v>
      </c>
      <c r="I388" s="8">
        <f>VLOOKUP(G388,'[1]CIS Odb'!$A$2:$C$88,3,0)</f>
        <v>1</v>
      </c>
      <c r="J388" s="2">
        <v>2023</v>
      </c>
      <c r="K388" s="2">
        <v>1901</v>
      </c>
      <c r="L388" s="2" t="s">
        <v>13</v>
      </c>
      <c r="M388" s="3">
        <v>1</v>
      </c>
    </row>
    <row r="389" spans="1:13" x14ac:dyDescent="0.2">
      <c r="A389" t="s">
        <v>10</v>
      </c>
      <c r="B389">
        <v>2023</v>
      </c>
      <c r="C389" t="s">
        <v>14</v>
      </c>
      <c r="D389" s="10" t="s">
        <v>189</v>
      </c>
      <c r="E389" t="s">
        <v>23</v>
      </c>
      <c r="F389">
        <v>2.06</v>
      </c>
      <c r="G389" s="8" t="s">
        <v>396</v>
      </c>
      <c r="H389" s="8" t="str">
        <f t="shared" si="18"/>
        <v>0</v>
      </c>
      <c r="I389" s="8">
        <f>VLOOKUP(G389,'[1]CIS Odb'!$A$2:$C$88,3,0)</f>
        <v>1</v>
      </c>
      <c r="J389" s="2">
        <v>2023</v>
      </c>
      <c r="K389" s="2">
        <v>1901</v>
      </c>
      <c r="L389" s="2" t="s">
        <v>14</v>
      </c>
      <c r="M389" s="3">
        <v>3</v>
      </c>
    </row>
    <row r="390" spans="1:13" x14ac:dyDescent="0.2">
      <c r="A390" t="s">
        <v>10</v>
      </c>
      <c r="B390">
        <v>2023</v>
      </c>
      <c r="C390" t="s">
        <v>11</v>
      </c>
      <c r="D390" s="10" t="s">
        <v>190</v>
      </c>
      <c r="E390" t="s">
        <v>24</v>
      </c>
      <c r="F390">
        <v>3.34</v>
      </c>
      <c r="G390" s="8" t="s">
        <v>397</v>
      </c>
      <c r="H390" s="8" t="str">
        <f t="shared" si="18"/>
        <v>T</v>
      </c>
      <c r="I390" s="8" t="e">
        <f>VLOOKUP(G390,'[1]CIS Odb'!$A$2:$C$88,3,0)</f>
        <v>#N/A</v>
      </c>
      <c r="J390" s="2">
        <v>2023</v>
      </c>
      <c r="K390" s="2">
        <v>1921</v>
      </c>
      <c r="L390" s="2" t="s">
        <v>11</v>
      </c>
      <c r="M390" s="3">
        <v>1.6500000000000001</v>
      </c>
    </row>
    <row r="391" spans="1:13" x14ac:dyDescent="0.2">
      <c r="A391" t="s">
        <v>10</v>
      </c>
      <c r="B391">
        <v>2023</v>
      </c>
      <c r="C391" t="s">
        <v>13</v>
      </c>
      <c r="D391" s="10" t="s">
        <v>190</v>
      </c>
      <c r="E391" t="s">
        <v>24</v>
      </c>
      <c r="F391">
        <v>15.97</v>
      </c>
      <c r="G391" s="8" t="s">
        <v>397</v>
      </c>
      <c r="H391" s="8" t="str">
        <f t="shared" si="18"/>
        <v>T</v>
      </c>
      <c r="I391" s="8" t="e">
        <f>VLOOKUP(G391,'[1]CIS Odb'!$A$2:$C$88,3,0)</f>
        <v>#N/A</v>
      </c>
      <c r="J391" s="2">
        <v>2023</v>
      </c>
      <c r="K391" s="2">
        <v>1921</v>
      </c>
      <c r="L391" s="2" t="s">
        <v>13</v>
      </c>
      <c r="M391" s="3">
        <v>4</v>
      </c>
    </row>
    <row r="392" spans="1:13" x14ac:dyDescent="0.2">
      <c r="A392" t="s">
        <v>10</v>
      </c>
      <c r="B392">
        <v>2023</v>
      </c>
      <c r="C392" t="s">
        <v>18</v>
      </c>
      <c r="D392" s="10" t="s">
        <v>190</v>
      </c>
      <c r="E392" t="s">
        <v>24</v>
      </c>
      <c r="F392">
        <v>4.01</v>
      </c>
      <c r="G392" s="8" t="s">
        <v>397</v>
      </c>
      <c r="H392" s="8" t="str">
        <f t="shared" si="18"/>
        <v>T</v>
      </c>
      <c r="I392" s="8" t="e">
        <f>VLOOKUP(G392,'[1]CIS Odb'!$A$2:$C$88,3,0)</f>
        <v>#N/A</v>
      </c>
      <c r="J392" s="2">
        <v>2023</v>
      </c>
      <c r="K392" s="2">
        <v>1921</v>
      </c>
      <c r="L392" s="2" t="s">
        <v>17</v>
      </c>
      <c r="M392" s="3">
        <v>0.5</v>
      </c>
    </row>
    <row r="393" spans="1:13" x14ac:dyDescent="0.2">
      <c r="A393" t="s">
        <v>10</v>
      </c>
      <c r="B393">
        <v>2023</v>
      </c>
      <c r="C393" t="s">
        <v>11</v>
      </c>
      <c r="D393" s="10" t="s">
        <v>191</v>
      </c>
      <c r="E393" t="s">
        <v>24</v>
      </c>
      <c r="F393">
        <v>4.2</v>
      </c>
      <c r="G393" s="8" t="s">
        <v>397</v>
      </c>
      <c r="H393" s="8" t="str">
        <f t="shared" si="18"/>
        <v>T</v>
      </c>
      <c r="I393" s="8" t="e">
        <f>VLOOKUP(G393,'[1]CIS Odb'!$A$2:$C$88,3,0)</f>
        <v>#N/A</v>
      </c>
      <c r="J393" s="2">
        <v>2023</v>
      </c>
      <c r="K393" s="2">
        <v>2001</v>
      </c>
      <c r="L393" s="2" t="s">
        <v>11</v>
      </c>
      <c r="M393" s="3">
        <v>1.75</v>
      </c>
    </row>
    <row r="394" spans="1:13" x14ac:dyDescent="0.2">
      <c r="A394" t="s">
        <v>10</v>
      </c>
      <c r="B394">
        <v>2023</v>
      </c>
      <c r="C394" t="s">
        <v>13</v>
      </c>
      <c r="D394" s="10" t="s">
        <v>191</v>
      </c>
      <c r="E394" t="s">
        <v>24</v>
      </c>
      <c r="F394">
        <v>15.43</v>
      </c>
      <c r="G394" s="8" t="s">
        <v>397</v>
      </c>
      <c r="H394" s="8" t="str">
        <f t="shared" si="18"/>
        <v>T</v>
      </c>
      <c r="I394" s="8" t="e">
        <f>VLOOKUP(G394,'[1]CIS Odb'!$A$2:$C$88,3,0)</f>
        <v>#N/A</v>
      </c>
      <c r="J394" s="2">
        <v>2023</v>
      </c>
      <c r="K394" s="2">
        <v>2001</v>
      </c>
      <c r="L394" s="2" t="s">
        <v>13</v>
      </c>
      <c r="M394" s="3">
        <v>1</v>
      </c>
    </row>
    <row r="395" spans="1:13" x14ac:dyDescent="0.2">
      <c r="A395" t="s">
        <v>10</v>
      </c>
      <c r="B395">
        <v>2023</v>
      </c>
      <c r="C395" t="s">
        <v>17</v>
      </c>
      <c r="D395" s="10" t="s">
        <v>191</v>
      </c>
      <c r="E395" t="s">
        <v>24</v>
      </c>
      <c r="F395">
        <v>0.11</v>
      </c>
      <c r="G395" s="8" t="s">
        <v>397</v>
      </c>
      <c r="H395" s="8" t="str">
        <f t="shared" si="18"/>
        <v>T</v>
      </c>
      <c r="I395" s="8" t="e">
        <f>VLOOKUP(G395,'[1]CIS Odb'!$A$2:$C$88,3,0)</f>
        <v>#N/A</v>
      </c>
      <c r="J395" s="2">
        <v>2023</v>
      </c>
      <c r="K395" s="2">
        <v>2001</v>
      </c>
      <c r="L395" s="2" t="s">
        <v>14</v>
      </c>
      <c r="M395" s="3">
        <v>1.3</v>
      </c>
    </row>
    <row r="396" spans="1:13" x14ac:dyDescent="0.2">
      <c r="A396" t="s">
        <v>10</v>
      </c>
      <c r="B396">
        <v>2023</v>
      </c>
      <c r="C396" t="s">
        <v>18</v>
      </c>
      <c r="D396" s="10" t="s">
        <v>191</v>
      </c>
      <c r="E396" t="s">
        <v>24</v>
      </c>
      <c r="F396">
        <v>2.0499999999999998</v>
      </c>
      <c r="G396" s="8" t="s">
        <v>397</v>
      </c>
      <c r="H396" s="8" t="str">
        <f t="shared" si="18"/>
        <v>T</v>
      </c>
      <c r="I396" s="8" t="e">
        <f>VLOOKUP(G396,'[1]CIS Odb'!$A$2:$C$88,3,0)</f>
        <v>#N/A</v>
      </c>
      <c r="J396" s="2">
        <v>2023</v>
      </c>
      <c r="K396" s="2">
        <v>2011</v>
      </c>
      <c r="L396" s="2" t="s">
        <v>11</v>
      </c>
      <c r="M396" s="3">
        <v>7.25</v>
      </c>
    </row>
    <row r="397" spans="1:13" hidden="1" x14ac:dyDescent="0.2">
      <c r="A397" t="s">
        <v>10</v>
      </c>
      <c r="B397">
        <v>2023</v>
      </c>
      <c r="C397" t="s">
        <v>11</v>
      </c>
      <c r="D397" s="10" t="s">
        <v>192</v>
      </c>
      <c r="E397" t="s">
        <v>12</v>
      </c>
      <c r="F397">
        <v>1.85</v>
      </c>
      <c r="J397" s="2">
        <v>2023</v>
      </c>
      <c r="K397" s="2">
        <v>2011</v>
      </c>
      <c r="L397" s="2" t="s">
        <v>13</v>
      </c>
      <c r="M397" s="3">
        <v>8</v>
      </c>
    </row>
    <row r="398" spans="1:13" hidden="1" x14ac:dyDescent="0.2">
      <c r="A398" t="s">
        <v>10</v>
      </c>
      <c r="B398">
        <v>2023</v>
      </c>
      <c r="C398" t="s">
        <v>13</v>
      </c>
      <c r="D398" s="10" t="s">
        <v>192</v>
      </c>
      <c r="E398" t="s">
        <v>12</v>
      </c>
      <c r="F398">
        <v>1.02</v>
      </c>
      <c r="J398" s="2">
        <v>2023</v>
      </c>
      <c r="K398" s="2">
        <v>2011</v>
      </c>
      <c r="L398" s="2" t="s">
        <v>17</v>
      </c>
      <c r="M398" s="3">
        <v>1</v>
      </c>
    </row>
    <row r="399" spans="1:13" hidden="1" x14ac:dyDescent="0.2">
      <c r="A399" t="s">
        <v>10</v>
      </c>
      <c r="B399">
        <v>2023</v>
      </c>
      <c r="C399" t="s">
        <v>14</v>
      </c>
      <c r="D399" s="10" t="s">
        <v>192</v>
      </c>
      <c r="E399" t="s">
        <v>12</v>
      </c>
      <c r="F399">
        <v>0.92</v>
      </c>
      <c r="J399" s="2">
        <v>2023</v>
      </c>
      <c r="K399" s="2">
        <v>2011</v>
      </c>
      <c r="L399" s="2" t="s">
        <v>18</v>
      </c>
      <c r="M399" s="3">
        <v>2</v>
      </c>
    </row>
    <row r="400" spans="1:13" x14ac:dyDescent="0.2">
      <c r="A400" t="s">
        <v>10</v>
      </c>
      <c r="B400">
        <v>2023</v>
      </c>
      <c r="C400" t="s">
        <v>11</v>
      </c>
      <c r="D400" s="10" t="s">
        <v>193</v>
      </c>
      <c r="E400" t="s">
        <v>16</v>
      </c>
      <c r="F400">
        <v>3.24</v>
      </c>
      <c r="G400" s="8" t="s">
        <v>398</v>
      </c>
      <c r="H400" s="8" t="str">
        <f t="shared" ref="H400:H420" si="19">MID(G400,2,1)</f>
        <v>F</v>
      </c>
      <c r="I400" s="8" t="e">
        <f>VLOOKUP(G400,'[1]CIS Odb'!$A$2:$C$88,3,0)</f>
        <v>#N/A</v>
      </c>
      <c r="J400" s="2">
        <v>2023</v>
      </c>
      <c r="K400" s="2">
        <v>2021</v>
      </c>
      <c r="L400" s="2" t="s">
        <v>11</v>
      </c>
      <c r="M400" s="3">
        <v>2.15</v>
      </c>
    </row>
    <row r="401" spans="1:13" x14ac:dyDescent="0.2">
      <c r="A401" t="s">
        <v>10</v>
      </c>
      <c r="B401">
        <v>2023</v>
      </c>
      <c r="C401" t="s">
        <v>13</v>
      </c>
      <c r="D401" s="10" t="s">
        <v>193</v>
      </c>
      <c r="E401" t="s">
        <v>16</v>
      </c>
      <c r="F401">
        <v>11.53</v>
      </c>
      <c r="G401" s="8" t="s">
        <v>398</v>
      </c>
      <c r="H401" s="8" t="str">
        <f t="shared" si="19"/>
        <v>F</v>
      </c>
      <c r="I401" s="8" t="e">
        <f>VLOOKUP(G401,'[1]CIS Odb'!$A$2:$C$88,3,0)</f>
        <v>#N/A</v>
      </c>
      <c r="J401" s="2">
        <v>2023</v>
      </c>
      <c r="K401" s="2">
        <v>2021</v>
      </c>
      <c r="L401" s="2" t="s">
        <v>13</v>
      </c>
      <c r="M401" s="3">
        <v>7</v>
      </c>
    </row>
    <row r="402" spans="1:13" x14ac:dyDescent="0.2">
      <c r="A402" t="s">
        <v>10</v>
      </c>
      <c r="B402">
        <v>2023</v>
      </c>
      <c r="C402" t="s">
        <v>18</v>
      </c>
      <c r="D402" s="10" t="s">
        <v>193</v>
      </c>
      <c r="E402" t="s">
        <v>16</v>
      </c>
      <c r="F402">
        <v>6.11</v>
      </c>
      <c r="G402" s="8" t="s">
        <v>398</v>
      </c>
      <c r="H402" s="8" t="str">
        <f t="shared" si="19"/>
        <v>F</v>
      </c>
      <c r="I402" s="8" t="e">
        <f>VLOOKUP(G402,'[1]CIS Odb'!$A$2:$C$88,3,0)</f>
        <v>#N/A</v>
      </c>
      <c r="J402" s="2">
        <v>2023</v>
      </c>
      <c r="K402" s="2">
        <v>2021</v>
      </c>
      <c r="L402" s="2" t="s">
        <v>14</v>
      </c>
      <c r="M402" s="3">
        <v>1</v>
      </c>
    </row>
    <row r="403" spans="1:13" x14ac:dyDescent="0.2">
      <c r="A403" t="s">
        <v>10</v>
      </c>
      <c r="B403">
        <v>2023</v>
      </c>
      <c r="C403" t="s">
        <v>14</v>
      </c>
      <c r="D403" s="10" t="s">
        <v>193</v>
      </c>
      <c r="E403" t="s">
        <v>16</v>
      </c>
      <c r="F403">
        <v>0.2</v>
      </c>
      <c r="G403" s="8" t="s">
        <v>398</v>
      </c>
      <c r="H403" s="8" t="str">
        <f t="shared" si="19"/>
        <v>F</v>
      </c>
      <c r="I403" s="8" t="e">
        <f>VLOOKUP(G403,'[1]CIS Odb'!$A$2:$C$88,3,0)</f>
        <v>#N/A</v>
      </c>
      <c r="J403" s="2">
        <v>2023</v>
      </c>
      <c r="K403" s="2">
        <v>2101</v>
      </c>
      <c r="L403" s="2" t="s">
        <v>11</v>
      </c>
      <c r="M403" s="3">
        <v>1.75</v>
      </c>
    </row>
    <row r="404" spans="1:13" x14ac:dyDescent="0.2">
      <c r="A404" t="s">
        <v>10</v>
      </c>
      <c r="B404">
        <v>2023</v>
      </c>
      <c r="C404" t="s">
        <v>11</v>
      </c>
      <c r="D404" s="10" t="s">
        <v>194</v>
      </c>
      <c r="E404" t="s">
        <v>16</v>
      </c>
      <c r="F404">
        <v>4</v>
      </c>
      <c r="G404" s="8" t="s">
        <v>398</v>
      </c>
      <c r="H404" s="8" t="str">
        <f t="shared" si="19"/>
        <v>F</v>
      </c>
      <c r="I404" s="8" t="e">
        <f>VLOOKUP(G404,'[1]CIS Odb'!$A$2:$C$88,3,0)</f>
        <v>#N/A</v>
      </c>
      <c r="J404" s="2">
        <v>2023</v>
      </c>
      <c r="K404" s="2">
        <v>2101</v>
      </c>
      <c r="L404" s="2" t="s">
        <v>13</v>
      </c>
      <c r="M404" s="3">
        <v>1</v>
      </c>
    </row>
    <row r="405" spans="1:13" x14ac:dyDescent="0.2">
      <c r="A405" t="s">
        <v>10</v>
      </c>
      <c r="B405">
        <v>2023</v>
      </c>
      <c r="C405" t="s">
        <v>13</v>
      </c>
      <c r="D405" s="10" t="s">
        <v>194</v>
      </c>
      <c r="E405" t="s">
        <v>16</v>
      </c>
      <c r="F405">
        <v>5.75</v>
      </c>
      <c r="G405" s="8" t="s">
        <v>398</v>
      </c>
      <c r="H405" s="8" t="str">
        <f t="shared" si="19"/>
        <v>F</v>
      </c>
      <c r="I405" s="8" t="e">
        <f>VLOOKUP(G405,'[1]CIS Odb'!$A$2:$C$88,3,0)</f>
        <v>#N/A</v>
      </c>
      <c r="J405" s="2">
        <v>2023</v>
      </c>
      <c r="K405" s="2">
        <v>2101</v>
      </c>
      <c r="L405" s="2" t="s">
        <v>19</v>
      </c>
      <c r="M405" s="3">
        <v>3</v>
      </c>
    </row>
    <row r="406" spans="1:13" x14ac:dyDescent="0.2">
      <c r="A406" t="s">
        <v>10</v>
      </c>
      <c r="B406">
        <v>2023</v>
      </c>
      <c r="C406" t="s">
        <v>19</v>
      </c>
      <c r="D406" s="10" t="s">
        <v>194</v>
      </c>
      <c r="E406" t="s">
        <v>16</v>
      </c>
      <c r="F406">
        <v>0.77</v>
      </c>
      <c r="G406" s="8" t="s">
        <v>398</v>
      </c>
      <c r="H406" s="8" t="str">
        <f t="shared" si="19"/>
        <v>F</v>
      </c>
      <c r="I406" s="8" t="e">
        <f>VLOOKUP(G406,'[1]CIS Odb'!$A$2:$C$88,3,0)</f>
        <v>#N/A</v>
      </c>
      <c r="J406" s="2">
        <v>2023</v>
      </c>
      <c r="K406" s="2">
        <v>2101</v>
      </c>
      <c r="L406" s="2" t="s">
        <v>14</v>
      </c>
      <c r="M406" s="3">
        <v>3.8999999999999995</v>
      </c>
    </row>
    <row r="407" spans="1:13" x14ac:dyDescent="0.2">
      <c r="A407" t="s">
        <v>10</v>
      </c>
      <c r="B407">
        <v>2023</v>
      </c>
      <c r="C407" t="s">
        <v>18</v>
      </c>
      <c r="D407" s="10" t="s">
        <v>194</v>
      </c>
      <c r="E407" t="s">
        <v>16</v>
      </c>
      <c r="F407">
        <v>1.05</v>
      </c>
      <c r="G407" s="8" t="s">
        <v>398</v>
      </c>
      <c r="H407" s="8" t="str">
        <f t="shared" si="19"/>
        <v>F</v>
      </c>
      <c r="I407" s="8" t="e">
        <f>VLOOKUP(G407,'[1]CIS Odb'!$A$2:$C$88,3,0)</f>
        <v>#N/A</v>
      </c>
      <c r="J407" s="2">
        <v>2023</v>
      </c>
      <c r="K407" s="2">
        <v>2103</v>
      </c>
      <c r="L407" s="2" t="s">
        <v>13</v>
      </c>
      <c r="M407" s="3">
        <v>2</v>
      </c>
    </row>
    <row r="408" spans="1:13" x14ac:dyDescent="0.2">
      <c r="A408" t="s">
        <v>10</v>
      </c>
      <c r="B408">
        <v>2023</v>
      </c>
      <c r="C408" t="s">
        <v>11</v>
      </c>
      <c r="D408" s="10" t="s">
        <v>195</v>
      </c>
      <c r="E408" t="s">
        <v>16</v>
      </c>
      <c r="F408">
        <v>3.74</v>
      </c>
      <c r="G408" s="8" t="s">
        <v>398</v>
      </c>
      <c r="H408" s="8" t="str">
        <f t="shared" si="19"/>
        <v>F</v>
      </c>
      <c r="I408" s="8" t="e">
        <f>VLOOKUP(G408,'[1]CIS Odb'!$A$2:$C$88,3,0)</f>
        <v>#N/A</v>
      </c>
      <c r="J408" s="2">
        <v>2023</v>
      </c>
      <c r="K408" s="2">
        <v>2111</v>
      </c>
      <c r="L408" s="2" t="s">
        <v>11</v>
      </c>
      <c r="M408" s="3">
        <v>4</v>
      </c>
    </row>
    <row r="409" spans="1:13" x14ac:dyDescent="0.2">
      <c r="A409" t="s">
        <v>10</v>
      </c>
      <c r="B409">
        <v>2023</v>
      </c>
      <c r="C409" t="s">
        <v>13</v>
      </c>
      <c r="D409" s="10" t="s">
        <v>195</v>
      </c>
      <c r="E409" t="s">
        <v>16</v>
      </c>
      <c r="F409">
        <v>9.7100000000000009</v>
      </c>
      <c r="G409" s="8" t="s">
        <v>398</v>
      </c>
      <c r="H409" s="8" t="str">
        <f t="shared" si="19"/>
        <v>F</v>
      </c>
      <c r="I409" s="8" t="e">
        <f>VLOOKUP(G409,'[1]CIS Odb'!$A$2:$C$88,3,0)</f>
        <v>#N/A</v>
      </c>
      <c r="J409" s="2">
        <v>2023</v>
      </c>
      <c r="K409" s="2">
        <v>2111</v>
      </c>
      <c r="L409" s="2" t="s">
        <v>13</v>
      </c>
      <c r="M409" s="3">
        <v>9</v>
      </c>
    </row>
    <row r="410" spans="1:13" x14ac:dyDescent="0.2">
      <c r="A410" t="s">
        <v>10</v>
      </c>
      <c r="B410">
        <v>2023</v>
      </c>
      <c r="C410" t="s">
        <v>18</v>
      </c>
      <c r="D410" s="10" t="s">
        <v>195</v>
      </c>
      <c r="E410" t="s">
        <v>16</v>
      </c>
      <c r="F410">
        <v>5.68</v>
      </c>
      <c r="G410" s="8" t="s">
        <v>398</v>
      </c>
      <c r="H410" s="8" t="str">
        <f t="shared" si="19"/>
        <v>F</v>
      </c>
      <c r="I410" s="8" t="e">
        <f>VLOOKUP(G410,'[1]CIS Odb'!$A$2:$C$88,3,0)</f>
        <v>#N/A</v>
      </c>
      <c r="J410" s="2">
        <v>2023</v>
      </c>
      <c r="K410" s="2">
        <v>2111</v>
      </c>
      <c r="L410" s="2" t="s">
        <v>17</v>
      </c>
      <c r="M410" s="3">
        <v>5</v>
      </c>
    </row>
    <row r="411" spans="1:13" x14ac:dyDescent="0.2">
      <c r="A411" t="s">
        <v>10</v>
      </c>
      <c r="B411">
        <v>2023</v>
      </c>
      <c r="C411" t="s">
        <v>17</v>
      </c>
      <c r="D411" s="10" t="s">
        <v>196</v>
      </c>
      <c r="E411" t="s">
        <v>16</v>
      </c>
      <c r="F411">
        <v>0.86</v>
      </c>
      <c r="G411" s="8" t="s">
        <v>399</v>
      </c>
      <c r="H411" s="8" t="str">
        <f t="shared" si="19"/>
        <v>0</v>
      </c>
      <c r="I411" s="8" t="str">
        <f>VLOOKUP(G411,'[1]CIS Odb'!$A$2:$C$88,3,0)</f>
        <v>7</v>
      </c>
      <c r="J411" s="2">
        <v>2023</v>
      </c>
      <c r="K411" s="2">
        <v>2111</v>
      </c>
      <c r="L411" s="2" t="s">
        <v>18</v>
      </c>
      <c r="M411" s="3">
        <v>7</v>
      </c>
    </row>
    <row r="412" spans="1:13" x14ac:dyDescent="0.2">
      <c r="A412" t="s">
        <v>10</v>
      </c>
      <c r="B412">
        <v>2023</v>
      </c>
      <c r="C412" t="s">
        <v>19</v>
      </c>
      <c r="D412" s="10" t="s">
        <v>196</v>
      </c>
      <c r="E412" t="s">
        <v>16</v>
      </c>
      <c r="F412">
        <v>1.76</v>
      </c>
      <c r="G412" s="8" t="s">
        <v>399</v>
      </c>
      <c r="H412" s="8" t="str">
        <f t="shared" si="19"/>
        <v>0</v>
      </c>
      <c r="I412" s="8" t="str">
        <f>VLOOKUP(G412,'[1]CIS Odb'!$A$2:$C$88,3,0)</f>
        <v>7</v>
      </c>
      <c r="J412" s="2">
        <v>2023</v>
      </c>
      <c r="K412" s="2">
        <v>2112</v>
      </c>
      <c r="L412" s="2" t="s">
        <v>11</v>
      </c>
      <c r="M412" s="3">
        <v>6</v>
      </c>
    </row>
    <row r="413" spans="1:13" x14ac:dyDescent="0.2">
      <c r="A413" t="s">
        <v>10</v>
      </c>
      <c r="B413">
        <v>2023</v>
      </c>
      <c r="C413" t="s">
        <v>11</v>
      </c>
      <c r="D413" s="10" t="s">
        <v>197</v>
      </c>
      <c r="E413" t="s">
        <v>23</v>
      </c>
      <c r="F413">
        <v>2.1</v>
      </c>
      <c r="G413" s="8" t="s">
        <v>400</v>
      </c>
      <c r="H413" s="8" t="str">
        <f t="shared" si="19"/>
        <v>0</v>
      </c>
      <c r="I413" s="8">
        <f>VLOOKUP(G413,'[1]CIS Odb'!$A$2:$C$88,3,0)</f>
        <v>1</v>
      </c>
      <c r="J413" s="2">
        <v>2023</v>
      </c>
      <c r="K413" s="2">
        <v>2112</v>
      </c>
      <c r="L413" s="2" t="s">
        <v>13</v>
      </c>
      <c r="M413" s="3">
        <v>7</v>
      </c>
    </row>
    <row r="414" spans="1:13" x14ac:dyDescent="0.2">
      <c r="A414" t="s">
        <v>10</v>
      </c>
      <c r="B414">
        <v>2023</v>
      </c>
      <c r="C414" t="s">
        <v>13</v>
      </c>
      <c r="D414" s="10" t="s">
        <v>197</v>
      </c>
      <c r="E414" t="s">
        <v>23</v>
      </c>
      <c r="F414">
        <v>4.0999999999999996</v>
      </c>
      <c r="G414" s="8" t="s">
        <v>400</v>
      </c>
      <c r="H414" s="8" t="str">
        <f t="shared" si="19"/>
        <v>0</v>
      </c>
      <c r="I414" s="8">
        <f>VLOOKUP(G414,'[1]CIS Odb'!$A$2:$C$88,3,0)</f>
        <v>1</v>
      </c>
      <c r="J414" s="2">
        <v>2023</v>
      </c>
      <c r="K414" s="2">
        <v>2112</v>
      </c>
      <c r="L414" s="2" t="s">
        <v>17</v>
      </c>
      <c r="M414" s="3">
        <v>5</v>
      </c>
    </row>
    <row r="415" spans="1:13" x14ac:dyDescent="0.2">
      <c r="A415" t="s">
        <v>10</v>
      </c>
      <c r="B415">
        <v>2023</v>
      </c>
      <c r="C415" t="s">
        <v>18</v>
      </c>
      <c r="D415" s="10" t="s">
        <v>197</v>
      </c>
      <c r="E415" t="s">
        <v>23</v>
      </c>
      <c r="F415">
        <v>1.02</v>
      </c>
      <c r="G415" s="8" t="s">
        <v>400</v>
      </c>
      <c r="H415" s="8" t="str">
        <f t="shared" si="19"/>
        <v>0</v>
      </c>
      <c r="I415" s="8">
        <f>VLOOKUP(G415,'[1]CIS Odb'!$A$2:$C$88,3,0)</f>
        <v>1</v>
      </c>
      <c r="J415" s="2">
        <v>2023</v>
      </c>
      <c r="K415" s="2">
        <v>2112</v>
      </c>
      <c r="L415" s="2" t="s">
        <v>18</v>
      </c>
      <c r="M415" s="3">
        <v>7</v>
      </c>
    </row>
    <row r="416" spans="1:13" x14ac:dyDescent="0.2">
      <c r="A416" t="s">
        <v>10</v>
      </c>
      <c r="B416">
        <v>2023</v>
      </c>
      <c r="C416" t="s">
        <v>14</v>
      </c>
      <c r="D416" s="10" t="s">
        <v>197</v>
      </c>
      <c r="E416" t="s">
        <v>23</v>
      </c>
      <c r="F416">
        <v>0.82</v>
      </c>
      <c r="G416" s="8" t="s">
        <v>400</v>
      </c>
      <c r="H416" s="8" t="str">
        <f t="shared" si="19"/>
        <v>0</v>
      </c>
      <c r="I416" s="8">
        <f>VLOOKUP(G416,'[1]CIS Odb'!$A$2:$C$88,3,0)</f>
        <v>1</v>
      </c>
      <c r="J416" s="2">
        <v>2023</v>
      </c>
      <c r="K416" s="2">
        <v>2121</v>
      </c>
      <c r="L416" s="2" t="s">
        <v>11</v>
      </c>
      <c r="M416" s="3">
        <v>9.0999999999999979</v>
      </c>
    </row>
    <row r="417" spans="1:13" x14ac:dyDescent="0.2">
      <c r="A417" t="s">
        <v>10</v>
      </c>
      <c r="B417">
        <v>2023</v>
      </c>
      <c r="C417" t="s">
        <v>17</v>
      </c>
      <c r="D417" s="10" t="s">
        <v>198</v>
      </c>
      <c r="E417" t="s">
        <v>23</v>
      </c>
      <c r="F417">
        <v>0.41</v>
      </c>
      <c r="G417" s="8" t="s">
        <v>401</v>
      </c>
      <c r="H417" s="8" t="str">
        <f t="shared" si="19"/>
        <v>0</v>
      </c>
      <c r="I417" s="8">
        <f>VLOOKUP(G417,'[1]CIS Odb'!$A$2:$C$88,3,0)</f>
        <v>1</v>
      </c>
      <c r="J417" s="2">
        <v>2023</v>
      </c>
      <c r="K417" s="2">
        <v>2121</v>
      </c>
      <c r="L417" s="2" t="s">
        <v>13</v>
      </c>
      <c r="M417" s="3">
        <v>16.5</v>
      </c>
    </row>
    <row r="418" spans="1:13" x14ac:dyDescent="0.2">
      <c r="A418" t="s">
        <v>10</v>
      </c>
      <c r="B418">
        <v>2023</v>
      </c>
      <c r="C418" t="s">
        <v>19</v>
      </c>
      <c r="D418" s="10" t="s">
        <v>198</v>
      </c>
      <c r="E418" t="s">
        <v>23</v>
      </c>
      <c r="F418">
        <v>2.06</v>
      </c>
      <c r="G418" s="8" t="s">
        <v>401</v>
      </c>
      <c r="H418" s="8" t="str">
        <f t="shared" si="19"/>
        <v>0</v>
      </c>
      <c r="I418" s="8">
        <f>VLOOKUP(G418,'[1]CIS Odb'!$A$2:$C$88,3,0)</f>
        <v>1</v>
      </c>
      <c r="J418" s="2">
        <v>2023</v>
      </c>
      <c r="K418" s="2">
        <v>2121</v>
      </c>
      <c r="L418" s="2" t="s">
        <v>17</v>
      </c>
      <c r="M418" s="3">
        <v>8</v>
      </c>
    </row>
    <row r="419" spans="1:13" x14ac:dyDescent="0.2">
      <c r="A419" t="s">
        <v>10</v>
      </c>
      <c r="B419">
        <v>2023</v>
      </c>
      <c r="C419" t="s">
        <v>11</v>
      </c>
      <c r="D419" s="10" t="s">
        <v>199</v>
      </c>
      <c r="E419" t="s">
        <v>23</v>
      </c>
      <c r="F419">
        <v>1.1000000000000001</v>
      </c>
      <c r="G419" s="8" t="s">
        <v>402</v>
      </c>
      <c r="H419" s="8" t="str">
        <f t="shared" si="19"/>
        <v>0</v>
      </c>
      <c r="I419" s="8">
        <f>VLOOKUP(G419,'[1]CIS Odb'!$A$2:$C$88,3,0)</f>
        <v>1</v>
      </c>
      <c r="J419" s="2">
        <v>2023</v>
      </c>
      <c r="K419" s="2">
        <v>2121</v>
      </c>
      <c r="L419" s="2" t="s">
        <v>18</v>
      </c>
      <c r="M419" s="3">
        <v>4</v>
      </c>
    </row>
    <row r="420" spans="1:13" x14ac:dyDescent="0.2">
      <c r="A420" t="s">
        <v>10</v>
      </c>
      <c r="B420">
        <v>2023</v>
      </c>
      <c r="C420" t="s">
        <v>13</v>
      </c>
      <c r="D420" s="10" t="s">
        <v>199</v>
      </c>
      <c r="E420" t="s">
        <v>23</v>
      </c>
      <c r="F420">
        <v>1.02</v>
      </c>
      <c r="G420" s="8" t="s">
        <v>402</v>
      </c>
      <c r="H420" s="8" t="str">
        <f t="shared" si="19"/>
        <v>0</v>
      </c>
      <c r="I420" s="8">
        <f>VLOOKUP(G420,'[1]CIS Odb'!$A$2:$C$88,3,0)</f>
        <v>1</v>
      </c>
      <c r="J420" s="2">
        <v>2023</v>
      </c>
      <c r="K420" s="2">
        <v>2121</v>
      </c>
      <c r="L420" s="2" t="s">
        <v>14</v>
      </c>
      <c r="M420" s="3">
        <v>3</v>
      </c>
    </row>
    <row r="421" spans="1:13" hidden="1" x14ac:dyDescent="0.2">
      <c r="A421" t="s">
        <v>10</v>
      </c>
      <c r="B421">
        <v>2023</v>
      </c>
      <c r="C421" t="s">
        <v>11</v>
      </c>
      <c r="D421" s="10" t="s">
        <v>200</v>
      </c>
      <c r="E421" t="s">
        <v>25</v>
      </c>
      <c r="F421">
        <v>0.09</v>
      </c>
      <c r="J421" s="2">
        <v>2023</v>
      </c>
      <c r="K421" s="2">
        <v>2151</v>
      </c>
      <c r="L421" s="2" t="s">
        <v>11</v>
      </c>
      <c r="M421" s="3">
        <v>8.3999999999999986</v>
      </c>
    </row>
    <row r="422" spans="1:13" hidden="1" x14ac:dyDescent="0.2">
      <c r="A422" t="s">
        <v>10</v>
      </c>
      <c r="B422">
        <v>2023</v>
      </c>
      <c r="C422" t="s">
        <v>11</v>
      </c>
      <c r="D422" s="10" t="s">
        <v>201</v>
      </c>
      <c r="E422" t="s">
        <v>25</v>
      </c>
      <c r="F422">
        <v>1.1200000000000001</v>
      </c>
      <c r="J422" s="2">
        <v>2023</v>
      </c>
      <c r="K422" s="2">
        <v>2151</v>
      </c>
      <c r="L422" s="2" t="s">
        <v>13</v>
      </c>
      <c r="M422" s="3">
        <v>1</v>
      </c>
    </row>
    <row r="423" spans="1:13" hidden="1" x14ac:dyDescent="0.2">
      <c r="A423" t="s">
        <v>10</v>
      </c>
      <c r="B423">
        <v>2023</v>
      </c>
      <c r="C423" t="s">
        <v>11</v>
      </c>
      <c r="D423" s="10" t="s">
        <v>202</v>
      </c>
      <c r="E423" t="s">
        <v>25</v>
      </c>
      <c r="F423">
        <v>1.0900000000000001</v>
      </c>
      <c r="J423" s="2">
        <v>2023</v>
      </c>
      <c r="K423" s="2">
        <v>2151</v>
      </c>
      <c r="L423" s="2" t="s">
        <v>17</v>
      </c>
      <c r="M423" s="3">
        <v>25</v>
      </c>
    </row>
    <row r="424" spans="1:13" hidden="1" x14ac:dyDescent="0.2">
      <c r="A424" t="s">
        <v>10</v>
      </c>
      <c r="B424">
        <v>2023</v>
      </c>
      <c r="C424" t="s">
        <v>11</v>
      </c>
      <c r="D424" s="10" t="s">
        <v>203</v>
      </c>
      <c r="E424" t="s">
        <v>12</v>
      </c>
      <c r="F424">
        <v>1</v>
      </c>
      <c r="J424" s="2">
        <v>2023</v>
      </c>
      <c r="K424" s="2">
        <v>2151</v>
      </c>
      <c r="L424" s="2" t="s">
        <v>14</v>
      </c>
      <c r="M424" s="3">
        <v>1</v>
      </c>
    </row>
    <row r="425" spans="1:13" hidden="1" x14ac:dyDescent="0.2">
      <c r="A425" t="s">
        <v>10</v>
      </c>
      <c r="B425">
        <v>2023</v>
      </c>
      <c r="C425" t="s">
        <v>13</v>
      </c>
      <c r="D425" s="10" t="s">
        <v>203</v>
      </c>
      <c r="E425" t="s">
        <v>12</v>
      </c>
      <c r="F425">
        <v>1.02</v>
      </c>
      <c r="J425" s="2">
        <v>2023</v>
      </c>
      <c r="K425" s="2">
        <v>2152</v>
      </c>
      <c r="L425" s="2" t="s">
        <v>11</v>
      </c>
      <c r="M425" s="3">
        <v>1</v>
      </c>
    </row>
    <row r="426" spans="1:13" hidden="1" x14ac:dyDescent="0.2">
      <c r="A426" t="s">
        <v>10</v>
      </c>
      <c r="B426">
        <v>2023</v>
      </c>
      <c r="C426" t="s">
        <v>14</v>
      </c>
      <c r="D426" s="10" t="s">
        <v>203</v>
      </c>
      <c r="E426" t="s">
        <v>12</v>
      </c>
      <c r="F426">
        <v>3.08</v>
      </c>
      <c r="J426" s="2">
        <v>2023</v>
      </c>
      <c r="K426" s="2">
        <v>2152</v>
      </c>
      <c r="L426" s="2" t="s">
        <v>13</v>
      </c>
      <c r="M426" s="3">
        <v>2</v>
      </c>
    </row>
    <row r="427" spans="1:13" x14ac:dyDescent="0.2">
      <c r="A427" t="s">
        <v>10</v>
      </c>
      <c r="B427">
        <v>2023</v>
      </c>
      <c r="C427" t="s">
        <v>11</v>
      </c>
      <c r="D427" s="10" t="s">
        <v>204</v>
      </c>
      <c r="E427" t="s">
        <v>23</v>
      </c>
      <c r="F427">
        <v>1.08</v>
      </c>
      <c r="G427" s="8" t="s">
        <v>403</v>
      </c>
      <c r="H427" s="8" t="str">
        <f t="shared" ref="H427:H431" si="20">MID(G427,2,1)</f>
        <v>0</v>
      </c>
      <c r="I427" s="8">
        <f>VLOOKUP(G427,'[1]CIS Odb'!$A$2:$C$88,3,0)</f>
        <v>1</v>
      </c>
      <c r="J427" s="2">
        <v>2023</v>
      </c>
      <c r="K427" s="2">
        <v>2152</v>
      </c>
      <c r="L427" s="2" t="s">
        <v>14</v>
      </c>
      <c r="M427" s="3">
        <v>1</v>
      </c>
    </row>
    <row r="428" spans="1:13" x14ac:dyDescent="0.2">
      <c r="A428" t="s">
        <v>10</v>
      </c>
      <c r="B428">
        <v>2023</v>
      </c>
      <c r="C428" t="s">
        <v>13</v>
      </c>
      <c r="D428" s="10" t="s">
        <v>204</v>
      </c>
      <c r="E428" t="s">
        <v>23</v>
      </c>
      <c r="F428">
        <v>5.09</v>
      </c>
      <c r="G428" s="8" t="s">
        <v>403</v>
      </c>
      <c r="H428" s="8" t="str">
        <f t="shared" si="20"/>
        <v>0</v>
      </c>
      <c r="I428" s="8">
        <f>VLOOKUP(G428,'[1]CIS Odb'!$A$2:$C$88,3,0)</f>
        <v>1</v>
      </c>
      <c r="J428" s="2">
        <v>2023</v>
      </c>
      <c r="K428" s="2">
        <v>2201</v>
      </c>
      <c r="L428" s="2" t="s">
        <v>11</v>
      </c>
      <c r="M428" s="3">
        <v>1.8</v>
      </c>
    </row>
    <row r="429" spans="1:13" x14ac:dyDescent="0.2">
      <c r="A429" t="s">
        <v>10</v>
      </c>
      <c r="B429">
        <v>2023</v>
      </c>
      <c r="C429" t="s">
        <v>17</v>
      </c>
      <c r="D429" s="10" t="s">
        <v>204</v>
      </c>
      <c r="E429" t="s">
        <v>23</v>
      </c>
      <c r="F429">
        <v>0.61</v>
      </c>
      <c r="G429" s="8" t="s">
        <v>403</v>
      </c>
      <c r="H429" s="8" t="str">
        <f t="shared" si="20"/>
        <v>0</v>
      </c>
      <c r="I429" s="8">
        <f>VLOOKUP(G429,'[1]CIS Odb'!$A$2:$C$88,3,0)</f>
        <v>1</v>
      </c>
      <c r="J429" s="2">
        <v>2023</v>
      </c>
      <c r="K429" s="2">
        <v>2201</v>
      </c>
      <c r="L429" s="2" t="s">
        <v>17</v>
      </c>
      <c r="M429" s="3">
        <v>1</v>
      </c>
    </row>
    <row r="430" spans="1:13" x14ac:dyDescent="0.2">
      <c r="A430" t="s">
        <v>10</v>
      </c>
      <c r="B430">
        <v>2023</v>
      </c>
      <c r="C430" t="s">
        <v>17</v>
      </c>
      <c r="D430" s="10" t="s">
        <v>205</v>
      </c>
      <c r="E430" t="s">
        <v>23</v>
      </c>
      <c r="F430">
        <v>0.15</v>
      </c>
      <c r="G430" s="8" t="s">
        <v>379</v>
      </c>
      <c r="H430" s="8" t="str">
        <f t="shared" si="20"/>
        <v>6</v>
      </c>
      <c r="I430" s="8" t="e">
        <f>VLOOKUP(G430,'[1]CIS Odb'!$A$2:$C$88,3,0)</f>
        <v>#N/A</v>
      </c>
      <c r="J430" s="2">
        <v>2023</v>
      </c>
      <c r="K430" s="2">
        <v>2201</v>
      </c>
      <c r="L430" s="2" t="s">
        <v>14</v>
      </c>
      <c r="M430" s="3">
        <v>1</v>
      </c>
    </row>
    <row r="431" spans="1:13" x14ac:dyDescent="0.2">
      <c r="A431" t="s">
        <v>10</v>
      </c>
      <c r="B431">
        <v>2023</v>
      </c>
      <c r="C431" t="s">
        <v>14</v>
      </c>
      <c r="D431" s="10" t="s">
        <v>205</v>
      </c>
      <c r="E431" t="s">
        <v>23</v>
      </c>
      <c r="F431">
        <v>1.91</v>
      </c>
      <c r="G431" s="8" t="s">
        <v>379</v>
      </c>
      <c r="H431" s="8" t="str">
        <f t="shared" si="20"/>
        <v>6</v>
      </c>
      <c r="I431" s="8" t="e">
        <f>VLOOKUP(G431,'[1]CIS Odb'!$A$2:$C$88,3,0)</f>
        <v>#N/A</v>
      </c>
      <c r="J431" s="2">
        <v>2023</v>
      </c>
      <c r="K431" s="2">
        <v>2211</v>
      </c>
      <c r="L431" s="2" t="s">
        <v>13</v>
      </c>
      <c r="M431" s="3">
        <v>5</v>
      </c>
    </row>
    <row r="432" spans="1:13" hidden="1" x14ac:dyDescent="0.2">
      <c r="A432" t="s">
        <v>10</v>
      </c>
      <c r="B432">
        <v>2023</v>
      </c>
      <c r="C432" t="s">
        <v>11</v>
      </c>
      <c r="D432" s="10" t="s">
        <v>206</v>
      </c>
      <c r="E432" t="s">
        <v>12</v>
      </c>
      <c r="F432">
        <v>1.8</v>
      </c>
      <c r="J432" s="2">
        <v>2023</v>
      </c>
      <c r="K432" s="2">
        <v>2211</v>
      </c>
      <c r="L432" s="2" t="s">
        <v>18</v>
      </c>
      <c r="M432" s="3">
        <v>1</v>
      </c>
    </row>
    <row r="433" spans="1:13" hidden="1" x14ac:dyDescent="0.2">
      <c r="A433" t="s">
        <v>10</v>
      </c>
      <c r="B433">
        <v>2023</v>
      </c>
      <c r="C433" t="s">
        <v>13</v>
      </c>
      <c r="D433" s="10" t="s">
        <v>206</v>
      </c>
      <c r="E433" t="s">
        <v>12</v>
      </c>
      <c r="F433">
        <v>1.02</v>
      </c>
      <c r="J433" s="2">
        <v>2023</v>
      </c>
      <c r="K433" s="2">
        <v>2221</v>
      </c>
      <c r="L433" s="2" t="s">
        <v>11</v>
      </c>
      <c r="M433" s="3">
        <v>5</v>
      </c>
    </row>
    <row r="434" spans="1:13" hidden="1" x14ac:dyDescent="0.2">
      <c r="A434" t="s">
        <v>10</v>
      </c>
      <c r="B434">
        <v>2023</v>
      </c>
      <c r="C434" t="s">
        <v>14</v>
      </c>
      <c r="D434" s="10" t="s">
        <v>206</v>
      </c>
      <c r="E434" t="s">
        <v>12</v>
      </c>
      <c r="F434">
        <v>1.34</v>
      </c>
      <c r="J434" s="2">
        <v>2023</v>
      </c>
      <c r="K434" s="2">
        <v>2221</v>
      </c>
      <c r="L434" s="2" t="s">
        <v>17</v>
      </c>
      <c r="M434" s="3">
        <v>4</v>
      </c>
    </row>
    <row r="435" spans="1:13" x14ac:dyDescent="0.2">
      <c r="A435" t="s">
        <v>10</v>
      </c>
      <c r="B435">
        <v>2023</v>
      </c>
      <c r="C435" t="s">
        <v>11</v>
      </c>
      <c r="D435" s="10" t="s">
        <v>207</v>
      </c>
      <c r="E435" t="s">
        <v>16</v>
      </c>
      <c r="F435">
        <v>3.93</v>
      </c>
      <c r="G435" s="8" t="s">
        <v>404</v>
      </c>
      <c r="H435" s="8" t="str">
        <f t="shared" ref="H435:H440" si="21">MID(G435,2,1)</f>
        <v>F</v>
      </c>
      <c r="I435" s="8" t="e">
        <f>VLOOKUP(G435,'[1]CIS Odb'!$A$2:$C$88,3,0)</f>
        <v>#N/A</v>
      </c>
      <c r="J435" s="2">
        <v>2023</v>
      </c>
      <c r="K435" s="2">
        <v>2221</v>
      </c>
      <c r="L435" s="2" t="s">
        <v>14</v>
      </c>
      <c r="M435" s="3">
        <v>2</v>
      </c>
    </row>
    <row r="436" spans="1:13" x14ac:dyDescent="0.2">
      <c r="A436" t="s">
        <v>10</v>
      </c>
      <c r="B436">
        <v>2023</v>
      </c>
      <c r="C436" t="s">
        <v>13</v>
      </c>
      <c r="D436" s="10" t="s">
        <v>207</v>
      </c>
      <c r="E436" t="s">
        <v>16</v>
      </c>
      <c r="F436">
        <v>8.0500000000000007</v>
      </c>
      <c r="G436" s="8" t="s">
        <v>404</v>
      </c>
      <c r="H436" s="8" t="str">
        <f t="shared" si="21"/>
        <v>F</v>
      </c>
      <c r="I436" s="8" t="e">
        <f>VLOOKUP(G436,'[1]CIS Odb'!$A$2:$C$88,3,0)</f>
        <v>#N/A</v>
      </c>
      <c r="J436" s="2">
        <v>2023</v>
      </c>
      <c r="K436" s="2">
        <v>2241</v>
      </c>
      <c r="L436" s="2" t="s">
        <v>15</v>
      </c>
      <c r="M436" s="3">
        <v>1</v>
      </c>
    </row>
    <row r="437" spans="1:13" x14ac:dyDescent="0.2">
      <c r="A437" t="s">
        <v>10</v>
      </c>
      <c r="B437">
        <v>2023</v>
      </c>
      <c r="C437" t="s">
        <v>17</v>
      </c>
      <c r="D437" s="10" t="s">
        <v>207</v>
      </c>
      <c r="E437" t="s">
        <v>16</v>
      </c>
      <c r="F437">
        <v>1.1200000000000001</v>
      </c>
      <c r="G437" s="8" t="s">
        <v>404</v>
      </c>
      <c r="H437" s="8" t="str">
        <f t="shared" si="21"/>
        <v>F</v>
      </c>
      <c r="I437" s="8" t="e">
        <f>VLOOKUP(G437,'[1]CIS Odb'!$A$2:$C$88,3,0)</f>
        <v>#N/A</v>
      </c>
      <c r="J437" s="2">
        <v>2023</v>
      </c>
      <c r="K437" s="2">
        <v>2241</v>
      </c>
      <c r="L437" s="2" t="s">
        <v>17</v>
      </c>
      <c r="M437" s="3">
        <v>1</v>
      </c>
    </row>
    <row r="438" spans="1:13" x14ac:dyDescent="0.2">
      <c r="A438" t="s">
        <v>10</v>
      </c>
      <c r="B438">
        <v>2023</v>
      </c>
      <c r="C438" t="s">
        <v>18</v>
      </c>
      <c r="D438" s="10" t="s">
        <v>207</v>
      </c>
      <c r="E438" t="s">
        <v>16</v>
      </c>
      <c r="F438">
        <v>2.12</v>
      </c>
      <c r="G438" s="8" t="s">
        <v>404</v>
      </c>
      <c r="H438" s="8" t="str">
        <f t="shared" si="21"/>
        <v>F</v>
      </c>
      <c r="I438" s="8" t="e">
        <f>VLOOKUP(G438,'[1]CIS Odb'!$A$2:$C$88,3,0)</f>
        <v>#N/A</v>
      </c>
      <c r="J438" s="2">
        <v>2023</v>
      </c>
      <c r="K438" s="2">
        <v>2251</v>
      </c>
      <c r="L438" s="2" t="s">
        <v>11</v>
      </c>
      <c r="M438" s="3">
        <v>8</v>
      </c>
    </row>
    <row r="439" spans="1:13" x14ac:dyDescent="0.2">
      <c r="A439" t="s">
        <v>10</v>
      </c>
      <c r="B439">
        <v>2023</v>
      </c>
      <c r="C439" t="s">
        <v>11</v>
      </c>
      <c r="D439" s="10" t="s">
        <v>208</v>
      </c>
      <c r="E439" t="s">
        <v>23</v>
      </c>
      <c r="F439">
        <v>5.66</v>
      </c>
      <c r="G439" s="8" t="s">
        <v>405</v>
      </c>
      <c r="H439" s="8" t="str">
        <f t="shared" si="21"/>
        <v>0</v>
      </c>
      <c r="I439" s="8">
        <f>VLOOKUP(G439,'[1]CIS Odb'!$A$2:$C$88,3,0)</f>
        <v>1</v>
      </c>
      <c r="J439" s="2">
        <v>2023</v>
      </c>
      <c r="K439" s="2">
        <v>2251</v>
      </c>
      <c r="L439" s="2" t="s">
        <v>15</v>
      </c>
      <c r="M439" s="3">
        <v>1</v>
      </c>
    </row>
    <row r="440" spans="1:13" x14ac:dyDescent="0.2">
      <c r="A440" t="s">
        <v>10</v>
      </c>
      <c r="B440">
        <v>2023</v>
      </c>
      <c r="C440" t="s">
        <v>13</v>
      </c>
      <c r="D440" s="10" t="s">
        <v>208</v>
      </c>
      <c r="E440" t="s">
        <v>23</v>
      </c>
      <c r="F440">
        <v>7.11</v>
      </c>
      <c r="G440" s="8" t="s">
        <v>405</v>
      </c>
      <c r="H440" s="8" t="str">
        <f t="shared" si="21"/>
        <v>0</v>
      </c>
      <c r="I440" s="8">
        <f>VLOOKUP(G440,'[1]CIS Odb'!$A$2:$C$88,3,0)</f>
        <v>1</v>
      </c>
      <c r="J440" s="2">
        <v>2023</v>
      </c>
      <c r="K440" s="2">
        <v>2251</v>
      </c>
      <c r="L440" s="2" t="s">
        <v>17</v>
      </c>
      <c r="M440" s="3">
        <v>13</v>
      </c>
    </row>
    <row r="441" spans="1:13" hidden="1" x14ac:dyDescent="0.2">
      <c r="A441" t="s">
        <v>10</v>
      </c>
      <c r="B441">
        <v>2023</v>
      </c>
      <c r="C441" t="s">
        <v>11</v>
      </c>
      <c r="D441" s="10" t="s">
        <v>209</v>
      </c>
      <c r="E441" t="s">
        <v>12</v>
      </c>
      <c r="F441">
        <v>2.62</v>
      </c>
      <c r="J441" s="2">
        <v>2023</v>
      </c>
      <c r="K441" s="2">
        <v>2251</v>
      </c>
      <c r="L441" s="2" t="s">
        <v>18</v>
      </c>
      <c r="M441" s="3">
        <v>1</v>
      </c>
    </row>
    <row r="442" spans="1:13" hidden="1" x14ac:dyDescent="0.2">
      <c r="A442" t="s">
        <v>10</v>
      </c>
      <c r="B442">
        <v>2023</v>
      </c>
      <c r="C442" t="s">
        <v>13</v>
      </c>
      <c r="D442" s="10" t="s">
        <v>209</v>
      </c>
      <c r="E442" t="s">
        <v>12</v>
      </c>
      <c r="F442">
        <v>1.02</v>
      </c>
      <c r="J442" s="2">
        <v>2023</v>
      </c>
      <c r="K442" s="2">
        <v>2251</v>
      </c>
      <c r="L442" s="2" t="s">
        <v>14</v>
      </c>
      <c r="M442" s="3">
        <v>2</v>
      </c>
    </row>
    <row r="443" spans="1:13" hidden="1" x14ac:dyDescent="0.2">
      <c r="A443" t="s">
        <v>10</v>
      </c>
      <c r="B443">
        <v>2023</v>
      </c>
      <c r="C443" t="s">
        <v>19</v>
      </c>
      <c r="D443" s="10" t="s">
        <v>209</v>
      </c>
      <c r="E443" t="s">
        <v>12</v>
      </c>
      <c r="F443">
        <v>1.02</v>
      </c>
      <c r="J443" s="2">
        <v>2023</v>
      </c>
      <c r="K443" s="2">
        <v>2401</v>
      </c>
      <c r="L443" s="2" t="s">
        <v>11</v>
      </c>
      <c r="M443" s="3">
        <v>2</v>
      </c>
    </row>
    <row r="444" spans="1:13" hidden="1" x14ac:dyDescent="0.2">
      <c r="A444" t="s">
        <v>10</v>
      </c>
      <c r="B444">
        <v>2023</v>
      </c>
      <c r="C444" t="s">
        <v>14</v>
      </c>
      <c r="D444" s="10" t="s">
        <v>209</v>
      </c>
      <c r="E444" t="s">
        <v>12</v>
      </c>
      <c r="F444">
        <v>4.08</v>
      </c>
      <c r="J444" s="2">
        <v>2023</v>
      </c>
      <c r="K444" s="2">
        <v>2401</v>
      </c>
      <c r="L444" s="2" t="s">
        <v>13</v>
      </c>
      <c r="M444" s="3">
        <v>1</v>
      </c>
    </row>
    <row r="445" spans="1:13" hidden="1" x14ac:dyDescent="0.2">
      <c r="A445" t="s">
        <v>10</v>
      </c>
      <c r="B445">
        <v>2023</v>
      </c>
      <c r="C445" t="s">
        <v>13</v>
      </c>
      <c r="D445" s="10" t="s">
        <v>210</v>
      </c>
      <c r="E445" t="s">
        <v>25</v>
      </c>
      <c r="F445">
        <v>2.0299999999999998</v>
      </c>
      <c r="J445" s="2">
        <v>2023</v>
      </c>
      <c r="K445" s="2">
        <v>2421</v>
      </c>
      <c r="L445" s="2" t="s">
        <v>11</v>
      </c>
      <c r="M445" s="3">
        <v>12.35</v>
      </c>
    </row>
    <row r="446" spans="1:13" x14ac:dyDescent="0.2">
      <c r="A446" t="s">
        <v>10</v>
      </c>
      <c r="B446">
        <v>2023</v>
      </c>
      <c r="C446" t="s">
        <v>11</v>
      </c>
      <c r="D446" s="10" t="s">
        <v>211</v>
      </c>
      <c r="E446" t="s">
        <v>16</v>
      </c>
      <c r="F446">
        <v>5.14</v>
      </c>
      <c r="G446" s="8" t="s">
        <v>406</v>
      </c>
      <c r="H446" s="8" t="str">
        <f t="shared" ref="H446:H464" si="22">MID(G446,2,1)</f>
        <v>F</v>
      </c>
      <c r="I446" s="8" t="e">
        <f>VLOOKUP(G446,'[1]CIS Odb'!$A$2:$C$88,3,0)</f>
        <v>#N/A</v>
      </c>
      <c r="J446" s="2">
        <v>2023</v>
      </c>
      <c r="K446" s="2">
        <v>2421</v>
      </c>
      <c r="L446" s="2" t="s">
        <v>13</v>
      </c>
      <c r="M446" s="3">
        <v>23.9</v>
      </c>
    </row>
    <row r="447" spans="1:13" x14ac:dyDescent="0.2">
      <c r="A447" t="s">
        <v>10</v>
      </c>
      <c r="B447">
        <v>2023</v>
      </c>
      <c r="C447" t="s">
        <v>13</v>
      </c>
      <c r="D447" s="10" t="s">
        <v>211</v>
      </c>
      <c r="E447" t="s">
        <v>16</v>
      </c>
      <c r="F447">
        <v>9.09</v>
      </c>
      <c r="G447" s="8" t="s">
        <v>406</v>
      </c>
      <c r="H447" s="8" t="str">
        <f t="shared" si="22"/>
        <v>F</v>
      </c>
      <c r="I447" s="8" t="e">
        <f>VLOOKUP(G447,'[1]CIS Odb'!$A$2:$C$88,3,0)</f>
        <v>#N/A</v>
      </c>
      <c r="J447" s="2">
        <v>2023</v>
      </c>
      <c r="K447" s="2">
        <v>2421</v>
      </c>
      <c r="L447" s="2" t="s">
        <v>17</v>
      </c>
      <c r="M447" s="3">
        <v>8.2999999999999989</v>
      </c>
    </row>
    <row r="448" spans="1:13" x14ac:dyDescent="0.2">
      <c r="A448" t="s">
        <v>10</v>
      </c>
      <c r="B448">
        <v>2023</v>
      </c>
      <c r="C448" t="s">
        <v>17</v>
      </c>
      <c r="D448" s="10" t="s">
        <v>211</v>
      </c>
      <c r="E448" t="s">
        <v>16</v>
      </c>
      <c r="F448">
        <v>5.13</v>
      </c>
      <c r="G448" s="8" t="s">
        <v>406</v>
      </c>
      <c r="H448" s="8" t="str">
        <f t="shared" si="22"/>
        <v>F</v>
      </c>
      <c r="I448" s="8" t="e">
        <f>VLOOKUP(G448,'[1]CIS Odb'!$A$2:$C$88,3,0)</f>
        <v>#N/A</v>
      </c>
      <c r="J448" s="2">
        <v>2023</v>
      </c>
      <c r="K448" s="2">
        <v>2421</v>
      </c>
      <c r="L448" s="2" t="s">
        <v>14</v>
      </c>
      <c r="M448" s="3">
        <v>2.95</v>
      </c>
    </row>
    <row r="449" spans="1:13" x14ac:dyDescent="0.2">
      <c r="A449" t="s">
        <v>10</v>
      </c>
      <c r="B449">
        <v>2023</v>
      </c>
      <c r="C449" t="s">
        <v>18</v>
      </c>
      <c r="D449" s="10" t="s">
        <v>211</v>
      </c>
      <c r="E449" t="s">
        <v>16</v>
      </c>
      <c r="F449">
        <v>5.73</v>
      </c>
      <c r="G449" s="8" t="s">
        <v>406</v>
      </c>
      <c r="H449" s="8" t="str">
        <f t="shared" si="22"/>
        <v>F</v>
      </c>
      <c r="I449" s="8" t="e">
        <f>VLOOKUP(G449,'[1]CIS Odb'!$A$2:$C$88,3,0)</f>
        <v>#N/A</v>
      </c>
      <c r="J449" s="2">
        <v>2023</v>
      </c>
      <c r="K449" s="2">
        <v>2421</v>
      </c>
      <c r="L449" s="2" t="s">
        <v>21</v>
      </c>
      <c r="M449" s="3">
        <v>1</v>
      </c>
    </row>
    <row r="450" spans="1:13" x14ac:dyDescent="0.2">
      <c r="A450" t="s">
        <v>10</v>
      </c>
      <c r="B450">
        <v>2023</v>
      </c>
      <c r="C450" t="s">
        <v>11</v>
      </c>
      <c r="D450" s="10" t="s">
        <v>212</v>
      </c>
      <c r="E450" t="s">
        <v>16</v>
      </c>
      <c r="F450">
        <v>6.32</v>
      </c>
      <c r="G450" s="8" t="s">
        <v>406</v>
      </c>
      <c r="H450" s="8" t="str">
        <f t="shared" si="22"/>
        <v>F</v>
      </c>
      <c r="I450" s="8" t="e">
        <f>VLOOKUP(G450,'[1]CIS Odb'!$A$2:$C$88,3,0)</f>
        <v>#N/A</v>
      </c>
      <c r="J450" s="2">
        <v>2023</v>
      </c>
      <c r="K450" s="2">
        <v>2501</v>
      </c>
      <c r="L450" s="2" t="s">
        <v>11</v>
      </c>
      <c r="M450" s="3">
        <v>1.75</v>
      </c>
    </row>
    <row r="451" spans="1:13" x14ac:dyDescent="0.2">
      <c r="A451" t="s">
        <v>10</v>
      </c>
      <c r="B451">
        <v>2023</v>
      </c>
      <c r="C451" t="s">
        <v>13</v>
      </c>
      <c r="D451" s="10" t="s">
        <v>212</v>
      </c>
      <c r="E451" t="s">
        <v>16</v>
      </c>
      <c r="F451">
        <v>7.05</v>
      </c>
      <c r="G451" s="8" t="s">
        <v>406</v>
      </c>
      <c r="H451" s="8" t="str">
        <f t="shared" si="22"/>
        <v>F</v>
      </c>
      <c r="I451" s="8" t="e">
        <f>VLOOKUP(G451,'[1]CIS Odb'!$A$2:$C$88,3,0)</f>
        <v>#N/A</v>
      </c>
      <c r="J451" s="2">
        <v>2023</v>
      </c>
      <c r="K451" s="2">
        <v>2501</v>
      </c>
      <c r="L451" s="2" t="s">
        <v>13</v>
      </c>
      <c r="M451" s="3">
        <v>1</v>
      </c>
    </row>
    <row r="452" spans="1:13" x14ac:dyDescent="0.2">
      <c r="A452" t="s">
        <v>10</v>
      </c>
      <c r="B452">
        <v>2023</v>
      </c>
      <c r="C452" t="s">
        <v>17</v>
      </c>
      <c r="D452" s="10" t="s">
        <v>212</v>
      </c>
      <c r="E452" t="s">
        <v>16</v>
      </c>
      <c r="F452">
        <v>4.99</v>
      </c>
      <c r="G452" s="8" t="s">
        <v>406</v>
      </c>
      <c r="H452" s="8" t="str">
        <f t="shared" si="22"/>
        <v>F</v>
      </c>
      <c r="I452" s="8" t="e">
        <f>VLOOKUP(G452,'[1]CIS Odb'!$A$2:$C$88,3,0)</f>
        <v>#N/A</v>
      </c>
      <c r="J452" s="2">
        <v>2023</v>
      </c>
      <c r="K452" s="2">
        <v>2501</v>
      </c>
      <c r="L452" s="2" t="s">
        <v>14</v>
      </c>
      <c r="M452" s="3">
        <v>0.3</v>
      </c>
    </row>
    <row r="453" spans="1:13" x14ac:dyDescent="0.2">
      <c r="A453" t="s">
        <v>10</v>
      </c>
      <c r="B453">
        <v>2023</v>
      </c>
      <c r="C453" t="s">
        <v>18</v>
      </c>
      <c r="D453" s="10" t="s">
        <v>212</v>
      </c>
      <c r="E453" t="s">
        <v>16</v>
      </c>
      <c r="F453">
        <v>6.07</v>
      </c>
      <c r="G453" s="8" t="s">
        <v>406</v>
      </c>
      <c r="H453" s="8" t="str">
        <f t="shared" si="22"/>
        <v>F</v>
      </c>
      <c r="I453" s="8" t="e">
        <f>VLOOKUP(G453,'[1]CIS Odb'!$A$2:$C$88,3,0)</f>
        <v>#N/A</v>
      </c>
      <c r="J453" s="2">
        <v>2023</v>
      </c>
      <c r="K453" s="2">
        <v>2511</v>
      </c>
      <c r="L453" s="2" t="s">
        <v>11</v>
      </c>
      <c r="M453" s="3">
        <v>2.0499999999999998</v>
      </c>
    </row>
    <row r="454" spans="1:13" x14ac:dyDescent="0.2">
      <c r="A454" t="s">
        <v>10</v>
      </c>
      <c r="B454">
        <v>2023</v>
      </c>
      <c r="C454" t="s">
        <v>11</v>
      </c>
      <c r="D454" s="10" t="s">
        <v>213</v>
      </c>
      <c r="E454" t="s">
        <v>23</v>
      </c>
      <c r="F454">
        <v>7.79</v>
      </c>
      <c r="G454" s="8" t="s">
        <v>407</v>
      </c>
      <c r="H454" s="8" t="str">
        <f t="shared" si="22"/>
        <v>0</v>
      </c>
      <c r="I454" s="8" t="str">
        <f>VLOOKUP(G454,'[1]CIS Odb'!$A$2:$C$88,3,0)</f>
        <v>3</v>
      </c>
      <c r="J454" s="2">
        <v>2023</v>
      </c>
      <c r="K454" s="2">
        <v>2511</v>
      </c>
      <c r="L454" s="2" t="s">
        <v>13</v>
      </c>
      <c r="M454" s="3">
        <v>7</v>
      </c>
    </row>
    <row r="455" spans="1:13" x14ac:dyDescent="0.2">
      <c r="A455" t="s">
        <v>10</v>
      </c>
      <c r="B455">
        <v>2023</v>
      </c>
      <c r="C455" t="s">
        <v>13</v>
      </c>
      <c r="D455" s="10" t="s">
        <v>213</v>
      </c>
      <c r="E455" t="s">
        <v>23</v>
      </c>
      <c r="F455">
        <v>16.96</v>
      </c>
      <c r="G455" s="8" t="s">
        <v>407</v>
      </c>
      <c r="H455" s="8" t="str">
        <f t="shared" si="22"/>
        <v>0</v>
      </c>
      <c r="I455" s="8" t="str">
        <f>VLOOKUP(G455,'[1]CIS Odb'!$A$2:$C$88,3,0)</f>
        <v>3</v>
      </c>
      <c r="J455" s="2">
        <v>2023</v>
      </c>
      <c r="K455" s="2">
        <v>2511</v>
      </c>
      <c r="L455" s="2" t="s">
        <v>18</v>
      </c>
      <c r="M455" s="3">
        <v>2</v>
      </c>
    </row>
    <row r="456" spans="1:13" x14ac:dyDescent="0.2">
      <c r="A456" t="s">
        <v>10</v>
      </c>
      <c r="B456">
        <v>2023</v>
      </c>
      <c r="C456" t="s">
        <v>17</v>
      </c>
      <c r="D456" s="10" t="s">
        <v>213</v>
      </c>
      <c r="E456" t="s">
        <v>23</v>
      </c>
      <c r="F456">
        <v>7.11</v>
      </c>
      <c r="G456" s="8" t="s">
        <v>407</v>
      </c>
      <c r="H456" s="8" t="str">
        <f t="shared" si="22"/>
        <v>0</v>
      </c>
      <c r="I456" s="8" t="str">
        <f>VLOOKUP(G456,'[1]CIS Odb'!$A$2:$C$88,3,0)</f>
        <v>3</v>
      </c>
      <c r="J456" s="2">
        <v>2023</v>
      </c>
      <c r="K456" s="2">
        <v>2521</v>
      </c>
      <c r="L456" s="2" t="s">
        <v>11</v>
      </c>
      <c r="M456" s="3">
        <v>7.55</v>
      </c>
    </row>
    <row r="457" spans="1:13" x14ac:dyDescent="0.2">
      <c r="A457" t="s">
        <v>10</v>
      </c>
      <c r="B457">
        <v>2023</v>
      </c>
      <c r="C457" t="s">
        <v>18</v>
      </c>
      <c r="D457" s="10" t="s">
        <v>213</v>
      </c>
      <c r="E457" t="s">
        <v>23</v>
      </c>
      <c r="F457">
        <v>4.9400000000000004</v>
      </c>
      <c r="G457" s="8" t="s">
        <v>407</v>
      </c>
      <c r="H457" s="8" t="str">
        <f t="shared" si="22"/>
        <v>0</v>
      </c>
      <c r="I457" s="8" t="str">
        <f>VLOOKUP(G457,'[1]CIS Odb'!$A$2:$C$88,3,0)</f>
        <v>3</v>
      </c>
      <c r="J457" s="2">
        <v>2023</v>
      </c>
      <c r="K457" s="2">
        <v>2521</v>
      </c>
      <c r="L457" s="2" t="s">
        <v>13</v>
      </c>
      <c r="M457" s="3">
        <v>7</v>
      </c>
    </row>
    <row r="458" spans="1:13" x14ac:dyDescent="0.2">
      <c r="A458" t="s">
        <v>10</v>
      </c>
      <c r="B458">
        <v>2023</v>
      </c>
      <c r="C458" t="s">
        <v>14</v>
      </c>
      <c r="D458" s="10" t="s">
        <v>213</v>
      </c>
      <c r="E458" t="s">
        <v>23</v>
      </c>
      <c r="F458">
        <v>2.06</v>
      </c>
      <c r="G458" s="8" t="s">
        <v>407</v>
      </c>
      <c r="H458" s="8" t="str">
        <f t="shared" si="22"/>
        <v>0</v>
      </c>
      <c r="I458" s="8" t="str">
        <f>VLOOKUP(G458,'[1]CIS Odb'!$A$2:$C$88,3,0)</f>
        <v>3</v>
      </c>
      <c r="J458" s="2">
        <v>2023</v>
      </c>
      <c r="K458" s="2">
        <v>2521</v>
      </c>
      <c r="L458" s="2" t="s">
        <v>17</v>
      </c>
      <c r="M458" s="3">
        <v>1.5</v>
      </c>
    </row>
    <row r="459" spans="1:13" x14ac:dyDescent="0.2">
      <c r="A459" t="s">
        <v>10</v>
      </c>
      <c r="B459">
        <v>2023</v>
      </c>
      <c r="C459" t="s">
        <v>11</v>
      </c>
      <c r="D459" s="10" t="s">
        <v>214</v>
      </c>
      <c r="E459" t="s">
        <v>23</v>
      </c>
      <c r="F459">
        <v>6.41</v>
      </c>
      <c r="G459" s="8" t="s">
        <v>408</v>
      </c>
      <c r="H459" s="8" t="str">
        <f t="shared" si="22"/>
        <v>0</v>
      </c>
      <c r="I459" s="8" t="str">
        <f>VLOOKUP(G459,'[1]CIS Odb'!$A$2:$C$88,3,0)</f>
        <v>3</v>
      </c>
      <c r="J459" s="2">
        <v>2023</v>
      </c>
      <c r="K459" s="2">
        <v>2521</v>
      </c>
      <c r="L459" s="2" t="s">
        <v>18</v>
      </c>
      <c r="M459" s="3">
        <v>1</v>
      </c>
    </row>
    <row r="460" spans="1:13" x14ac:dyDescent="0.2">
      <c r="A460" t="s">
        <v>10</v>
      </c>
      <c r="B460">
        <v>2023</v>
      </c>
      <c r="C460" t="s">
        <v>13</v>
      </c>
      <c r="D460" s="10" t="s">
        <v>214</v>
      </c>
      <c r="E460" t="s">
        <v>23</v>
      </c>
      <c r="F460">
        <v>8.02</v>
      </c>
      <c r="G460" s="8" t="s">
        <v>408</v>
      </c>
      <c r="H460" s="8" t="str">
        <f t="shared" si="22"/>
        <v>0</v>
      </c>
      <c r="I460" s="8" t="str">
        <f>VLOOKUP(G460,'[1]CIS Odb'!$A$2:$C$88,3,0)</f>
        <v>3</v>
      </c>
      <c r="J460" s="2">
        <v>2023</v>
      </c>
      <c r="K460" s="2">
        <v>2521</v>
      </c>
      <c r="L460" s="2" t="s">
        <v>14</v>
      </c>
      <c r="M460" s="3">
        <v>1</v>
      </c>
    </row>
    <row r="461" spans="1:13" x14ac:dyDescent="0.2">
      <c r="A461" t="s">
        <v>10</v>
      </c>
      <c r="B461">
        <v>2023</v>
      </c>
      <c r="C461" t="s">
        <v>17</v>
      </c>
      <c r="D461" s="10" t="s">
        <v>214</v>
      </c>
      <c r="E461" t="s">
        <v>23</v>
      </c>
      <c r="F461">
        <v>27.98</v>
      </c>
      <c r="G461" s="8" t="s">
        <v>408</v>
      </c>
      <c r="H461" s="8" t="str">
        <f t="shared" si="22"/>
        <v>0</v>
      </c>
      <c r="I461" s="8" t="str">
        <f>VLOOKUP(G461,'[1]CIS Odb'!$A$2:$C$88,3,0)</f>
        <v>3</v>
      </c>
      <c r="J461" s="2">
        <v>2023</v>
      </c>
      <c r="K461" s="2">
        <v>2562</v>
      </c>
      <c r="L461" s="2" t="s">
        <v>13</v>
      </c>
      <c r="M461" s="3">
        <v>4</v>
      </c>
    </row>
    <row r="462" spans="1:13" x14ac:dyDescent="0.2">
      <c r="A462" t="s">
        <v>10</v>
      </c>
      <c r="B462">
        <v>2023</v>
      </c>
      <c r="C462" t="s">
        <v>14</v>
      </c>
      <c r="D462" s="10" t="s">
        <v>214</v>
      </c>
      <c r="E462" t="s">
        <v>23</v>
      </c>
      <c r="F462">
        <v>1.02</v>
      </c>
      <c r="G462" s="8" t="s">
        <v>408</v>
      </c>
      <c r="H462" s="8" t="str">
        <f t="shared" si="22"/>
        <v>0</v>
      </c>
      <c r="I462" s="8" t="str">
        <f>VLOOKUP(G462,'[1]CIS Odb'!$A$2:$C$88,3,0)</f>
        <v>3</v>
      </c>
      <c r="J462" s="2">
        <v>2023</v>
      </c>
      <c r="K462" s="2">
        <v>2562</v>
      </c>
      <c r="L462" s="2" t="s">
        <v>17</v>
      </c>
      <c r="M462" s="3">
        <v>1</v>
      </c>
    </row>
    <row r="463" spans="1:13" x14ac:dyDescent="0.2">
      <c r="A463" t="s">
        <v>10</v>
      </c>
      <c r="B463">
        <v>2023</v>
      </c>
      <c r="C463" t="s">
        <v>11</v>
      </c>
      <c r="D463" s="10" t="s">
        <v>215</v>
      </c>
      <c r="E463" t="s">
        <v>23</v>
      </c>
      <c r="F463">
        <v>2.5499999999999998</v>
      </c>
      <c r="G463" s="8" t="s">
        <v>408</v>
      </c>
      <c r="H463" s="8" t="str">
        <f t="shared" si="22"/>
        <v>0</v>
      </c>
      <c r="I463" s="8" t="str">
        <f>VLOOKUP(G463,'[1]CIS Odb'!$A$2:$C$88,3,0)</f>
        <v>3</v>
      </c>
      <c r="J463" s="2">
        <v>2023</v>
      </c>
      <c r="K463" s="2">
        <v>2562</v>
      </c>
      <c r="L463" s="2" t="s">
        <v>18</v>
      </c>
      <c r="M463" s="3">
        <v>1</v>
      </c>
    </row>
    <row r="464" spans="1:13" x14ac:dyDescent="0.2">
      <c r="A464" t="s">
        <v>10</v>
      </c>
      <c r="B464">
        <v>2023</v>
      </c>
      <c r="C464" t="s">
        <v>13</v>
      </c>
      <c r="D464" s="10" t="s">
        <v>215</v>
      </c>
      <c r="E464" t="s">
        <v>23</v>
      </c>
      <c r="F464">
        <v>2.04</v>
      </c>
      <c r="G464" s="8" t="s">
        <v>408</v>
      </c>
      <c r="H464" s="8" t="str">
        <f t="shared" si="22"/>
        <v>0</v>
      </c>
      <c r="I464" s="8" t="str">
        <f>VLOOKUP(G464,'[1]CIS Odb'!$A$2:$C$88,3,0)</f>
        <v>3</v>
      </c>
      <c r="J464" s="2">
        <v>2023</v>
      </c>
      <c r="K464" s="2">
        <v>2601</v>
      </c>
      <c r="L464" s="2" t="s">
        <v>11</v>
      </c>
      <c r="M464" s="3">
        <v>1</v>
      </c>
    </row>
    <row r="465" spans="1:13" hidden="1" x14ac:dyDescent="0.2">
      <c r="A465" t="s">
        <v>10</v>
      </c>
      <c r="B465">
        <v>2023</v>
      </c>
      <c r="C465" t="s">
        <v>11</v>
      </c>
      <c r="D465" s="10" t="s">
        <v>216</v>
      </c>
      <c r="E465" t="s">
        <v>12</v>
      </c>
      <c r="F465">
        <v>1.81</v>
      </c>
      <c r="J465" s="2">
        <v>2023</v>
      </c>
      <c r="K465" s="2">
        <v>2601</v>
      </c>
      <c r="L465" s="2" t="s">
        <v>13</v>
      </c>
      <c r="M465" s="3">
        <v>1</v>
      </c>
    </row>
    <row r="466" spans="1:13" hidden="1" x14ac:dyDescent="0.2">
      <c r="A466" t="s">
        <v>10</v>
      </c>
      <c r="B466">
        <v>2023</v>
      </c>
      <c r="C466" t="s">
        <v>17</v>
      </c>
      <c r="D466" s="10" t="s">
        <v>216</v>
      </c>
      <c r="E466" t="s">
        <v>12</v>
      </c>
      <c r="F466">
        <v>1.1100000000000001</v>
      </c>
      <c r="J466" s="2">
        <v>2023</v>
      </c>
      <c r="K466" s="2">
        <v>2601</v>
      </c>
      <c r="L466" s="2" t="s">
        <v>19</v>
      </c>
      <c r="M466" s="3">
        <v>1</v>
      </c>
    </row>
    <row r="467" spans="1:13" hidden="1" x14ac:dyDescent="0.2">
      <c r="A467" t="s">
        <v>10</v>
      </c>
      <c r="B467">
        <v>2023</v>
      </c>
      <c r="C467" t="s">
        <v>14</v>
      </c>
      <c r="D467" s="10" t="s">
        <v>216</v>
      </c>
      <c r="E467" t="s">
        <v>12</v>
      </c>
      <c r="F467">
        <v>1.02</v>
      </c>
      <c r="J467" s="2">
        <v>2023</v>
      </c>
      <c r="K467" s="2">
        <v>2611</v>
      </c>
      <c r="L467" s="2" t="s">
        <v>11</v>
      </c>
      <c r="M467" s="3">
        <v>8.1999999999999993</v>
      </c>
    </row>
    <row r="468" spans="1:13" x14ac:dyDescent="0.2">
      <c r="A468" t="s">
        <v>10</v>
      </c>
      <c r="B468">
        <v>2023</v>
      </c>
      <c r="C468" t="s">
        <v>11</v>
      </c>
      <c r="D468" s="10" t="s">
        <v>217</v>
      </c>
      <c r="E468" t="s">
        <v>16</v>
      </c>
      <c r="F468">
        <v>2</v>
      </c>
      <c r="G468" s="8" t="s">
        <v>409</v>
      </c>
      <c r="H468" s="8" t="str">
        <f t="shared" ref="H468:H473" si="23">MID(G468,2,1)</f>
        <v>F</v>
      </c>
      <c r="I468" s="8" t="e">
        <f>VLOOKUP(G468,'[1]CIS Odb'!$A$2:$C$88,3,0)</f>
        <v>#N/A</v>
      </c>
      <c r="J468" s="2">
        <v>2023</v>
      </c>
      <c r="K468" s="2">
        <v>2611</v>
      </c>
      <c r="L468" s="2" t="s">
        <v>13</v>
      </c>
      <c r="M468" s="3">
        <v>13</v>
      </c>
    </row>
    <row r="469" spans="1:13" x14ac:dyDescent="0.2">
      <c r="A469" t="s">
        <v>10</v>
      </c>
      <c r="B469">
        <v>2023</v>
      </c>
      <c r="C469" t="s">
        <v>13</v>
      </c>
      <c r="D469" s="10" t="s">
        <v>217</v>
      </c>
      <c r="E469" t="s">
        <v>16</v>
      </c>
      <c r="F469">
        <v>5.19</v>
      </c>
      <c r="G469" s="8" t="s">
        <v>409</v>
      </c>
      <c r="H469" s="8" t="str">
        <f t="shared" si="23"/>
        <v>F</v>
      </c>
      <c r="I469" s="8" t="e">
        <f>VLOOKUP(G469,'[1]CIS Odb'!$A$2:$C$88,3,0)</f>
        <v>#N/A</v>
      </c>
      <c r="J469" s="2">
        <v>2023</v>
      </c>
      <c r="K469" s="2">
        <v>2611</v>
      </c>
      <c r="L469" s="2" t="s">
        <v>18</v>
      </c>
      <c r="M469" s="3">
        <v>11</v>
      </c>
    </row>
    <row r="470" spans="1:13" x14ac:dyDescent="0.2">
      <c r="A470" t="s">
        <v>10</v>
      </c>
      <c r="B470">
        <v>2023</v>
      </c>
      <c r="C470" t="s">
        <v>18</v>
      </c>
      <c r="D470" s="10" t="s">
        <v>217</v>
      </c>
      <c r="E470" t="s">
        <v>16</v>
      </c>
      <c r="F470">
        <v>1.02</v>
      </c>
      <c r="G470" s="8" t="s">
        <v>409</v>
      </c>
      <c r="H470" s="8" t="str">
        <f t="shared" si="23"/>
        <v>F</v>
      </c>
      <c r="I470" s="8" t="e">
        <f>VLOOKUP(G470,'[1]CIS Odb'!$A$2:$C$88,3,0)</f>
        <v>#N/A</v>
      </c>
      <c r="J470" s="2">
        <v>2023</v>
      </c>
      <c r="K470" s="2">
        <v>2611</v>
      </c>
      <c r="L470" s="2" t="s">
        <v>14</v>
      </c>
      <c r="M470" s="3">
        <v>2</v>
      </c>
    </row>
    <row r="471" spans="1:13" x14ac:dyDescent="0.2">
      <c r="A471" t="s">
        <v>10</v>
      </c>
      <c r="B471">
        <v>2023</v>
      </c>
      <c r="C471" t="s">
        <v>11</v>
      </c>
      <c r="D471" s="10" t="s">
        <v>218</v>
      </c>
      <c r="E471" t="s">
        <v>23</v>
      </c>
      <c r="F471">
        <v>5.47</v>
      </c>
      <c r="G471" s="8" t="s">
        <v>410</v>
      </c>
      <c r="H471" s="8" t="str">
        <f t="shared" si="23"/>
        <v>0</v>
      </c>
      <c r="I471" s="8">
        <f>VLOOKUP(G471,'[1]CIS Odb'!$A$2:$C$88,3,0)</f>
        <v>1</v>
      </c>
      <c r="J471" s="2">
        <v>2023</v>
      </c>
      <c r="K471" s="2">
        <v>2612</v>
      </c>
      <c r="L471" s="2" t="s">
        <v>13</v>
      </c>
      <c r="M471" s="3">
        <v>8</v>
      </c>
    </row>
    <row r="472" spans="1:13" x14ac:dyDescent="0.2">
      <c r="A472" t="s">
        <v>10</v>
      </c>
      <c r="B472">
        <v>2023</v>
      </c>
      <c r="C472" t="s">
        <v>17</v>
      </c>
      <c r="D472" s="10" t="s">
        <v>218</v>
      </c>
      <c r="E472" t="s">
        <v>23</v>
      </c>
      <c r="F472">
        <v>2.97</v>
      </c>
      <c r="G472" s="8" t="s">
        <v>410</v>
      </c>
      <c r="H472" s="8" t="str">
        <f t="shared" si="23"/>
        <v>0</v>
      </c>
      <c r="I472" s="8">
        <f>VLOOKUP(G472,'[1]CIS Odb'!$A$2:$C$88,3,0)</f>
        <v>1</v>
      </c>
      <c r="J472" s="2">
        <v>2023</v>
      </c>
      <c r="K472" s="2">
        <v>2612</v>
      </c>
      <c r="L472" s="2" t="s">
        <v>18</v>
      </c>
      <c r="M472" s="3">
        <v>4</v>
      </c>
    </row>
    <row r="473" spans="1:13" x14ac:dyDescent="0.2">
      <c r="A473" t="s">
        <v>10</v>
      </c>
      <c r="B473">
        <v>2023</v>
      </c>
      <c r="C473" t="s">
        <v>14</v>
      </c>
      <c r="D473" s="10" t="s">
        <v>218</v>
      </c>
      <c r="E473" t="s">
        <v>23</v>
      </c>
      <c r="F473">
        <v>2.06</v>
      </c>
      <c r="G473" s="8" t="s">
        <v>410</v>
      </c>
      <c r="H473" s="8" t="str">
        <f t="shared" si="23"/>
        <v>0</v>
      </c>
      <c r="I473" s="8">
        <f>VLOOKUP(G473,'[1]CIS Odb'!$A$2:$C$88,3,0)</f>
        <v>1</v>
      </c>
      <c r="J473" s="2">
        <v>2023</v>
      </c>
      <c r="K473" s="2">
        <v>2622</v>
      </c>
      <c r="L473" s="2" t="s">
        <v>13</v>
      </c>
      <c r="M473" s="3">
        <v>2</v>
      </c>
    </row>
    <row r="474" spans="1:13" hidden="1" x14ac:dyDescent="0.2">
      <c r="A474" t="s">
        <v>10</v>
      </c>
      <c r="B474">
        <v>2023</v>
      </c>
      <c r="C474" t="s">
        <v>15</v>
      </c>
      <c r="D474" s="10" t="s">
        <v>219</v>
      </c>
      <c r="E474" t="s">
        <v>12</v>
      </c>
      <c r="F474">
        <v>1.01</v>
      </c>
      <c r="J474" s="2">
        <v>2023</v>
      </c>
      <c r="K474" s="2">
        <v>2622</v>
      </c>
      <c r="L474" s="2" t="s">
        <v>17</v>
      </c>
      <c r="M474" s="3">
        <v>5</v>
      </c>
    </row>
    <row r="475" spans="1:13" hidden="1" x14ac:dyDescent="0.2">
      <c r="A475" t="s">
        <v>10</v>
      </c>
      <c r="B475">
        <v>2023</v>
      </c>
      <c r="C475" t="s">
        <v>17</v>
      </c>
      <c r="D475" s="10" t="s">
        <v>219</v>
      </c>
      <c r="E475" t="s">
        <v>12</v>
      </c>
      <c r="F475">
        <v>1.1499999999999999</v>
      </c>
      <c r="J475" s="2">
        <v>2023</v>
      </c>
      <c r="K475" s="2">
        <v>2622</v>
      </c>
      <c r="L475" s="2" t="s">
        <v>19</v>
      </c>
      <c r="M475" s="3">
        <v>52.7</v>
      </c>
    </row>
    <row r="476" spans="1:13" hidden="1" x14ac:dyDescent="0.2">
      <c r="A476" t="s">
        <v>10</v>
      </c>
      <c r="B476">
        <v>2023</v>
      </c>
      <c r="C476" t="s">
        <v>18</v>
      </c>
      <c r="D476" s="10" t="s">
        <v>219</v>
      </c>
      <c r="E476" t="s">
        <v>12</v>
      </c>
      <c r="F476">
        <v>0.94</v>
      </c>
      <c r="J476" s="2">
        <v>2023</v>
      </c>
      <c r="K476" s="2">
        <v>2622</v>
      </c>
      <c r="L476" s="2" t="s">
        <v>18</v>
      </c>
      <c r="M476" s="3">
        <v>2</v>
      </c>
    </row>
    <row r="477" spans="1:13" x14ac:dyDescent="0.2">
      <c r="A477" t="s">
        <v>10</v>
      </c>
      <c r="B477">
        <v>2023</v>
      </c>
      <c r="C477" t="s">
        <v>11</v>
      </c>
      <c r="D477" s="10" t="s">
        <v>220</v>
      </c>
      <c r="E477" t="s">
        <v>23</v>
      </c>
      <c r="F477">
        <v>5.4</v>
      </c>
      <c r="G477" s="8" t="s">
        <v>410</v>
      </c>
      <c r="H477" s="8" t="str">
        <f t="shared" ref="H477:H481" si="24">MID(G477,2,1)</f>
        <v>0</v>
      </c>
      <c r="I477" s="8">
        <f>VLOOKUP(G477,'[1]CIS Odb'!$A$2:$C$88,3,0)</f>
        <v>1</v>
      </c>
      <c r="J477" s="2">
        <v>2023</v>
      </c>
      <c r="K477" s="2">
        <v>2622</v>
      </c>
      <c r="L477" s="2" t="s">
        <v>14</v>
      </c>
      <c r="M477" s="3">
        <v>1</v>
      </c>
    </row>
    <row r="478" spans="1:13" x14ac:dyDescent="0.2">
      <c r="A478" t="s">
        <v>10</v>
      </c>
      <c r="B478">
        <v>2023</v>
      </c>
      <c r="C478" t="s">
        <v>15</v>
      </c>
      <c r="D478" s="10" t="s">
        <v>220</v>
      </c>
      <c r="E478" t="s">
        <v>23</v>
      </c>
      <c r="F478">
        <v>0.67</v>
      </c>
      <c r="G478" s="8" t="s">
        <v>410</v>
      </c>
      <c r="H478" s="8" t="str">
        <f t="shared" si="24"/>
        <v>0</v>
      </c>
      <c r="I478" s="8">
        <f>VLOOKUP(G478,'[1]CIS Odb'!$A$2:$C$88,3,0)</f>
        <v>1</v>
      </c>
      <c r="J478" s="2">
        <v>2023</v>
      </c>
      <c r="K478" s="2">
        <v>2701</v>
      </c>
      <c r="L478" s="2" t="s">
        <v>11</v>
      </c>
      <c r="M478" s="3">
        <v>1</v>
      </c>
    </row>
    <row r="479" spans="1:13" x14ac:dyDescent="0.2">
      <c r="A479" t="s">
        <v>10</v>
      </c>
      <c r="B479">
        <v>2023</v>
      </c>
      <c r="C479" t="s">
        <v>17</v>
      </c>
      <c r="D479" s="10" t="s">
        <v>220</v>
      </c>
      <c r="E479" t="s">
        <v>23</v>
      </c>
      <c r="F479">
        <v>11.14</v>
      </c>
      <c r="G479" s="8" t="s">
        <v>410</v>
      </c>
      <c r="H479" s="8" t="str">
        <f t="shared" si="24"/>
        <v>0</v>
      </c>
      <c r="I479" s="8">
        <f>VLOOKUP(G479,'[1]CIS Odb'!$A$2:$C$88,3,0)</f>
        <v>1</v>
      </c>
      <c r="J479" s="2">
        <v>2023</v>
      </c>
      <c r="K479" s="2">
        <v>2701</v>
      </c>
      <c r="L479" s="2" t="s">
        <v>14</v>
      </c>
      <c r="M479" s="3">
        <v>1</v>
      </c>
    </row>
    <row r="480" spans="1:13" x14ac:dyDescent="0.2">
      <c r="A480" t="s">
        <v>10</v>
      </c>
      <c r="B480">
        <v>2023</v>
      </c>
      <c r="C480" t="s">
        <v>18</v>
      </c>
      <c r="D480" s="10" t="s">
        <v>220</v>
      </c>
      <c r="E480" t="s">
        <v>23</v>
      </c>
      <c r="F480">
        <v>0.59</v>
      </c>
      <c r="G480" s="8" t="s">
        <v>410</v>
      </c>
      <c r="H480" s="8" t="str">
        <f t="shared" si="24"/>
        <v>0</v>
      </c>
      <c r="I480" s="8">
        <f>VLOOKUP(G480,'[1]CIS Odb'!$A$2:$C$88,3,0)</f>
        <v>1</v>
      </c>
      <c r="J480" s="2">
        <v>2023</v>
      </c>
      <c r="K480" s="2">
        <v>2721</v>
      </c>
      <c r="L480" s="2" t="s">
        <v>11</v>
      </c>
      <c r="M480" s="3">
        <v>1.7000000000000002</v>
      </c>
    </row>
    <row r="481" spans="1:13" x14ac:dyDescent="0.2">
      <c r="A481" t="s">
        <v>10</v>
      </c>
      <c r="B481">
        <v>2023</v>
      </c>
      <c r="C481" t="s">
        <v>14</v>
      </c>
      <c r="D481" s="10" t="s">
        <v>220</v>
      </c>
      <c r="E481" t="s">
        <v>23</v>
      </c>
      <c r="F481">
        <v>1.02</v>
      </c>
      <c r="G481" s="8" t="s">
        <v>410</v>
      </c>
      <c r="H481" s="8" t="str">
        <f t="shared" si="24"/>
        <v>0</v>
      </c>
      <c r="I481" s="8">
        <f>VLOOKUP(G481,'[1]CIS Odb'!$A$2:$C$88,3,0)</f>
        <v>1</v>
      </c>
      <c r="J481" s="2">
        <v>2023</v>
      </c>
      <c r="K481" s="2">
        <v>2721</v>
      </c>
      <c r="L481" s="2" t="s">
        <v>13</v>
      </c>
      <c r="M481" s="3">
        <v>5</v>
      </c>
    </row>
    <row r="482" spans="1:13" hidden="1" x14ac:dyDescent="0.2">
      <c r="A482" t="s">
        <v>10</v>
      </c>
      <c r="B482">
        <v>2023</v>
      </c>
      <c r="C482" t="s">
        <v>11</v>
      </c>
      <c r="D482" s="10" t="s">
        <v>221</v>
      </c>
      <c r="E482" t="s">
        <v>12</v>
      </c>
      <c r="F482">
        <v>2.06</v>
      </c>
      <c r="J482" s="2">
        <v>2023</v>
      </c>
      <c r="K482" s="2">
        <v>2721</v>
      </c>
      <c r="L482" s="2" t="s">
        <v>17</v>
      </c>
      <c r="M482" s="3">
        <v>1</v>
      </c>
    </row>
    <row r="483" spans="1:13" hidden="1" x14ac:dyDescent="0.2">
      <c r="A483" t="s">
        <v>10</v>
      </c>
      <c r="B483">
        <v>2023</v>
      </c>
      <c r="C483" t="s">
        <v>13</v>
      </c>
      <c r="D483" s="10" t="s">
        <v>221</v>
      </c>
      <c r="E483" t="s">
        <v>12</v>
      </c>
      <c r="F483">
        <v>1.02</v>
      </c>
      <c r="J483" s="2">
        <v>2023</v>
      </c>
      <c r="K483" s="2">
        <v>2721</v>
      </c>
      <c r="L483" s="2" t="s">
        <v>19</v>
      </c>
      <c r="M483" s="3">
        <v>2.5</v>
      </c>
    </row>
    <row r="484" spans="1:13" x14ac:dyDescent="0.2">
      <c r="A484" t="s">
        <v>10</v>
      </c>
      <c r="B484">
        <v>2023</v>
      </c>
      <c r="C484" t="s">
        <v>11</v>
      </c>
      <c r="D484" s="10" t="s">
        <v>222</v>
      </c>
      <c r="E484" t="s">
        <v>23</v>
      </c>
      <c r="F484">
        <v>11.52</v>
      </c>
      <c r="G484" s="8" t="s">
        <v>411</v>
      </c>
      <c r="H484" s="8" t="str">
        <f t="shared" ref="H484:H488" si="25">MID(G484,2,1)</f>
        <v>1</v>
      </c>
      <c r="I484" s="8" t="str">
        <f>VLOOKUP(G484,'[1]CIS Odb'!$A$2:$C$88,3,0)</f>
        <v>1</v>
      </c>
      <c r="J484" s="2">
        <v>2023</v>
      </c>
      <c r="K484" s="2">
        <v>2801</v>
      </c>
      <c r="L484" s="2" t="s">
        <v>11</v>
      </c>
      <c r="M484" s="3">
        <v>0.9</v>
      </c>
    </row>
    <row r="485" spans="1:13" x14ac:dyDescent="0.2">
      <c r="A485" t="s">
        <v>10</v>
      </c>
      <c r="B485">
        <v>2023</v>
      </c>
      <c r="C485" t="s">
        <v>13</v>
      </c>
      <c r="D485" s="10" t="s">
        <v>222</v>
      </c>
      <c r="E485" t="s">
        <v>23</v>
      </c>
      <c r="F485">
        <v>25.38</v>
      </c>
      <c r="G485" s="8" t="s">
        <v>411</v>
      </c>
      <c r="H485" s="8" t="str">
        <f t="shared" si="25"/>
        <v>1</v>
      </c>
      <c r="I485" s="8" t="str">
        <f>VLOOKUP(G485,'[1]CIS Odb'!$A$2:$C$88,3,0)</f>
        <v>1</v>
      </c>
      <c r="J485" s="2">
        <v>2023</v>
      </c>
      <c r="K485" s="2">
        <v>2801</v>
      </c>
      <c r="L485" s="2" t="s">
        <v>13</v>
      </c>
      <c r="M485" s="3">
        <v>1</v>
      </c>
    </row>
    <row r="486" spans="1:13" x14ac:dyDescent="0.2">
      <c r="A486" t="s">
        <v>10</v>
      </c>
      <c r="B486">
        <v>2023</v>
      </c>
      <c r="C486" t="s">
        <v>17</v>
      </c>
      <c r="D486" s="10" t="s">
        <v>222</v>
      </c>
      <c r="E486" t="s">
        <v>23</v>
      </c>
      <c r="F486">
        <v>9.98</v>
      </c>
      <c r="G486" s="8" t="s">
        <v>411</v>
      </c>
      <c r="H486" s="8" t="str">
        <f t="shared" si="25"/>
        <v>1</v>
      </c>
      <c r="I486" s="8" t="str">
        <f>VLOOKUP(G486,'[1]CIS Odb'!$A$2:$C$88,3,0)</f>
        <v>1</v>
      </c>
      <c r="J486" s="2">
        <v>2023</v>
      </c>
      <c r="K486" s="2">
        <v>2801</v>
      </c>
      <c r="L486" s="2" t="s">
        <v>19</v>
      </c>
      <c r="M486" s="3">
        <v>1</v>
      </c>
    </row>
    <row r="487" spans="1:13" x14ac:dyDescent="0.2">
      <c r="A487" t="s">
        <v>10</v>
      </c>
      <c r="B487">
        <v>2023</v>
      </c>
      <c r="C487" t="s">
        <v>14</v>
      </c>
      <c r="D487" s="10" t="s">
        <v>222</v>
      </c>
      <c r="E487" t="s">
        <v>23</v>
      </c>
      <c r="F487">
        <v>3.4</v>
      </c>
      <c r="G487" s="8" t="s">
        <v>411</v>
      </c>
      <c r="H487" s="8" t="str">
        <f t="shared" si="25"/>
        <v>1</v>
      </c>
      <c r="I487" s="8" t="str">
        <f>VLOOKUP(G487,'[1]CIS Odb'!$A$2:$C$88,3,0)</f>
        <v>1</v>
      </c>
      <c r="J487" s="2">
        <v>2023</v>
      </c>
      <c r="K487" s="2">
        <v>2801</v>
      </c>
      <c r="L487" s="2" t="s">
        <v>14</v>
      </c>
      <c r="M487" s="3">
        <v>1.8</v>
      </c>
    </row>
    <row r="488" spans="1:13" x14ac:dyDescent="0.2">
      <c r="A488" t="s">
        <v>10</v>
      </c>
      <c r="B488">
        <v>2023</v>
      </c>
      <c r="C488" t="s">
        <v>21</v>
      </c>
      <c r="D488" s="10" t="s">
        <v>222</v>
      </c>
      <c r="E488" t="s">
        <v>23</v>
      </c>
      <c r="F488">
        <v>1.02</v>
      </c>
      <c r="G488" s="8" t="s">
        <v>411</v>
      </c>
      <c r="H488" s="8" t="str">
        <f t="shared" si="25"/>
        <v>1</v>
      </c>
      <c r="I488" s="8" t="str">
        <f>VLOOKUP(G488,'[1]CIS Odb'!$A$2:$C$88,3,0)</f>
        <v>1</v>
      </c>
      <c r="J488" s="2">
        <v>2023</v>
      </c>
      <c r="K488" s="2">
        <v>2821</v>
      </c>
      <c r="L488" s="2" t="s">
        <v>11</v>
      </c>
      <c r="M488" s="3">
        <v>5.8</v>
      </c>
    </row>
    <row r="489" spans="1:13" hidden="1" x14ac:dyDescent="0.2">
      <c r="A489" t="s">
        <v>10</v>
      </c>
      <c r="B489">
        <v>2023</v>
      </c>
      <c r="C489" t="s">
        <v>11</v>
      </c>
      <c r="D489" s="10" t="s">
        <v>223</v>
      </c>
      <c r="E489" t="s">
        <v>12</v>
      </c>
      <c r="F489">
        <v>1.89</v>
      </c>
      <c r="J489" s="2">
        <v>2023</v>
      </c>
      <c r="K489" s="2">
        <v>2821</v>
      </c>
      <c r="L489" s="2" t="s">
        <v>13</v>
      </c>
      <c r="M489" s="3">
        <v>1.8</v>
      </c>
    </row>
    <row r="490" spans="1:13" hidden="1" x14ac:dyDescent="0.2">
      <c r="A490" t="s">
        <v>10</v>
      </c>
      <c r="B490">
        <v>2023</v>
      </c>
      <c r="C490" t="s">
        <v>13</v>
      </c>
      <c r="D490" s="10" t="s">
        <v>223</v>
      </c>
      <c r="E490" t="s">
        <v>12</v>
      </c>
      <c r="F490">
        <v>1.02</v>
      </c>
      <c r="J490" s="2">
        <v>2023</v>
      </c>
      <c r="K490" s="2">
        <v>2841</v>
      </c>
      <c r="L490" s="2" t="s">
        <v>17</v>
      </c>
      <c r="M490" s="3">
        <v>5</v>
      </c>
    </row>
    <row r="491" spans="1:13" hidden="1" x14ac:dyDescent="0.2">
      <c r="A491" t="s">
        <v>10</v>
      </c>
      <c r="B491">
        <v>2023</v>
      </c>
      <c r="C491" t="s">
        <v>14</v>
      </c>
      <c r="D491" s="10" t="s">
        <v>223</v>
      </c>
      <c r="E491" t="s">
        <v>12</v>
      </c>
      <c r="F491">
        <v>0.31</v>
      </c>
      <c r="J491" s="2">
        <v>2023</v>
      </c>
      <c r="K491" s="2">
        <v>2841</v>
      </c>
      <c r="L491" s="2" t="s">
        <v>19</v>
      </c>
      <c r="M491" s="3">
        <v>10.5</v>
      </c>
    </row>
    <row r="492" spans="1:13" x14ac:dyDescent="0.2">
      <c r="A492" t="s">
        <v>10</v>
      </c>
      <c r="B492">
        <v>2023</v>
      </c>
      <c r="C492" t="s">
        <v>11</v>
      </c>
      <c r="D492" s="10" t="s">
        <v>224</v>
      </c>
      <c r="E492" t="s">
        <v>16</v>
      </c>
      <c r="F492">
        <v>3</v>
      </c>
      <c r="G492" s="8" t="s">
        <v>412</v>
      </c>
      <c r="H492" s="8" t="str">
        <f t="shared" ref="H492:H501" si="26">MID(G492,2,1)</f>
        <v>F</v>
      </c>
      <c r="I492" s="8" t="e">
        <f>VLOOKUP(G492,'[1]CIS Odb'!$A$2:$C$88,3,0)</f>
        <v>#N/A</v>
      </c>
      <c r="J492" s="2">
        <v>2023</v>
      </c>
      <c r="K492" s="2">
        <v>2841</v>
      </c>
      <c r="L492" s="2" t="s">
        <v>18</v>
      </c>
      <c r="M492" s="3">
        <v>1</v>
      </c>
    </row>
    <row r="493" spans="1:13" x14ac:dyDescent="0.2">
      <c r="A493" t="s">
        <v>10</v>
      </c>
      <c r="B493">
        <v>2023</v>
      </c>
      <c r="C493" t="s">
        <v>13</v>
      </c>
      <c r="D493" s="10" t="s">
        <v>224</v>
      </c>
      <c r="E493" t="s">
        <v>16</v>
      </c>
      <c r="F493">
        <v>8.19</v>
      </c>
      <c r="G493" s="8" t="s">
        <v>412</v>
      </c>
      <c r="H493" s="8" t="str">
        <f t="shared" si="26"/>
        <v>F</v>
      </c>
      <c r="I493" s="8" t="e">
        <f>VLOOKUP(G493,'[1]CIS Odb'!$A$2:$C$88,3,0)</f>
        <v>#N/A</v>
      </c>
      <c r="J493" s="2">
        <v>2023</v>
      </c>
      <c r="K493" s="2">
        <v>2841</v>
      </c>
      <c r="L493" s="2" t="s">
        <v>20</v>
      </c>
      <c r="M493" s="3">
        <v>0.05</v>
      </c>
    </row>
    <row r="494" spans="1:13" x14ac:dyDescent="0.2">
      <c r="A494" t="s">
        <v>10</v>
      </c>
      <c r="B494">
        <v>2023</v>
      </c>
      <c r="C494" t="s">
        <v>18</v>
      </c>
      <c r="D494" s="10" t="s">
        <v>224</v>
      </c>
      <c r="E494" t="s">
        <v>16</v>
      </c>
      <c r="F494">
        <v>3.11</v>
      </c>
      <c r="G494" s="8" t="s">
        <v>412</v>
      </c>
      <c r="H494" s="8" t="str">
        <f t="shared" si="26"/>
        <v>F</v>
      </c>
      <c r="I494" s="8" t="e">
        <f>VLOOKUP(G494,'[1]CIS Odb'!$A$2:$C$88,3,0)</f>
        <v>#N/A</v>
      </c>
      <c r="J494" s="2">
        <v>2023</v>
      </c>
      <c r="K494" s="2">
        <v>2901</v>
      </c>
      <c r="L494" s="2" t="s">
        <v>11</v>
      </c>
      <c r="M494" s="3">
        <v>0.8</v>
      </c>
    </row>
    <row r="495" spans="1:13" x14ac:dyDescent="0.2">
      <c r="A495" t="s">
        <v>10</v>
      </c>
      <c r="B495">
        <v>2023</v>
      </c>
      <c r="C495" t="s">
        <v>11</v>
      </c>
      <c r="D495" s="10" t="s">
        <v>225</v>
      </c>
      <c r="E495" t="s">
        <v>23</v>
      </c>
      <c r="F495">
        <v>2.86</v>
      </c>
      <c r="G495" s="8" t="s">
        <v>413</v>
      </c>
      <c r="H495" s="8" t="str">
        <f t="shared" si="26"/>
        <v>0</v>
      </c>
      <c r="I495" s="8" t="str">
        <f>VLOOKUP(G495,'[1]CIS Odb'!$A$2:$C$88,3,0)</f>
        <v>4</v>
      </c>
      <c r="J495" s="2">
        <v>2023</v>
      </c>
      <c r="K495" s="2">
        <v>2901</v>
      </c>
      <c r="L495" s="2" t="s">
        <v>13</v>
      </c>
      <c r="M495" s="3">
        <v>1</v>
      </c>
    </row>
    <row r="496" spans="1:13" x14ac:dyDescent="0.2">
      <c r="A496" t="s">
        <v>10</v>
      </c>
      <c r="B496">
        <v>2023</v>
      </c>
      <c r="C496" t="s">
        <v>13</v>
      </c>
      <c r="D496" s="10" t="s">
        <v>225</v>
      </c>
      <c r="E496" t="s">
        <v>23</v>
      </c>
      <c r="F496">
        <v>7.09</v>
      </c>
      <c r="G496" s="8" t="s">
        <v>413</v>
      </c>
      <c r="H496" s="8" t="str">
        <f t="shared" si="26"/>
        <v>0</v>
      </c>
      <c r="I496" s="8" t="str">
        <f>VLOOKUP(G496,'[1]CIS Odb'!$A$2:$C$88,3,0)</f>
        <v>4</v>
      </c>
      <c r="J496" s="2">
        <v>2023</v>
      </c>
      <c r="K496" s="2">
        <v>2921</v>
      </c>
      <c r="L496" s="2" t="s">
        <v>11</v>
      </c>
      <c r="M496" s="3">
        <v>6.95</v>
      </c>
    </row>
    <row r="497" spans="1:13" x14ac:dyDescent="0.2">
      <c r="A497" t="s">
        <v>10</v>
      </c>
      <c r="B497">
        <v>2023</v>
      </c>
      <c r="C497" t="s">
        <v>17</v>
      </c>
      <c r="D497" s="10" t="s">
        <v>225</v>
      </c>
      <c r="E497" t="s">
        <v>23</v>
      </c>
      <c r="F497">
        <v>0.61</v>
      </c>
      <c r="G497" s="8" t="s">
        <v>413</v>
      </c>
      <c r="H497" s="8" t="str">
        <f t="shared" si="26"/>
        <v>0</v>
      </c>
      <c r="I497" s="8" t="str">
        <f>VLOOKUP(G497,'[1]CIS Odb'!$A$2:$C$88,3,0)</f>
        <v>4</v>
      </c>
      <c r="J497" s="2">
        <v>2023</v>
      </c>
      <c r="K497" s="2">
        <v>2921</v>
      </c>
      <c r="L497" s="2" t="s">
        <v>13</v>
      </c>
      <c r="M497" s="3">
        <v>5</v>
      </c>
    </row>
    <row r="498" spans="1:13" x14ac:dyDescent="0.2">
      <c r="A498" t="s">
        <v>10</v>
      </c>
      <c r="B498">
        <v>2023</v>
      </c>
      <c r="C498" t="s">
        <v>14</v>
      </c>
      <c r="D498" s="10" t="s">
        <v>225</v>
      </c>
      <c r="E498" t="s">
        <v>23</v>
      </c>
      <c r="F498">
        <v>1.04</v>
      </c>
      <c r="G498" s="8" t="s">
        <v>413</v>
      </c>
      <c r="H498" s="8" t="str">
        <f t="shared" si="26"/>
        <v>0</v>
      </c>
      <c r="I498" s="8" t="str">
        <f>VLOOKUP(G498,'[1]CIS Odb'!$A$2:$C$88,3,0)</f>
        <v>4</v>
      </c>
      <c r="J498" s="2">
        <v>2023</v>
      </c>
      <c r="K498" s="2">
        <v>2921</v>
      </c>
      <c r="L498" s="2" t="s">
        <v>14</v>
      </c>
      <c r="M498" s="3">
        <v>1</v>
      </c>
    </row>
    <row r="499" spans="1:13" x14ac:dyDescent="0.2">
      <c r="A499" t="s">
        <v>10</v>
      </c>
      <c r="B499">
        <v>2023</v>
      </c>
      <c r="C499" t="s">
        <v>13</v>
      </c>
      <c r="D499" s="10" t="s">
        <v>226</v>
      </c>
      <c r="E499" t="s">
        <v>23</v>
      </c>
      <c r="F499">
        <v>1.02</v>
      </c>
      <c r="G499" s="8" t="s">
        <v>411</v>
      </c>
      <c r="H499" s="8" t="str">
        <f t="shared" si="26"/>
        <v>1</v>
      </c>
      <c r="I499" s="8" t="str">
        <f>VLOOKUP(G499,'[1]CIS Odb'!$A$2:$C$88,3,0)</f>
        <v>1</v>
      </c>
      <c r="J499" s="2">
        <v>2023</v>
      </c>
      <c r="K499" s="2">
        <v>3001</v>
      </c>
      <c r="L499" s="2" t="s">
        <v>11</v>
      </c>
      <c r="M499" s="3">
        <v>1</v>
      </c>
    </row>
    <row r="500" spans="1:13" x14ac:dyDescent="0.2">
      <c r="A500" t="s">
        <v>10</v>
      </c>
      <c r="B500">
        <v>2023</v>
      </c>
      <c r="C500" t="s">
        <v>13</v>
      </c>
      <c r="D500" s="10" t="s">
        <v>227</v>
      </c>
      <c r="E500" t="s">
        <v>26</v>
      </c>
      <c r="F500">
        <v>5.25</v>
      </c>
      <c r="G500" s="8" t="s">
        <v>413</v>
      </c>
      <c r="H500" s="8" t="str">
        <f t="shared" si="26"/>
        <v>0</v>
      </c>
      <c r="I500" s="8" t="str">
        <f>VLOOKUP(G500,'[1]CIS Odb'!$A$2:$C$88,3,0)</f>
        <v>4</v>
      </c>
      <c r="J500" s="2">
        <v>2023</v>
      </c>
      <c r="K500" s="2">
        <v>3001</v>
      </c>
      <c r="L500" s="2" t="s">
        <v>13</v>
      </c>
      <c r="M500" s="3">
        <v>1</v>
      </c>
    </row>
    <row r="501" spans="1:13" x14ac:dyDescent="0.2">
      <c r="A501" t="s">
        <v>10</v>
      </c>
      <c r="B501">
        <v>2023</v>
      </c>
      <c r="C501" t="s">
        <v>18</v>
      </c>
      <c r="D501" s="10" t="s">
        <v>227</v>
      </c>
      <c r="E501" t="s">
        <v>26</v>
      </c>
      <c r="F501">
        <v>1.03</v>
      </c>
      <c r="G501" s="8" t="s">
        <v>413</v>
      </c>
      <c r="H501" s="8" t="str">
        <f t="shared" si="26"/>
        <v>0</v>
      </c>
      <c r="I501" s="8" t="str">
        <f>VLOOKUP(G501,'[1]CIS Odb'!$A$2:$C$88,3,0)</f>
        <v>4</v>
      </c>
      <c r="J501" s="2">
        <v>2023</v>
      </c>
      <c r="K501" s="2">
        <v>3001</v>
      </c>
      <c r="L501" s="2" t="s">
        <v>14</v>
      </c>
      <c r="M501" s="3">
        <v>1</v>
      </c>
    </row>
    <row r="502" spans="1:13" hidden="1" x14ac:dyDescent="0.2">
      <c r="A502" t="s">
        <v>10</v>
      </c>
      <c r="B502">
        <v>2023</v>
      </c>
      <c r="C502" t="s">
        <v>11</v>
      </c>
      <c r="D502" s="10" t="s">
        <v>228</v>
      </c>
      <c r="E502" t="s">
        <v>12</v>
      </c>
      <c r="F502">
        <v>1.08</v>
      </c>
      <c r="J502" s="2">
        <v>2023</v>
      </c>
      <c r="K502" s="2">
        <v>3011</v>
      </c>
      <c r="L502" s="2" t="s">
        <v>11</v>
      </c>
      <c r="M502" s="3">
        <v>2.6</v>
      </c>
    </row>
    <row r="503" spans="1:13" hidden="1" x14ac:dyDescent="0.2">
      <c r="A503" t="s">
        <v>10</v>
      </c>
      <c r="B503">
        <v>2023</v>
      </c>
      <c r="C503" t="s">
        <v>13</v>
      </c>
      <c r="D503" s="10" t="s">
        <v>228</v>
      </c>
      <c r="E503" t="s">
        <v>12</v>
      </c>
      <c r="F503">
        <v>0.51</v>
      </c>
      <c r="J503" s="2">
        <v>2023</v>
      </c>
      <c r="K503" s="2">
        <v>3011</v>
      </c>
      <c r="L503" s="2" t="s">
        <v>13</v>
      </c>
      <c r="M503" s="3">
        <v>11</v>
      </c>
    </row>
    <row r="504" spans="1:13" hidden="1" x14ac:dyDescent="0.2">
      <c r="A504" t="s">
        <v>10</v>
      </c>
      <c r="B504">
        <v>2023</v>
      </c>
      <c r="C504" t="s">
        <v>19</v>
      </c>
      <c r="D504" s="10" t="s">
        <v>228</v>
      </c>
      <c r="E504" t="s">
        <v>12</v>
      </c>
      <c r="F504">
        <v>1.02</v>
      </c>
      <c r="J504" s="2">
        <v>2023</v>
      </c>
      <c r="K504" s="2">
        <v>3011</v>
      </c>
      <c r="L504" s="2" t="s">
        <v>18</v>
      </c>
      <c r="M504" s="3">
        <v>9</v>
      </c>
    </row>
    <row r="505" spans="1:13" x14ac:dyDescent="0.2">
      <c r="A505" t="s">
        <v>10</v>
      </c>
      <c r="B505">
        <v>2023</v>
      </c>
      <c r="C505" t="s">
        <v>11</v>
      </c>
      <c r="D505" s="10" t="s">
        <v>229</v>
      </c>
      <c r="E505" t="s">
        <v>16</v>
      </c>
      <c r="F505">
        <v>7.38</v>
      </c>
      <c r="G505" s="8" t="s">
        <v>414</v>
      </c>
      <c r="H505" s="8" t="str">
        <f t="shared" ref="H505:H514" si="27">MID(G505,2,1)</f>
        <v>F</v>
      </c>
      <c r="I505" s="8" t="e">
        <f>VLOOKUP(G505,'[1]CIS Odb'!$A$2:$C$88,3,0)</f>
        <v>#N/A</v>
      </c>
      <c r="J505" s="2">
        <v>2023</v>
      </c>
      <c r="K505" s="2">
        <v>3012</v>
      </c>
      <c r="L505" s="2" t="s">
        <v>11</v>
      </c>
      <c r="M505" s="3">
        <v>1</v>
      </c>
    </row>
    <row r="506" spans="1:13" x14ac:dyDescent="0.2">
      <c r="A506" t="s">
        <v>10</v>
      </c>
      <c r="B506">
        <v>2023</v>
      </c>
      <c r="C506" t="s">
        <v>13</v>
      </c>
      <c r="D506" s="10" t="s">
        <v>229</v>
      </c>
      <c r="E506" t="s">
        <v>16</v>
      </c>
      <c r="F506">
        <v>13.83</v>
      </c>
      <c r="G506" s="8" t="s">
        <v>414</v>
      </c>
      <c r="H506" s="8" t="str">
        <f t="shared" si="27"/>
        <v>F</v>
      </c>
      <c r="I506" s="8" t="e">
        <f>VLOOKUP(G506,'[1]CIS Odb'!$A$2:$C$88,3,0)</f>
        <v>#N/A</v>
      </c>
      <c r="J506" s="2">
        <v>2023</v>
      </c>
      <c r="K506" s="2">
        <v>3012</v>
      </c>
      <c r="L506" s="2" t="s">
        <v>13</v>
      </c>
      <c r="M506" s="3">
        <v>9</v>
      </c>
    </row>
    <row r="507" spans="1:13" x14ac:dyDescent="0.2">
      <c r="A507" t="s">
        <v>10</v>
      </c>
      <c r="B507">
        <v>2023</v>
      </c>
      <c r="C507" t="s">
        <v>18</v>
      </c>
      <c r="D507" s="10" t="s">
        <v>229</v>
      </c>
      <c r="E507" t="s">
        <v>16</v>
      </c>
      <c r="F507">
        <v>11.18</v>
      </c>
      <c r="G507" s="8" t="s">
        <v>414</v>
      </c>
      <c r="H507" s="8" t="str">
        <f t="shared" si="27"/>
        <v>F</v>
      </c>
      <c r="I507" s="8" t="e">
        <f>VLOOKUP(G507,'[1]CIS Odb'!$A$2:$C$88,3,0)</f>
        <v>#N/A</v>
      </c>
      <c r="J507" s="2">
        <v>2023</v>
      </c>
      <c r="K507" s="2">
        <v>3012</v>
      </c>
      <c r="L507" s="2" t="s">
        <v>17</v>
      </c>
      <c r="M507" s="3">
        <v>1</v>
      </c>
    </row>
    <row r="508" spans="1:13" x14ac:dyDescent="0.2">
      <c r="A508" t="s">
        <v>10</v>
      </c>
      <c r="B508">
        <v>2023</v>
      </c>
      <c r="C508" t="s">
        <v>14</v>
      </c>
      <c r="D508" s="10" t="s">
        <v>229</v>
      </c>
      <c r="E508" t="s">
        <v>16</v>
      </c>
      <c r="F508">
        <v>1.88</v>
      </c>
      <c r="G508" s="8" t="s">
        <v>414</v>
      </c>
      <c r="H508" s="8" t="str">
        <f t="shared" si="27"/>
        <v>F</v>
      </c>
      <c r="I508" s="8" t="e">
        <f>VLOOKUP(G508,'[1]CIS Odb'!$A$2:$C$88,3,0)</f>
        <v>#N/A</v>
      </c>
      <c r="J508" s="2">
        <v>2023</v>
      </c>
      <c r="K508" s="2">
        <v>3012</v>
      </c>
      <c r="L508" s="2" t="s">
        <v>18</v>
      </c>
      <c r="M508" s="3">
        <v>10</v>
      </c>
    </row>
    <row r="509" spans="1:13" x14ac:dyDescent="0.2">
      <c r="A509" t="s">
        <v>10</v>
      </c>
      <c r="B509">
        <v>2023</v>
      </c>
      <c r="C509" t="s">
        <v>11</v>
      </c>
      <c r="D509" s="10" t="s">
        <v>230</v>
      </c>
      <c r="E509" t="s">
        <v>23</v>
      </c>
      <c r="F509">
        <v>0.66</v>
      </c>
      <c r="G509" s="8" t="s">
        <v>415</v>
      </c>
      <c r="H509" s="8" t="str">
        <f t="shared" si="27"/>
        <v>0</v>
      </c>
      <c r="I509" s="8">
        <f>VLOOKUP(G509,'[1]CIS Odb'!$A$2:$C$88,3,0)</f>
        <v>1</v>
      </c>
      <c r="J509" s="2">
        <v>2023</v>
      </c>
      <c r="K509" s="2">
        <v>3021</v>
      </c>
      <c r="L509" s="2" t="s">
        <v>13</v>
      </c>
      <c r="M509" s="3">
        <v>1</v>
      </c>
    </row>
    <row r="510" spans="1:13" x14ac:dyDescent="0.2">
      <c r="A510" t="s">
        <v>10</v>
      </c>
      <c r="B510">
        <v>2023</v>
      </c>
      <c r="C510" t="s">
        <v>13</v>
      </c>
      <c r="D510" s="10" t="s">
        <v>230</v>
      </c>
      <c r="E510" t="s">
        <v>23</v>
      </c>
      <c r="F510">
        <v>2.29</v>
      </c>
      <c r="G510" s="8" t="s">
        <v>415</v>
      </c>
      <c r="H510" s="8" t="str">
        <f t="shared" si="27"/>
        <v>0</v>
      </c>
      <c r="I510" s="8">
        <f>VLOOKUP(G510,'[1]CIS Odb'!$A$2:$C$88,3,0)</f>
        <v>1</v>
      </c>
      <c r="J510" s="2">
        <v>2023</v>
      </c>
      <c r="K510" s="2">
        <v>3101</v>
      </c>
      <c r="L510" s="2" t="s">
        <v>11</v>
      </c>
      <c r="M510" s="3">
        <v>2</v>
      </c>
    </row>
    <row r="511" spans="1:13" x14ac:dyDescent="0.2">
      <c r="A511" t="s">
        <v>10</v>
      </c>
      <c r="B511">
        <v>2023</v>
      </c>
      <c r="C511" t="s">
        <v>17</v>
      </c>
      <c r="D511" s="10" t="s">
        <v>230</v>
      </c>
      <c r="E511" t="s">
        <v>23</v>
      </c>
      <c r="F511">
        <v>2.78</v>
      </c>
      <c r="G511" s="8" t="s">
        <v>415</v>
      </c>
      <c r="H511" s="8" t="str">
        <f t="shared" si="27"/>
        <v>0</v>
      </c>
      <c r="I511" s="8">
        <f>VLOOKUP(G511,'[1]CIS Odb'!$A$2:$C$88,3,0)</f>
        <v>1</v>
      </c>
      <c r="J511" s="2">
        <v>2023</v>
      </c>
      <c r="K511" s="2">
        <v>3101</v>
      </c>
      <c r="L511" s="2" t="s">
        <v>13</v>
      </c>
      <c r="M511" s="3">
        <v>1</v>
      </c>
    </row>
    <row r="512" spans="1:13" x14ac:dyDescent="0.2">
      <c r="A512" t="s">
        <v>10</v>
      </c>
      <c r="B512">
        <v>2023</v>
      </c>
      <c r="C512" t="s">
        <v>19</v>
      </c>
      <c r="D512" s="10" t="s">
        <v>230</v>
      </c>
      <c r="E512" t="s">
        <v>23</v>
      </c>
      <c r="F512">
        <v>48.09</v>
      </c>
      <c r="G512" s="8" t="s">
        <v>415</v>
      </c>
      <c r="H512" s="8" t="str">
        <f t="shared" si="27"/>
        <v>0</v>
      </c>
      <c r="I512" s="8">
        <f>VLOOKUP(G512,'[1]CIS Odb'!$A$2:$C$88,3,0)</f>
        <v>1</v>
      </c>
      <c r="J512" s="2">
        <v>2023</v>
      </c>
      <c r="K512" s="2">
        <v>3111</v>
      </c>
      <c r="L512" s="2" t="s">
        <v>11</v>
      </c>
      <c r="M512" s="3">
        <v>13</v>
      </c>
    </row>
    <row r="513" spans="1:13" x14ac:dyDescent="0.2">
      <c r="A513" t="s">
        <v>10</v>
      </c>
      <c r="B513">
        <v>2023</v>
      </c>
      <c r="C513" t="s">
        <v>18</v>
      </c>
      <c r="D513" s="10" t="s">
        <v>230</v>
      </c>
      <c r="E513" t="s">
        <v>23</v>
      </c>
      <c r="F513">
        <v>2.0499999999999998</v>
      </c>
      <c r="G513" s="8" t="s">
        <v>415</v>
      </c>
      <c r="H513" s="8" t="str">
        <f t="shared" si="27"/>
        <v>0</v>
      </c>
      <c r="I513" s="8">
        <f>VLOOKUP(G513,'[1]CIS Odb'!$A$2:$C$88,3,0)</f>
        <v>1</v>
      </c>
      <c r="J513" s="2">
        <v>2023</v>
      </c>
      <c r="K513" s="2">
        <v>3111</v>
      </c>
      <c r="L513" s="2" t="s">
        <v>13</v>
      </c>
      <c r="M513" s="3">
        <v>11.3</v>
      </c>
    </row>
    <row r="514" spans="1:13" x14ac:dyDescent="0.2">
      <c r="A514" t="s">
        <v>10</v>
      </c>
      <c r="B514">
        <v>2023</v>
      </c>
      <c r="C514" t="s">
        <v>14</v>
      </c>
      <c r="D514" s="10" t="s">
        <v>230</v>
      </c>
      <c r="E514" t="s">
        <v>23</v>
      </c>
      <c r="F514">
        <v>1.21</v>
      </c>
      <c r="G514" s="8" t="s">
        <v>415</v>
      </c>
      <c r="H514" s="8" t="str">
        <f t="shared" si="27"/>
        <v>0</v>
      </c>
      <c r="I514" s="8">
        <f>VLOOKUP(G514,'[1]CIS Odb'!$A$2:$C$88,3,0)</f>
        <v>1</v>
      </c>
      <c r="J514" s="2">
        <v>2023</v>
      </c>
      <c r="K514" s="2">
        <v>3111</v>
      </c>
      <c r="L514" s="2" t="s">
        <v>17</v>
      </c>
      <c r="M514" s="3">
        <v>3</v>
      </c>
    </row>
    <row r="515" spans="1:13" hidden="1" x14ac:dyDescent="0.2">
      <c r="A515" t="s">
        <v>10</v>
      </c>
      <c r="B515">
        <v>2023</v>
      </c>
      <c r="C515" t="s">
        <v>11</v>
      </c>
      <c r="D515" s="10" t="s">
        <v>231</v>
      </c>
      <c r="E515" t="s">
        <v>12</v>
      </c>
      <c r="F515">
        <v>1.03</v>
      </c>
      <c r="J515" s="2">
        <v>2023</v>
      </c>
      <c r="K515" s="2">
        <v>3111</v>
      </c>
      <c r="L515" s="2" t="s">
        <v>18</v>
      </c>
      <c r="M515" s="3">
        <v>4</v>
      </c>
    </row>
    <row r="516" spans="1:13" hidden="1" x14ac:dyDescent="0.2">
      <c r="A516" t="s">
        <v>10</v>
      </c>
      <c r="B516">
        <v>2023</v>
      </c>
      <c r="C516" t="s">
        <v>14</v>
      </c>
      <c r="D516" s="10" t="s">
        <v>231</v>
      </c>
      <c r="E516" t="s">
        <v>12</v>
      </c>
      <c r="F516">
        <v>0.51</v>
      </c>
      <c r="J516" s="2">
        <v>2023</v>
      </c>
      <c r="K516" s="2">
        <v>3111</v>
      </c>
      <c r="L516" s="2" t="s">
        <v>14</v>
      </c>
      <c r="M516" s="3">
        <v>3</v>
      </c>
    </row>
    <row r="517" spans="1:13" x14ac:dyDescent="0.2">
      <c r="A517" t="s">
        <v>10</v>
      </c>
      <c r="B517">
        <v>2023</v>
      </c>
      <c r="C517" t="s">
        <v>11</v>
      </c>
      <c r="D517" s="10" t="s">
        <v>232</v>
      </c>
      <c r="E517" t="s">
        <v>23</v>
      </c>
      <c r="F517">
        <v>2.09</v>
      </c>
      <c r="G517" s="8" t="s">
        <v>416</v>
      </c>
      <c r="H517" s="8" t="str">
        <f t="shared" ref="H517:H520" si="28">MID(G517,2,1)</f>
        <v>0</v>
      </c>
      <c r="I517" s="8">
        <f>VLOOKUP(G517,'[1]CIS Odb'!$A$2:$C$88,3,0)</f>
        <v>1</v>
      </c>
      <c r="J517" s="2">
        <v>2023</v>
      </c>
      <c r="K517" s="2">
        <v>3121</v>
      </c>
      <c r="L517" s="2" t="s">
        <v>13</v>
      </c>
      <c r="M517" s="3">
        <v>4</v>
      </c>
    </row>
    <row r="518" spans="1:13" x14ac:dyDescent="0.2">
      <c r="A518" t="s">
        <v>10</v>
      </c>
      <c r="B518">
        <v>2023</v>
      </c>
      <c r="C518" t="s">
        <v>13</v>
      </c>
      <c r="D518" s="10" t="s">
        <v>232</v>
      </c>
      <c r="E518" t="s">
        <v>23</v>
      </c>
      <c r="F518">
        <v>5.09</v>
      </c>
      <c r="G518" s="8" t="s">
        <v>416</v>
      </c>
      <c r="H518" s="8" t="str">
        <f t="shared" si="28"/>
        <v>0</v>
      </c>
      <c r="I518" s="8">
        <f>VLOOKUP(G518,'[1]CIS Odb'!$A$2:$C$88,3,0)</f>
        <v>1</v>
      </c>
      <c r="J518" s="2">
        <v>2023</v>
      </c>
      <c r="K518" s="2">
        <v>3121</v>
      </c>
      <c r="L518" s="2" t="s">
        <v>18</v>
      </c>
      <c r="M518" s="3">
        <v>10</v>
      </c>
    </row>
    <row r="519" spans="1:13" x14ac:dyDescent="0.2">
      <c r="A519" t="s">
        <v>10</v>
      </c>
      <c r="B519">
        <v>2023</v>
      </c>
      <c r="C519" t="s">
        <v>17</v>
      </c>
      <c r="D519" s="10" t="s">
        <v>232</v>
      </c>
      <c r="E519" t="s">
        <v>23</v>
      </c>
      <c r="F519">
        <v>1.1100000000000001</v>
      </c>
      <c r="G519" s="8" t="s">
        <v>416</v>
      </c>
      <c r="H519" s="8" t="str">
        <f t="shared" si="28"/>
        <v>0</v>
      </c>
      <c r="I519" s="8">
        <f>VLOOKUP(G519,'[1]CIS Odb'!$A$2:$C$88,3,0)</f>
        <v>1</v>
      </c>
      <c r="J519" s="2">
        <v>2023</v>
      </c>
      <c r="K519" s="2">
        <v>3131</v>
      </c>
      <c r="L519" s="2" t="s">
        <v>11</v>
      </c>
      <c r="M519" s="3">
        <v>1</v>
      </c>
    </row>
    <row r="520" spans="1:13" x14ac:dyDescent="0.2">
      <c r="A520" t="s">
        <v>10</v>
      </c>
      <c r="B520">
        <v>2023</v>
      </c>
      <c r="C520" t="s">
        <v>19</v>
      </c>
      <c r="D520" s="10" t="s">
        <v>232</v>
      </c>
      <c r="E520" t="s">
        <v>23</v>
      </c>
      <c r="F520">
        <v>2.0499999999999998</v>
      </c>
      <c r="G520" s="8" t="s">
        <v>416</v>
      </c>
      <c r="H520" s="8" t="str">
        <f t="shared" si="28"/>
        <v>0</v>
      </c>
      <c r="I520" s="8">
        <f>VLOOKUP(G520,'[1]CIS Odb'!$A$2:$C$88,3,0)</f>
        <v>1</v>
      </c>
      <c r="J520" s="2">
        <v>2023</v>
      </c>
      <c r="K520" s="2">
        <v>3131</v>
      </c>
      <c r="L520" s="2" t="s">
        <v>13</v>
      </c>
      <c r="M520" s="3">
        <v>11</v>
      </c>
    </row>
    <row r="521" spans="1:13" hidden="1" x14ac:dyDescent="0.2">
      <c r="A521" t="s">
        <v>10</v>
      </c>
      <c r="B521">
        <v>2023</v>
      </c>
      <c r="C521" t="s">
        <v>11</v>
      </c>
      <c r="D521" s="10" t="s">
        <v>233</v>
      </c>
      <c r="E521" t="s">
        <v>12</v>
      </c>
      <c r="F521">
        <v>0.93</v>
      </c>
      <c r="J521" s="2">
        <v>2023</v>
      </c>
      <c r="K521" s="2">
        <v>3131</v>
      </c>
      <c r="L521" s="2" t="s">
        <v>18</v>
      </c>
      <c r="M521" s="3">
        <v>1</v>
      </c>
    </row>
    <row r="522" spans="1:13" hidden="1" x14ac:dyDescent="0.2">
      <c r="A522" t="s">
        <v>10</v>
      </c>
      <c r="B522">
        <v>2023</v>
      </c>
      <c r="C522" t="s">
        <v>13</v>
      </c>
      <c r="D522" s="10" t="s">
        <v>233</v>
      </c>
      <c r="E522" t="s">
        <v>12</v>
      </c>
      <c r="F522">
        <v>1.02</v>
      </c>
      <c r="J522" s="2">
        <v>2023</v>
      </c>
      <c r="K522" s="2">
        <v>3201</v>
      </c>
      <c r="L522" s="2" t="s">
        <v>11</v>
      </c>
      <c r="M522" s="3">
        <v>2</v>
      </c>
    </row>
    <row r="523" spans="1:13" hidden="1" x14ac:dyDescent="0.2">
      <c r="A523" t="s">
        <v>10</v>
      </c>
      <c r="B523">
        <v>2023</v>
      </c>
      <c r="C523" t="s">
        <v>19</v>
      </c>
      <c r="D523" s="10" t="s">
        <v>233</v>
      </c>
      <c r="E523" t="s">
        <v>12</v>
      </c>
      <c r="F523">
        <v>1.02</v>
      </c>
      <c r="J523" s="2">
        <v>2023</v>
      </c>
      <c r="K523" s="2">
        <v>3201</v>
      </c>
      <c r="L523" s="2" t="s">
        <v>13</v>
      </c>
      <c r="M523" s="3">
        <v>1</v>
      </c>
    </row>
    <row r="524" spans="1:13" hidden="1" x14ac:dyDescent="0.2">
      <c r="A524" t="s">
        <v>10</v>
      </c>
      <c r="B524">
        <v>2023</v>
      </c>
      <c r="C524" t="s">
        <v>14</v>
      </c>
      <c r="D524" s="10" t="s">
        <v>233</v>
      </c>
      <c r="E524" t="s">
        <v>12</v>
      </c>
      <c r="F524">
        <v>1.85</v>
      </c>
      <c r="J524" s="2">
        <v>2023</v>
      </c>
      <c r="K524" s="2">
        <v>3201</v>
      </c>
      <c r="L524" s="2" t="s">
        <v>17</v>
      </c>
      <c r="M524" s="3">
        <v>1</v>
      </c>
    </row>
    <row r="525" spans="1:13" x14ac:dyDescent="0.2">
      <c r="A525" t="s">
        <v>10</v>
      </c>
      <c r="B525">
        <v>2023</v>
      </c>
      <c r="C525" t="s">
        <v>11</v>
      </c>
      <c r="D525" s="10" t="s">
        <v>234</v>
      </c>
      <c r="E525" t="s">
        <v>23</v>
      </c>
      <c r="F525">
        <v>4.57</v>
      </c>
      <c r="G525" s="8" t="s">
        <v>417</v>
      </c>
      <c r="H525" s="8" t="str">
        <f t="shared" ref="H525:H530" si="29">MID(G525,2,1)</f>
        <v>0</v>
      </c>
      <c r="I525" s="8">
        <f>VLOOKUP(G525,'[1]CIS Odb'!$A$2:$C$88,3,0)</f>
        <v>1</v>
      </c>
      <c r="J525" s="2">
        <v>2023</v>
      </c>
      <c r="K525" s="2">
        <v>3201</v>
      </c>
      <c r="L525" s="2" t="s">
        <v>19</v>
      </c>
      <c r="M525" s="3">
        <v>1</v>
      </c>
    </row>
    <row r="526" spans="1:13" x14ac:dyDescent="0.2">
      <c r="A526" t="s">
        <v>10</v>
      </c>
      <c r="B526">
        <v>2023</v>
      </c>
      <c r="C526" t="s">
        <v>13</v>
      </c>
      <c r="D526" s="10" t="s">
        <v>234</v>
      </c>
      <c r="E526" t="s">
        <v>23</v>
      </c>
      <c r="F526">
        <v>1.83</v>
      </c>
      <c r="G526" s="8" t="s">
        <v>417</v>
      </c>
      <c r="H526" s="8" t="str">
        <f t="shared" si="29"/>
        <v>0</v>
      </c>
      <c r="I526" s="8">
        <f>VLOOKUP(G526,'[1]CIS Odb'!$A$2:$C$88,3,0)</f>
        <v>1</v>
      </c>
      <c r="J526" s="2">
        <v>2023</v>
      </c>
      <c r="K526" s="2">
        <v>3201</v>
      </c>
      <c r="L526" s="2" t="s">
        <v>14</v>
      </c>
      <c r="M526" s="3">
        <v>4.4000000000000004</v>
      </c>
    </row>
    <row r="527" spans="1:13" x14ac:dyDescent="0.2">
      <c r="A527" t="s">
        <v>10</v>
      </c>
      <c r="B527">
        <v>2023</v>
      </c>
      <c r="C527" t="s">
        <v>17</v>
      </c>
      <c r="D527" s="10" t="s">
        <v>235</v>
      </c>
      <c r="E527" t="s">
        <v>23</v>
      </c>
      <c r="F527">
        <v>5.03</v>
      </c>
      <c r="G527" s="8" t="s">
        <v>418</v>
      </c>
      <c r="H527" s="8" t="str">
        <f t="shared" si="29"/>
        <v>1</v>
      </c>
      <c r="I527" s="8" t="e">
        <f>VLOOKUP(G527,'[1]CIS Odb'!$A$2:$C$88,3,0)</f>
        <v>#N/A</v>
      </c>
      <c r="J527" s="2">
        <v>2023</v>
      </c>
      <c r="K527" s="2">
        <v>3211</v>
      </c>
      <c r="L527" s="2" t="s">
        <v>11</v>
      </c>
      <c r="M527" s="3">
        <v>19.400000000000002</v>
      </c>
    </row>
    <row r="528" spans="1:13" x14ac:dyDescent="0.2">
      <c r="A528" t="s">
        <v>10</v>
      </c>
      <c r="B528">
        <v>2023</v>
      </c>
      <c r="C528" t="s">
        <v>19</v>
      </c>
      <c r="D528" s="10" t="s">
        <v>235</v>
      </c>
      <c r="E528" t="s">
        <v>23</v>
      </c>
      <c r="F528">
        <v>9.76</v>
      </c>
      <c r="G528" s="8" t="s">
        <v>418</v>
      </c>
      <c r="H528" s="8" t="str">
        <f t="shared" si="29"/>
        <v>1</v>
      </c>
      <c r="I528" s="8" t="e">
        <f>VLOOKUP(G528,'[1]CIS Odb'!$A$2:$C$88,3,0)</f>
        <v>#N/A</v>
      </c>
      <c r="J528" s="2">
        <v>2023</v>
      </c>
      <c r="K528" s="2">
        <v>3211</v>
      </c>
      <c r="L528" s="2" t="s">
        <v>13</v>
      </c>
      <c r="M528" s="3">
        <v>20.25</v>
      </c>
    </row>
    <row r="529" spans="1:13" x14ac:dyDescent="0.2">
      <c r="A529" t="s">
        <v>10</v>
      </c>
      <c r="B529">
        <v>2023</v>
      </c>
      <c r="C529" t="s">
        <v>18</v>
      </c>
      <c r="D529" s="10" t="s">
        <v>235</v>
      </c>
      <c r="E529" t="s">
        <v>23</v>
      </c>
      <c r="F529">
        <v>1.02</v>
      </c>
      <c r="G529" s="8" t="s">
        <v>418</v>
      </c>
      <c r="H529" s="8" t="str">
        <f t="shared" si="29"/>
        <v>1</v>
      </c>
      <c r="I529" s="8" t="e">
        <f>VLOOKUP(G529,'[1]CIS Odb'!$A$2:$C$88,3,0)</f>
        <v>#N/A</v>
      </c>
      <c r="J529" s="2">
        <v>2023</v>
      </c>
      <c r="K529" s="2">
        <v>3211</v>
      </c>
      <c r="L529" s="2" t="s">
        <v>18</v>
      </c>
      <c r="M529" s="3">
        <v>6</v>
      </c>
    </row>
    <row r="530" spans="1:13" x14ac:dyDescent="0.2">
      <c r="A530" t="s">
        <v>10</v>
      </c>
      <c r="B530">
        <v>2023</v>
      </c>
      <c r="C530" t="s">
        <v>20</v>
      </c>
      <c r="D530" s="10" t="s">
        <v>235</v>
      </c>
      <c r="E530" t="s">
        <v>23</v>
      </c>
      <c r="F530">
        <v>0.3</v>
      </c>
      <c r="G530" s="8" t="s">
        <v>418</v>
      </c>
      <c r="H530" s="8" t="str">
        <f t="shared" si="29"/>
        <v>1</v>
      </c>
      <c r="I530" s="8" t="e">
        <f>VLOOKUP(G530,'[1]CIS Odb'!$A$2:$C$88,3,0)</f>
        <v>#N/A</v>
      </c>
      <c r="J530" s="2">
        <v>2023</v>
      </c>
      <c r="K530" s="2">
        <v>3221</v>
      </c>
      <c r="L530" s="2" t="s">
        <v>11</v>
      </c>
      <c r="M530" s="3">
        <v>3</v>
      </c>
    </row>
    <row r="531" spans="1:13" hidden="1" x14ac:dyDescent="0.2">
      <c r="A531" t="s">
        <v>10</v>
      </c>
      <c r="B531">
        <v>2023</v>
      </c>
      <c r="C531" t="s">
        <v>11</v>
      </c>
      <c r="D531" s="10" t="s">
        <v>236</v>
      </c>
      <c r="E531" t="s">
        <v>12</v>
      </c>
      <c r="F531">
        <v>0.82</v>
      </c>
      <c r="J531" s="2">
        <v>2023</v>
      </c>
      <c r="K531" s="2">
        <v>3221</v>
      </c>
      <c r="L531" s="2" t="s">
        <v>13</v>
      </c>
      <c r="M531" s="3">
        <v>15</v>
      </c>
    </row>
    <row r="532" spans="1:13" hidden="1" x14ac:dyDescent="0.2">
      <c r="A532" t="s">
        <v>10</v>
      </c>
      <c r="B532">
        <v>2023</v>
      </c>
      <c r="C532" t="s">
        <v>13</v>
      </c>
      <c r="D532" s="10" t="s">
        <v>236</v>
      </c>
      <c r="E532" t="s">
        <v>12</v>
      </c>
      <c r="F532">
        <v>1.02</v>
      </c>
      <c r="J532" s="2">
        <v>2023</v>
      </c>
      <c r="K532" s="2">
        <v>3221</v>
      </c>
      <c r="L532" s="2" t="s">
        <v>18</v>
      </c>
      <c r="M532" s="3">
        <v>3</v>
      </c>
    </row>
    <row r="533" spans="1:13" x14ac:dyDescent="0.2">
      <c r="A533" t="s">
        <v>10</v>
      </c>
      <c r="B533">
        <v>2023</v>
      </c>
      <c r="C533" t="s">
        <v>11</v>
      </c>
      <c r="D533" s="10" t="s">
        <v>237</v>
      </c>
      <c r="E533" t="s">
        <v>23</v>
      </c>
      <c r="F533">
        <v>2.7</v>
      </c>
      <c r="G533" s="8" t="s">
        <v>419</v>
      </c>
      <c r="H533" s="8" t="str">
        <f t="shared" ref="H533:H535" si="30">MID(G533,2,1)</f>
        <v>0</v>
      </c>
      <c r="I533" s="8" t="str">
        <f>VLOOKUP(G533,'[1]CIS Odb'!$A$2:$C$88,3,0)</f>
        <v>4</v>
      </c>
      <c r="J533" s="2">
        <v>2023</v>
      </c>
      <c r="K533" s="2">
        <v>3221</v>
      </c>
      <c r="L533" s="2" t="s">
        <v>14</v>
      </c>
      <c r="M533" s="3">
        <v>3</v>
      </c>
    </row>
    <row r="534" spans="1:13" x14ac:dyDescent="0.2">
      <c r="A534" t="s">
        <v>10</v>
      </c>
      <c r="B534">
        <v>2023</v>
      </c>
      <c r="C534" t="s">
        <v>13</v>
      </c>
      <c r="D534" s="10" t="s">
        <v>237</v>
      </c>
      <c r="E534" t="s">
        <v>23</v>
      </c>
      <c r="F534">
        <v>5.08</v>
      </c>
      <c r="G534" s="8" t="s">
        <v>419</v>
      </c>
      <c r="H534" s="8" t="str">
        <f t="shared" si="30"/>
        <v>0</v>
      </c>
      <c r="I534" s="8" t="str">
        <f>VLOOKUP(G534,'[1]CIS Odb'!$A$2:$C$88,3,0)</f>
        <v>4</v>
      </c>
      <c r="J534" s="2">
        <v>2023</v>
      </c>
      <c r="K534" s="2">
        <v>3231</v>
      </c>
      <c r="L534" s="2" t="s">
        <v>11</v>
      </c>
      <c r="M534" s="3">
        <v>2.2000000000000002</v>
      </c>
    </row>
    <row r="535" spans="1:13" x14ac:dyDescent="0.2">
      <c r="A535" t="s">
        <v>10</v>
      </c>
      <c r="B535">
        <v>2023</v>
      </c>
      <c r="C535" t="s">
        <v>14</v>
      </c>
      <c r="D535" s="10" t="s">
        <v>237</v>
      </c>
      <c r="E535" t="s">
        <v>23</v>
      </c>
      <c r="F535">
        <v>1.02</v>
      </c>
      <c r="G535" s="8" t="s">
        <v>419</v>
      </c>
      <c r="H535" s="8" t="str">
        <f t="shared" si="30"/>
        <v>0</v>
      </c>
      <c r="I535" s="8" t="str">
        <f>VLOOKUP(G535,'[1]CIS Odb'!$A$2:$C$88,3,0)</f>
        <v>4</v>
      </c>
      <c r="J535" s="2">
        <v>2023</v>
      </c>
      <c r="K535" s="2">
        <v>3231</v>
      </c>
      <c r="L535" s="2" t="s">
        <v>13</v>
      </c>
      <c r="M535" s="3">
        <v>17.25</v>
      </c>
    </row>
    <row r="536" spans="1:13" hidden="1" x14ac:dyDescent="0.2">
      <c r="A536" t="s">
        <v>10</v>
      </c>
      <c r="B536">
        <v>2023</v>
      </c>
      <c r="C536" t="s">
        <v>11</v>
      </c>
      <c r="D536" s="10" t="s">
        <v>238</v>
      </c>
      <c r="E536" t="s">
        <v>12</v>
      </c>
      <c r="F536">
        <v>1.04</v>
      </c>
      <c r="J536" s="2">
        <v>2023</v>
      </c>
      <c r="K536" s="2">
        <v>3231</v>
      </c>
      <c r="L536" s="2" t="s">
        <v>18</v>
      </c>
      <c r="M536" s="3">
        <v>4</v>
      </c>
    </row>
    <row r="537" spans="1:13" hidden="1" x14ac:dyDescent="0.2">
      <c r="A537" t="s">
        <v>10</v>
      </c>
      <c r="B537">
        <v>2023</v>
      </c>
      <c r="C537" t="s">
        <v>13</v>
      </c>
      <c r="D537" s="10" t="s">
        <v>238</v>
      </c>
      <c r="E537" t="s">
        <v>12</v>
      </c>
      <c r="F537">
        <v>1.02</v>
      </c>
      <c r="J537" s="2">
        <v>2023</v>
      </c>
      <c r="K537" s="2">
        <v>3232</v>
      </c>
      <c r="L537" s="2" t="s">
        <v>11</v>
      </c>
      <c r="M537" s="3">
        <v>0.6</v>
      </c>
    </row>
    <row r="538" spans="1:13" hidden="1" x14ac:dyDescent="0.2">
      <c r="A538" t="s">
        <v>10</v>
      </c>
      <c r="B538">
        <v>2023</v>
      </c>
      <c r="C538" t="s">
        <v>14</v>
      </c>
      <c r="D538" s="10" t="s">
        <v>238</v>
      </c>
      <c r="E538" t="s">
        <v>12</v>
      </c>
      <c r="F538">
        <v>1.31</v>
      </c>
      <c r="J538" s="2">
        <v>2023</v>
      </c>
      <c r="K538" s="2">
        <v>3232</v>
      </c>
      <c r="L538" s="2" t="s">
        <v>13</v>
      </c>
      <c r="M538" s="3">
        <v>12.75</v>
      </c>
    </row>
    <row r="539" spans="1:13" x14ac:dyDescent="0.2">
      <c r="A539" t="s">
        <v>10</v>
      </c>
      <c r="B539">
        <v>2023</v>
      </c>
      <c r="C539" t="s">
        <v>11</v>
      </c>
      <c r="D539" s="10" t="s">
        <v>239</v>
      </c>
      <c r="E539" t="s">
        <v>16</v>
      </c>
      <c r="F539">
        <v>4</v>
      </c>
      <c r="G539" s="8" t="s">
        <v>420</v>
      </c>
      <c r="H539" s="8" t="str">
        <f t="shared" ref="H539:H547" si="31">MID(G539,2,1)</f>
        <v>F</v>
      </c>
      <c r="I539" s="8" t="e">
        <f>VLOOKUP(G539,'[1]CIS Odb'!$A$2:$C$88,3,0)</f>
        <v>#N/A</v>
      </c>
      <c r="J539" s="2">
        <v>2023</v>
      </c>
      <c r="K539" s="2">
        <v>3232</v>
      </c>
      <c r="L539" s="2" t="s">
        <v>18</v>
      </c>
      <c r="M539" s="3">
        <v>3</v>
      </c>
    </row>
    <row r="540" spans="1:13" x14ac:dyDescent="0.2">
      <c r="A540" t="s">
        <v>10</v>
      </c>
      <c r="B540">
        <v>2023</v>
      </c>
      <c r="C540" t="s">
        <v>13</v>
      </c>
      <c r="D540" s="10" t="s">
        <v>239</v>
      </c>
      <c r="E540" t="s">
        <v>16</v>
      </c>
      <c r="F540">
        <v>10.09</v>
      </c>
      <c r="G540" s="8" t="s">
        <v>420</v>
      </c>
      <c r="H540" s="8" t="str">
        <f t="shared" si="31"/>
        <v>F</v>
      </c>
      <c r="I540" s="8" t="e">
        <f>VLOOKUP(G540,'[1]CIS Odb'!$A$2:$C$88,3,0)</f>
        <v>#N/A</v>
      </c>
      <c r="J540" s="2">
        <v>2023</v>
      </c>
      <c r="K540" s="2">
        <v>3241</v>
      </c>
      <c r="L540" s="2" t="s">
        <v>11</v>
      </c>
      <c r="M540" s="3">
        <v>0.2</v>
      </c>
    </row>
    <row r="541" spans="1:13" x14ac:dyDescent="0.2">
      <c r="A541" t="s">
        <v>10</v>
      </c>
      <c r="B541">
        <v>2023</v>
      </c>
      <c r="C541" t="s">
        <v>18</v>
      </c>
      <c r="D541" s="10" t="s">
        <v>239</v>
      </c>
      <c r="E541" t="s">
        <v>16</v>
      </c>
      <c r="F541">
        <v>10.47</v>
      </c>
      <c r="G541" s="8" t="s">
        <v>420</v>
      </c>
      <c r="H541" s="8" t="str">
        <f t="shared" si="31"/>
        <v>F</v>
      </c>
      <c r="I541" s="8" t="e">
        <f>VLOOKUP(G541,'[1]CIS Odb'!$A$2:$C$88,3,0)</f>
        <v>#N/A</v>
      </c>
      <c r="J541" s="2">
        <v>2023</v>
      </c>
      <c r="K541" s="2">
        <v>3241</v>
      </c>
      <c r="L541" s="2" t="s">
        <v>17</v>
      </c>
      <c r="M541" s="3">
        <v>27.6</v>
      </c>
    </row>
    <row r="542" spans="1:13" x14ac:dyDescent="0.2">
      <c r="A542" t="s">
        <v>10</v>
      </c>
      <c r="B542">
        <v>2023</v>
      </c>
      <c r="C542" t="s">
        <v>11</v>
      </c>
      <c r="D542" s="10" t="s">
        <v>240</v>
      </c>
      <c r="E542" t="s">
        <v>27</v>
      </c>
      <c r="F542">
        <v>0.36</v>
      </c>
      <c r="G542" s="8" t="s">
        <v>421</v>
      </c>
      <c r="H542" s="8" t="str">
        <f t="shared" si="31"/>
        <v>F</v>
      </c>
      <c r="I542" s="8" t="e">
        <f>VLOOKUP(G542,'[1]CIS Odb'!$A$2:$C$88,3,0)</f>
        <v>#N/A</v>
      </c>
      <c r="J542" s="2">
        <v>2023</v>
      </c>
      <c r="K542" s="2">
        <v>3241</v>
      </c>
      <c r="L542" s="2" t="s">
        <v>19</v>
      </c>
      <c r="M542" s="3">
        <v>16.05</v>
      </c>
    </row>
    <row r="543" spans="1:13" x14ac:dyDescent="0.2">
      <c r="A543" t="s">
        <v>10</v>
      </c>
      <c r="B543">
        <v>2023</v>
      </c>
      <c r="C543" t="s">
        <v>13</v>
      </c>
      <c r="D543" s="10" t="s">
        <v>240</v>
      </c>
      <c r="E543" t="s">
        <v>27</v>
      </c>
      <c r="F543">
        <v>10.01</v>
      </c>
      <c r="G543" s="8" t="s">
        <v>421</v>
      </c>
      <c r="H543" s="8" t="str">
        <f t="shared" si="31"/>
        <v>F</v>
      </c>
      <c r="I543" s="8" t="e">
        <f>VLOOKUP(G543,'[1]CIS Odb'!$A$2:$C$88,3,0)</f>
        <v>#N/A</v>
      </c>
      <c r="J543" s="2">
        <v>2023</v>
      </c>
      <c r="K543" s="2">
        <v>3241</v>
      </c>
      <c r="L543" s="2" t="s">
        <v>18</v>
      </c>
      <c r="M543" s="3">
        <v>3</v>
      </c>
    </row>
    <row r="544" spans="1:13" x14ac:dyDescent="0.2">
      <c r="A544" t="s">
        <v>10</v>
      </c>
      <c r="B544">
        <v>2023</v>
      </c>
      <c r="C544" t="s">
        <v>17</v>
      </c>
      <c r="D544" s="10" t="s">
        <v>240</v>
      </c>
      <c r="E544" t="s">
        <v>27</v>
      </c>
      <c r="F544">
        <v>1.2</v>
      </c>
      <c r="G544" s="8" t="s">
        <v>421</v>
      </c>
      <c r="H544" s="8" t="str">
        <f t="shared" si="31"/>
        <v>F</v>
      </c>
      <c r="I544" s="8" t="e">
        <f>VLOOKUP(G544,'[1]CIS Odb'!$A$2:$C$88,3,0)</f>
        <v>#N/A</v>
      </c>
      <c r="J544" s="2">
        <v>2023</v>
      </c>
      <c r="K544" s="2">
        <v>3289</v>
      </c>
      <c r="L544" s="2" t="s">
        <v>17</v>
      </c>
      <c r="M544" s="3">
        <v>1</v>
      </c>
    </row>
    <row r="545" spans="1:13" x14ac:dyDescent="0.2">
      <c r="A545" t="s">
        <v>10</v>
      </c>
      <c r="B545">
        <v>2023</v>
      </c>
      <c r="C545" t="s">
        <v>18</v>
      </c>
      <c r="D545" s="10" t="s">
        <v>240</v>
      </c>
      <c r="E545" t="s">
        <v>27</v>
      </c>
      <c r="F545">
        <v>9.36</v>
      </c>
      <c r="G545" s="8" t="s">
        <v>421</v>
      </c>
      <c r="H545" s="8" t="str">
        <f t="shared" si="31"/>
        <v>F</v>
      </c>
      <c r="I545" s="8" t="e">
        <f>VLOOKUP(G545,'[1]CIS Odb'!$A$2:$C$88,3,0)</f>
        <v>#N/A</v>
      </c>
      <c r="J545" s="2">
        <v>2023</v>
      </c>
      <c r="K545" s="2">
        <v>3301</v>
      </c>
      <c r="L545" s="2" t="s">
        <v>11</v>
      </c>
      <c r="M545" s="3">
        <v>1</v>
      </c>
    </row>
    <row r="546" spans="1:13" x14ac:dyDescent="0.2">
      <c r="A546" t="s">
        <v>10</v>
      </c>
      <c r="B546">
        <v>2023</v>
      </c>
      <c r="C546" t="s">
        <v>11</v>
      </c>
      <c r="D546" s="10" t="s">
        <v>241</v>
      </c>
      <c r="E546" t="s">
        <v>23</v>
      </c>
      <c r="F546">
        <v>0.06</v>
      </c>
      <c r="G546" s="8" t="s">
        <v>112</v>
      </c>
      <c r="H546" s="8" t="str">
        <f t="shared" si="31"/>
        <v>0</v>
      </c>
      <c r="I546" s="8">
        <f>VLOOKUP(G546,'[1]CIS Odb'!$A$2:$C$88,3,0)</f>
        <v>1</v>
      </c>
      <c r="J546" s="2">
        <v>2023</v>
      </c>
      <c r="K546" s="2">
        <v>3301</v>
      </c>
      <c r="L546" s="2" t="s">
        <v>17</v>
      </c>
      <c r="M546" s="3">
        <v>1</v>
      </c>
    </row>
    <row r="547" spans="1:13" x14ac:dyDescent="0.2">
      <c r="A547" t="s">
        <v>10</v>
      </c>
      <c r="B547">
        <v>2023</v>
      </c>
      <c r="C547" t="s">
        <v>13</v>
      </c>
      <c r="D547" s="10" t="s">
        <v>241</v>
      </c>
      <c r="E547" t="s">
        <v>23</v>
      </c>
      <c r="F547">
        <v>0.52</v>
      </c>
      <c r="G547" s="8" t="s">
        <v>112</v>
      </c>
      <c r="H547" s="8" t="str">
        <f t="shared" si="31"/>
        <v>0</v>
      </c>
      <c r="I547" s="8">
        <f>VLOOKUP(G547,'[1]CIS Odb'!$A$2:$C$88,3,0)</f>
        <v>1</v>
      </c>
      <c r="J547" s="2">
        <v>2023</v>
      </c>
      <c r="K547" s="2">
        <v>3301</v>
      </c>
      <c r="L547" s="2" t="s">
        <v>19</v>
      </c>
      <c r="M547" s="3">
        <v>2</v>
      </c>
    </row>
    <row r="548" spans="1:13" hidden="1" x14ac:dyDescent="0.2">
      <c r="A548" t="s">
        <v>10</v>
      </c>
      <c r="B548">
        <v>2023</v>
      </c>
      <c r="C548" t="s">
        <v>11</v>
      </c>
      <c r="D548" s="10" t="s">
        <v>242</v>
      </c>
      <c r="E548" t="s">
        <v>12</v>
      </c>
      <c r="F548">
        <v>0.72</v>
      </c>
      <c r="J548" s="2">
        <v>2023</v>
      </c>
      <c r="K548" s="2">
        <v>3301</v>
      </c>
      <c r="L548" s="2" t="s">
        <v>14</v>
      </c>
      <c r="M548" s="3">
        <v>1</v>
      </c>
    </row>
    <row r="549" spans="1:13" hidden="1" x14ac:dyDescent="0.2">
      <c r="A549" t="s">
        <v>10</v>
      </c>
      <c r="B549">
        <v>2023</v>
      </c>
      <c r="C549" t="s">
        <v>13</v>
      </c>
      <c r="D549" s="10" t="s">
        <v>242</v>
      </c>
      <c r="E549" t="s">
        <v>12</v>
      </c>
      <c r="F549">
        <v>1.02</v>
      </c>
      <c r="J549" s="2">
        <v>2023</v>
      </c>
      <c r="K549" s="2">
        <v>3321</v>
      </c>
      <c r="L549" s="2" t="s">
        <v>11</v>
      </c>
      <c r="M549" s="3">
        <v>1</v>
      </c>
    </row>
    <row r="550" spans="1:13" x14ac:dyDescent="0.2">
      <c r="A550" t="s">
        <v>10</v>
      </c>
      <c r="B550">
        <v>2023</v>
      </c>
      <c r="C550" t="s">
        <v>11</v>
      </c>
      <c r="D550" s="10" t="s">
        <v>243</v>
      </c>
      <c r="E550" t="s">
        <v>16</v>
      </c>
      <c r="F550">
        <v>6.64</v>
      </c>
      <c r="G550" s="8" t="s">
        <v>422</v>
      </c>
      <c r="H550" s="8" t="str">
        <f t="shared" ref="H550:H559" si="32">MID(G550,2,1)</f>
        <v>F</v>
      </c>
      <c r="I550" s="8" t="e">
        <f>VLOOKUP(G550,'[1]CIS Odb'!$A$2:$C$88,3,0)</f>
        <v>#N/A</v>
      </c>
      <c r="J550" s="2">
        <v>2023</v>
      </c>
      <c r="K550" s="2">
        <v>3341</v>
      </c>
      <c r="L550" s="2" t="s">
        <v>11</v>
      </c>
      <c r="M550" s="3">
        <v>1</v>
      </c>
    </row>
    <row r="551" spans="1:13" x14ac:dyDescent="0.2">
      <c r="A551" t="s">
        <v>10</v>
      </c>
      <c r="B551">
        <v>2023</v>
      </c>
      <c r="C551" t="s">
        <v>13</v>
      </c>
      <c r="D551" s="10" t="s">
        <v>243</v>
      </c>
      <c r="E551" t="s">
        <v>16</v>
      </c>
      <c r="F551">
        <v>10.76</v>
      </c>
      <c r="G551" s="8" t="s">
        <v>422</v>
      </c>
      <c r="H551" s="8" t="str">
        <f t="shared" si="32"/>
        <v>F</v>
      </c>
      <c r="I551" s="8" t="e">
        <f>VLOOKUP(G551,'[1]CIS Odb'!$A$2:$C$88,3,0)</f>
        <v>#N/A</v>
      </c>
      <c r="J551" s="2">
        <v>2023</v>
      </c>
      <c r="K551" s="2">
        <v>3341</v>
      </c>
      <c r="L551" s="2" t="s">
        <v>13</v>
      </c>
      <c r="M551" s="3">
        <v>1</v>
      </c>
    </row>
    <row r="552" spans="1:13" x14ac:dyDescent="0.2">
      <c r="A552" t="s">
        <v>10</v>
      </c>
      <c r="B552">
        <v>2023</v>
      </c>
      <c r="C552" t="s">
        <v>17</v>
      </c>
      <c r="D552" s="10" t="s">
        <v>243</v>
      </c>
      <c r="E552" t="s">
        <v>16</v>
      </c>
      <c r="F552">
        <v>1.96</v>
      </c>
      <c r="G552" s="8" t="s">
        <v>422</v>
      </c>
      <c r="H552" s="8" t="str">
        <f t="shared" si="32"/>
        <v>F</v>
      </c>
      <c r="I552" s="8" t="e">
        <f>VLOOKUP(G552,'[1]CIS Odb'!$A$2:$C$88,3,0)</f>
        <v>#N/A</v>
      </c>
      <c r="J552" s="2">
        <v>2023</v>
      </c>
      <c r="K552" s="2">
        <v>3341</v>
      </c>
      <c r="L552" s="2" t="s">
        <v>17</v>
      </c>
      <c r="M552" s="3">
        <v>28.5</v>
      </c>
    </row>
    <row r="553" spans="1:13" x14ac:dyDescent="0.2">
      <c r="A553" t="s">
        <v>10</v>
      </c>
      <c r="B553">
        <v>2023</v>
      </c>
      <c r="C553" t="s">
        <v>18</v>
      </c>
      <c r="D553" s="10" t="s">
        <v>243</v>
      </c>
      <c r="E553" t="s">
        <v>16</v>
      </c>
      <c r="F553">
        <v>4.18</v>
      </c>
      <c r="G553" s="8" t="s">
        <v>422</v>
      </c>
      <c r="H553" s="8" t="str">
        <f t="shared" si="32"/>
        <v>F</v>
      </c>
      <c r="I553" s="8" t="e">
        <f>VLOOKUP(G553,'[1]CIS Odb'!$A$2:$C$88,3,0)</f>
        <v>#N/A</v>
      </c>
      <c r="J553" s="2">
        <v>2023</v>
      </c>
      <c r="K553" s="2">
        <v>3341</v>
      </c>
      <c r="L553" s="2" t="s">
        <v>19</v>
      </c>
      <c r="M553" s="3">
        <v>9.3000000000000007</v>
      </c>
    </row>
    <row r="554" spans="1:13" x14ac:dyDescent="0.2">
      <c r="A554" t="s">
        <v>10</v>
      </c>
      <c r="B554">
        <v>2023</v>
      </c>
      <c r="C554" t="s">
        <v>14</v>
      </c>
      <c r="D554" s="10" t="s">
        <v>243</v>
      </c>
      <c r="E554" t="s">
        <v>16</v>
      </c>
      <c r="F554">
        <v>3.08</v>
      </c>
      <c r="G554" s="8" t="s">
        <v>422</v>
      </c>
      <c r="H554" s="8" t="str">
        <f t="shared" si="32"/>
        <v>F</v>
      </c>
      <c r="I554" s="8" t="e">
        <f>VLOOKUP(G554,'[1]CIS Odb'!$A$2:$C$88,3,0)</f>
        <v>#N/A</v>
      </c>
      <c r="J554" s="2">
        <v>2023</v>
      </c>
      <c r="K554" s="2">
        <v>3341</v>
      </c>
      <c r="L554" s="2" t="s">
        <v>18</v>
      </c>
      <c r="M554" s="3">
        <v>5</v>
      </c>
    </row>
    <row r="555" spans="1:13" x14ac:dyDescent="0.2">
      <c r="A555" t="s">
        <v>10</v>
      </c>
      <c r="B555">
        <v>2023</v>
      </c>
      <c r="C555" t="s">
        <v>13</v>
      </c>
      <c r="D555" s="10" t="s">
        <v>244</v>
      </c>
      <c r="E555" t="s">
        <v>23</v>
      </c>
      <c r="F555">
        <v>4.32</v>
      </c>
      <c r="G555" s="8" t="s">
        <v>423</v>
      </c>
      <c r="H555" s="8" t="str">
        <f t="shared" si="32"/>
        <v>0</v>
      </c>
      <c r="I555" s="8" t="str">
        <f>VLOOKUP(G555,'[1]CIS Odb'!$A$2:$C$88,3,0)</f>
        <v>4</v>
      </c>
      <c r="J555" s="2">
        <v>2023</v>
      </c>
      <c r="K555" s="2">
        <v>3341</v>
      </c>
      <c r="L555" s="2" t="s">
        <v>14</v>
      </c>
      <c r="M555" s="3">
        <v>2.6</v>
      </c>
    </row>
    <row r="556" spans="1:13" x14ac:dyDescent="0.2">
      <c r="A556" t="s">
        <v>10</v>
      </c>
      <c r="B556">
        <v>2023</v>
      </c>
      <c r="C556" t="s">
        <v>18</v>
      </c>
      <c r="D556" s="10" t="s">
        <v>244</v>
      </c>
      <c r="E556" t="s">
        <v>23</v>
      </c>
      <c r="F556">
        <v>10.3</v>
      </c>
      <c r="G556" s="8" t="s">
        <v>423</v>
      </c>
      <c r="H556" s="8" t="str">
        <f t="shared" si="32"/>
        <v>0</v>
      </c>
      <c r="I556" s="8" t="str">
        <f>VLOOKUP(G556,'[1]CIS Odb'!$A$2:$C$88,3,0)</f>
        <v>4</v>
      </c>
      <c r="J556" s="2">
        <v>2023</v>
      </c>
      <c r="K556" s="2">
        <v>3342</v>
      </c>
      <c r="L556" s="2" t="s">
        <v>17</v>
      </c>
      <c r="M556" s="3">
        <v>6</v>
      </c>
    </row>
    <row r="557" spans="1:13" x14ac:dyDescent="0.2">
      <c r="A557" t="s">
        <v>10</v>
      </c>
      <c r="B557">
        <v>2023</v>
      </c>
      <c r="C557" t="s">
        <v>11</v>
      </c>
      <c r="D557" s="10" t="s">
        <v>245</v>
      </c>
      <c r="E557" t="s">
        <v>24</v>
      </c>
      <c r="F557">
        <v>4.12</v>
      </c>
      <c r="G557" s="8" t="s">
        <v>424</v>
      </c>
      <c r="H557" s="8" t="str">
        <f t="shared" si="32"/>
        <v>T</v>
      </c>
      <c r="I557" s="8" t="e">
        <f>VLOOKUP(G557,'[1]CIS Odb'!$A$2:$C$88,3,0)</f>
        <v>#N/A</v>
      </c>
      <c r="J557" s="2">
        <v>2023</v>
      </c>
      <c r="K557" s="2">
        <v>3342</v>
      </c>
      <c r="L557" s="2" t="s">
        <v>19</v>
      </c>
      <c r="M557" s="3">
        <v>4</v>
      </c>
    </row>
    <row r="558" spans="1:13" x14ac:dyDescent="0.2">
      <c r="A558" t="s">
        <v>10</v>
      </c>
      <c r="B558">
        <v>2023</v>
      </c>
      <c r="C558" t="s">
        <v>13</v>
      </c>
      <c r="D558" s="10" t="s">
        <v>245</v>
      </c>
      <c r="E558" t="s">
        <v>24</v>
      </c>
      <c r="F558">
        <v>10.28</v>
      </c>
      <c r="G558" s="8" t="s">
        <v>424</v>
      </c>
      <c r="H558" s="8" t="str">
        <f t="shared" si="32"/>
        <v>T</v>
      </c>
      <c r="I558" s="8" t="e">
        <f>VLOOKUP(G558,'[1]CIS Odb'!$A$2:$C$88,3,0)</f>
        <v>#N/A</v>
      </c>
      <c r="J558" s="2">
        <v>2023</v>
      </c>
      <c r="K558" s="2">
        <v>3342</v>
      </c>
      <c r="L558" s="2" t="s">
        <v>18</v>
      </c>
      <c r="M558" s="3">
        <v>0.5</v>
      </c>
    </row>
    <row r="559" spans="1:13" x14ac:dyDescent="0.2">
      <c r="A559" t="s">
        <v>10</v>
      </c>
      <c r="B559">
        <v>2023</v>
      </c>
      <c r="C559" t="s">
        <v>18</v>
      </c>
      <c r="D559" s="10" t="s">
        <v>245</v>
      </c>
      <c r="E559" t="s">
        <v>24</v>
      </c>
      <c r="F559">
        <v>1.02</v>
      </c>
      <c r="G559" s="8" t="s">
        <v>424</v>
      </c>
      <c r="H559" s="8" t="str">
        <f t="shared" si="32"/>
        <v>T</v>
      </c>
      <c r="I559" s="8" t="e">
        <f>VLOOKUP(G559,'[1]CIS Odb'!$A$2:$C$88,3,0)</f>
        <v>#N/A</v>
      </c>
      <c r="J559" s="2">
        <v>2023</v>
      </c>
      <c r="K559" s="2">
        <v>3401</v>
      </c>
      <c r="L559" s="2" t="s">
        <v>11</v>
      </c>
      <c r="M559" s="3">
        <v>1.5</v>
      </c>
    </row>
    <row r="560" spans="1:13" hidden="1" x14ac:dyDescent="0.2">
      <c r="A560" t="s">
        <v>10</v>
      </c>
      <c r="B560">
        <v>2023</v>
      </c>
      <c r="C560" t="s">
        <v>11</v>
      </c>
      <c r="D560" s="10" t="s">
        <v>246</v>
      </c>
      <c r="E560" t="s">
        <v>12</v>
      </c>
      <c r="F560">
        <v>2.12</v>
      </c>
      <c r="J560" s="2">
        <v>2023</v>
      </c>
      <c r="K560" s="2">
        <v>3401</v>
      </c>
      <c r="L560" s="2" t="s">
        <v>17</v>
      </c>
      <c r="M560" s="3">
        <v>1</v>
      </c>
    </row>
    <row r="561" spans="1:13" hidden="1" x14ac:dyDescent="0.2">
      <c r="A561" t="s">
        <v>10</v>
      </c>
      <c r="B561">
        <v>2023</v>
      </c>
      <c r="C561" t="s">
        <v>13</v>
      </c>
      <c r="D561" s="10" t="s">
        <v>246</v>
      </c>
      <c r="E561" t="s">
        <v>12</v>
      </c>
      <c r="F561">
        <v>1.02</v>
      </c>
      <c r="J561" s="2">
        <v>2023</v>
      </c>
      <c r="K561" s="2">
        <v>3401</v>
      </c>
      <c r="L561" s="2" t="s">
        <v>14</v>
      </c>
      <c r="M561" s="3">
        <v>1</v>
      </c>
    </row>
    <row r="562" spans="1:13" hidden="1" x14ac:dyDescent="0.2">
      <c r="A562" t="s">
        <v>10</v>
      </c>
      <c r="B562">
        <v>2023</v>
      </c>
      <c r="C562" t="s">
        <v>17</v>
      </c>
      <c r="D562" s="10" t="s">
        <v>246</v>
      </c>
      <c r="E562" t="s">
        <v>12</v>
      </c>
      <c r="F562">
        <v>1.1499999999999999</v>
      </c>
      <c r="J562" s="2">
        <v>2023</v>
      </c>
      <c r="K562" s="2">
        <v>3451</v>
      </c>
      <c r="L562" s="2" t="s">
        <v>11</v>
      </c>
      <c r="M562" s="3">
        <v>27.9</v>
      </c>
    </row>
    <row r="563" spans="1:13" hidden="1" x14ac:dyDescent="0.2">
      <c r="A563" t="s">
        <v>10</v>
      </c>
      <c r="B563">
        <v>2023</v>
      </c>
      <c r="C563" t="s">
        <v>19</v>
      </c>
      <c r="D563" s="10" t="s">
        <v>246</v>
      </c>
      <c r="E563" t="s">
        <v>12</v>
      </c>
      <c r="F563">
        <v>1.06</v>
      </c>
      <c r="J563" s="2">
        <v>2023</v>
      </c>
      <c r="K563" s="2">
        <v>3451</v>
      </c>
      <c r="L563" s="2" t="s">
        <v>13</v>
      </c>
      <c r="M563" s="3">
        <v>1</v>
      </c>
    </row>
    <row r="564" spans="1:13" hidden="1" x14ac:dyDescent="0.2">
      <c r="A564" t="s">
        <v>10</v>
      </c>
      <c r="B564">
        <v>2023</v>
      </c>
      <c r="C564" t="s">
        <v>14</v>
      </c>
      <c r="D564" s="10" t="s">
        <v>246</v>
      </c>
      <c r="E564" t="s">
        <v>12</v>
      </c>
      <c r="F564">
        <v>4.01</v>
      </c>
      <c r="J564" s="2">
        <v>2023</v>
      </c>
      <c r="K564" s="2">
        <v>3451</v>
      </c>
      <c r="L564" s="2" t="s">
        <v>17</v>
      </c>
      <c r="M564" s="3">
        <v>43.45</v>
      </c>
    </row>
    <row r="565" spans="1:13" x14ac:dyDescent="0.2">
      <c r="A565" t="s">
        <v>10</v>
      </c>
      <c r="B565">
        <v>2023</v>
      </c>
      <c r="C565" t="s">
        <v>11</v>
      </c>
      <c r="D565" s="10" t="s">
        <v>247</v>
      </c>
      <c r="E565" t="s">
        <v>16</v>
      </c>
      <c r="F565">
        <v>10.26</v>
      </c>
      <c r="G565" s="8" t="s">
        <v>425</v>
      </c>
      <c r="H565" s="8" t="str">
        <f t="shared" ref="H565:H584" si="33">MID(G565,2,1)</f>
        <v>F</v>
      </c>
      <c r="I565" s="8" t="e">
        <f>VLOOKUP(G565,'[1]CIS Odb'!$A$2:$C$88,3,0)</f>
        <v>#N/A</v>
      </c>
      <c r="J565" s="2">
        <v>2023</v>
      </c>
      <c r="K565" s="2">
        <v>3451</v>
      </c>
      <c r="L565" s="2" t="s">
        <v>14</v>
      </c>
      <c r="M565" s="3">
        <v>6.75</v>
      </c>
    </row>
    <row r="566" spans="1:13" x14ac:dyDescent="0.2">
      <c r="A566" t="s">
        <v>10</v>
      </c>
      <c r="B566">
        <v>2023</v>
      </c>
      <c r="C566" t="s">
        <v>13</v>
      </c>
      <c r="D566" s="10" t="s">
        <v>247</v>
      </c>
      <c r="E566" t="s">
        <v>16</v>
      </c>
      <c r="F566">
        <v>18.43</v>
      </c>
      <c r="G566" s="8" t="s">
        <v>425</v>
      </c>
      <c r="H566" s="8" t="str">
        <f t="shared" si="33"/>
        <v>F</v>
      </c>
      <c r="I566" s="8" t="e">
        <f>VLOOKUP(G566,'[1]CIS Odb'!$A$2:$C$88,3,0)</f>
        <v>#N/A</v>
      </c>
      <c r="J566" s="2">
        <v>2023</v>
      </c>
      <c r="K566" s="2">
        <v>3452</v>
      </c>
      <c r="L566" s="2" t="s">
        <v>11</v>
      </c>
      <c r="M566" s="3">
        <v>1</v>
      </c>
    </row>
    <row r="567" spans="1:13" x14ac:dyDescent="0.2">
      <c r="A567" t="s">
        <v>10</v>
      </c>
      <c r="B567">
        <v>2023</v>
      </c>
      <c r="C567" t="s">
        <v>17</v>
      </c>
      <c r="D567" s="10" t="s">
        <v>247</v>
      </c>
      <c r="E567" t="s">
        <v>16</v>
      </c>
      <c r="F567">
        <v>0.11</v>
      </c>
      <c r="G567" s="8" t="s">
        <v>425</v>
      </c>
      <c r="H567" s="8" t="str">
        <f t="shared" si="33"/>
        <v>F</v>
      </c>
      <c r="I567" s="8" t="e">
        <f>VLOOKUP(G567,'[1]CIS Odb'!$A$2:$C$88,3,0)</f>
        <v>#N/A</v>
      </c>
      <c r="J567" s="2">
        <v>2023</v>
      </c>
      <c r="K567" s="2">
        <v>3452</v>
      </c>
      <c r="L567" s="2" t="s">
        <v>17</v>
      </c>
      <c r="M567" s="3">
        <v>14.75</v>
      </c>
    </row>
    <row r="568" spans="1:13" x14ac:dyDescent="0.2">
      <c r="A568" t="s">
        <v>10</v>
      </c>
      <c r="B568">
        <v>2023</v>
      </c>
      <c r="C568" t="s">
        <v>18</v>
      </c>
      <c r="D568" s="10" t="s">
        <v>247</v>
      </c>
      <c r="E568" t="s">
        <v>16</v>
      </c>
      <c r="F568">
        <v>5.48</v>
      </c>
      <c r="G568" s="8" t="s">
        <v>425</v>
      </c>
      <c r="H568" s="8" t="str">
        <f t="shared" si="33"/>
        <v>F</v>
      </c>
      <c r="I568" s="8" t="e">
        <f>VLOOKUP(G568,'[1]CIS Odb'!$A$2:$C$88,3,0)</f>
        <v>#N/A</v>
      </c>
      <c r="J568" s="2">
        <v>2023</v>
      </c>
      <c r="K568" s="2">
        <v>3471</v>
      </c>
      <c r="L568" s="2" t="s">
        <v>11</v>
      </c>
      <c r="M568" s="3">
        <v>1</v>
      </c>
    </row>
    <row r="569" spans="1:13" x14ac:dyDescent="0.2">
      <c r="A569" t="s">
        <v>10</v>
      </c>
      <c r="B569">
        <v>2023</v>
      </c>
      <c r="C569" t="s">
        <v>11</v>
      </c>
      <c r="D569" s="10" t="s">
        <v>248</v>
      </c>
      <c r="E569" t="s">
        <v>23</v>
      </c>
      <c r="F569">
        <v>11.27</v>
      </c>
      <c r="G569" s="8" t="s">
        <v>121</v>
      </c>
      <c r="H569" s="8" t="str">
        <f t="shared" si="33"/>
        <v>0</v>
      </c>
      <c r="I569" s="8" t="str">
        <f>VLOOKUP(G569,'[1]CIS Odb'!$A$2:$C$88,3,0)</f>
        <v>6</v>
      </c>
      <c r="J569" s="2">
        <v>2023</v>
      </c>
      <c r="K569" s="2">
        <v>3471</v>
      </c>
      <c r="L569" s="2" t="s">
        <v>13</v>
      </c>
      <c r="M569" s="3">
        <v>3</v>
      </c>
    </row>
    <row r="570" spans="1:13" x14ac:dyDescent="0.2">
      <c r="A570" t="s">
        <v>10</v>
      </c>
      <c r="B570">
        <v>2023</v>
      </c>
      <c r="C570" t="s">
        <v>13</v>
      </c>
      <c r="D570" s="10" t="s">
        <v>248</v>
      </c>
      <c r="E570" t="s">
        <v>23</v>
      </c>
      <c r="F570">
        <v>21.64</v>
      </c>
      <c r="G570" s="8" t="s">
        <v>121</v>
      </c>
      <c r="H570" s="8" t="str">
        <f t="shared" si="33"/>
        <v>0</v>
      </c>
      <c r="I570" s="8" t="str">
        <f>VLOOKUP(G570,'[1]CIS Odb'!$A$2:$C$88,3,0)</f>
        <v>6</v>
      </c>
      <c r="J570" s="2">
        <v>2023</v>
      </c>
      <c r="K570" s="2">
        <v>3471</v>
      </c>
      <c r="L570" s="2" t="s">
        <v>17</v>
      </c>
      <c r="M570" s="3">
        <v>7</v>
      </c>
    </row>
    <row r="571" spans="1:13" x14ac:dyDescent="0.2">
      <c r="A571" t="s">
        <v>10</v>
      </c>
      <c r="B571">
        <v>2023</v>
      </c>
      <c r="C571" t="s">
        <v>18</v>
      </c>
      <c r="D571" s="10" t="s">
        <v>248</v>
      </c>
      <c r="E571" t="s">
        <v>23</v>
      </c>
      <c r="F571">
        <v>3.07</v>
      </c>
      <c r="G571" s="8" t="s">
        <v>121</v>
      </c>
      <c r="H571" s="8" t="str">
        <f t="shared" si="33"/>
        <v>0</v>
      </c>
      <c r="I571" s="8" t="str">
        <f>VLOOKUP(G571,'[1]CIS Odb'!$A$2:$C$88,3,0)</f>
        <v>6</v>
      </c>
      <c r="J571" s="2">
        <v>2023</v>
      </c>
      <c r="K571" s="2">
        <v>3471</v>
      </c>
      <c r="L571" s="2" t="s">
        <v>18</v>
      </c>
      <c r="M571" s="3">
        <v>1</v>
      </c>
    </row>
    <row r="572" spans="1:13" x14ac:dyDescent="0.2">
      <c r="A572" t="s">
        <v>10</v>
      </c>
      <c r="B572">
        <v>2023</v>
      </c>
      <c r="C572" t="s">
        <v>14</v>
      </c>
      <c r="D572" s="10" t="s">
        <v>248</v>
      </c>
      <c r="E572" t="s">
        <v>23</v>
      </c>
      <c r="F572">
        <v>3.08</v>
      </c>
      <c r="G572" s="8" t="s">
        <v>121</v>
      </c>
      <c r="H572" s="8" t="str">
        <f t="shared" si="33"/>
        <v>0</v>
      </c>
      <c r="I572" s="8" t="str">
        <f>VLOOKUP(G572,'[1]CIS Odb'!$A$2:$C$88,3,0)</f>
        <v>6</v>
      </c>
      <c r="J572" s="2">
        <v>2023</v>
      </c>
      <c r="K572" s="2">
        <v>3471</v>
      </c>
      <c r="L572" s="2" t="s">
        <v>14</v>
      </c>
      <c r="M572" s="3">
        <v>1</v>
      </c>
    </row>
    <row r="573" spans="1:13" x14ac:dyDescent="0.2">
      <c r="A573" t="s">
        <v>10</v>
      </c>
      <c r="B573">
        <v>2023</v>
      </c>
      <c r="C573" t="s">
        <v>11</v>
      </c>
      <c r="D573" s="10" t="s">
        <v>249</v>
      </c>
      <c r="E573" t="s">
        <v>24</v>
      </c>
      <c r="F573">
        <v>5.17</v>
      </c>
      <c r="G573" s="8" t="s">
        <v>380</v>
      </c>
      <c r="H573" s="8" t="str">
        <f t="shared" si="33"/>
        <v>T</v>
      </c>
      <c r="I573" s="8" t="e">
        <f>VLOOKUP(G573,'[1]CIS Odb'!$A$2:$C$88,3,0)</f>
        <v>#N/A</v>
      </c>
      <c r="J573" s="2">
        <v>2023</v>
      </c>
      <c r="K573" s="2">
        <v>3481</v>
      </c>
      <c r="L573" s="2" t="s">
        <v>11</v>
      </c>
      <c r="M573" s="3">
        <v>1</v>
      </c>
    </row>
    <row r="574" spans="1:13" x14ac:dyDescent="0.2">
      <c r="A574" t="s">
        <v>10</v>
      </c>
      <c r="B574">
        <v>2023</v>
      </c>
      <c r="C574" t="s">
        <v>13</v>
      </c>
      <c r="D574" s="10" t="s">
        <v>249</v>
      </c>
      <c r="E574" t="s">
        <v>24</v>
      </c>
      <c r="F574">
        <v>12.79</v>
      </c>
      <c r="G574" s="8" t="s">
        <v>380</v>
      </c>
      <c r="H574" s="8" t="str">
        <f t="shared" si="33"/>
        <v>T</v>
      </c>
      <c r="I574" s="8" t="e">
        <f>VLOOKUP(G574,'[1]CIS Odb'!$A$2:$C$88,3,0)</f>
        <v>#N/A</v>
      </c>
      <c r="J574" s="2">
        <v>2023</v>
      </c>
      <c r="K574" s="2">
        <v>3488</v>
      </c>
      <c r="L574" s="2" t="s">
        <v>17</v>
      </c>
      <c r="M574" s="3">
        <v>2</v>
      </c>
    </row>
    <row r="575" spans="1:13" x14ac:dyDescent="0.2">
      <c r="A575" t="s">
        <v>10</v>
      </c>
      <c r="B575">
        <v>2023</v>
      </c>
      <c r="C575" t="s">
        <v>18</v>
      </c>
      <c r="D575" s="10" t="s">
        <v>249</v>
      </c>
      <c r="E575" t="s">
        <v>24</v>
      </c>
      <c r="F575">
        <v>4.16</v>
      </c>
      <c r="G575" s="8" t="s">
        <v>380</v>
      </c>
      <c r="H575" s="8" t="str">
        <f t="shared" si="33"/>
        <v>T</v>
      </c>
      <c r="I575" s="8" t="e">
        <f>VLOOKUP(G575,'[1]CIS Odb'!$A$2:$C$88,3,0)</f>
        <v>#N/A</v>
      </c>
      <c r="J575" s="2">
        <v>2023</v>
      </c>
      <c r="K575" s="2">
        <v>3489</v>
      </c>
      <c r="L575" s="2" t="s">
        <v>17</v>
      </c>
      <c r="M575" s="3">
        <v>2</v>
      </c>
    </row>
    <row r="576" spans="1:13" x14ac:dyDescent="0.2">
      <c r="A576" t="s">
        <v>10</v>
      </c>
      <c r="B576">
        <v>2023</v>
      </c>
      <c r="C576" t="s">
        <v>17</v>
      </c>
      <c r="D576" s="10" t="s">
        <v>249</v>
      </c>
      <c r="E576" t="s">
        <v>24</v>
      </c>
      <c r="F576">
        <v>5</v>
      </c>
      <c r="G576" s="8" t="s">
        <v>380</v>
      </c>
      <c r="H576" s="8" t="str">
        <f t="shared" si="33"/>
        <v>T</v>
      </c>
      <c r="I576" s="8" t="e">
        <f>VLOOKUP(G576,'[1]CIS Odb'!$A$2:$C$88,3,0)</f>
        <v>#N/A</v>
      </c>
      <c r="J576" s="2">
        <v>2023</v>
      </c>
      <c r="K576" s="2">
        <v>3501</v>
      </c>
      <c r="L576" s="2" t="s">
        <v>11</v>
      </c>
      <c r="M576" s="3">
        <v>1</v>
      </c>
    </row>
    <row r="577" spans="1:13" x14ac:dyDescent="0.2">
      <c r="A577" t="s">
        <v>10</v>
      </c>
      <c r="B577">
        <v>2023</v>
      </c>
      <c r="C577" t="s">
        <v>11</v>
      </c>
      <c r="D577" s="10" t="s">
        <v>250</v>
      </c>
      <c r="E577" t="s">
        <v>24</v>
      </c>
      <c r="F577">
        <v>4.3899999999999997</v>
      </c>
      <c r="G577" s="8" t="s">
        <v>380</v>
      </c>
      <c r="H577" s="8" t="str">
        <f t="shared" si="33"/>
        <v>T</v>
      </c>
      <c r="I577" s="8" t="e">
        <f>VLOOKUP(G577,'[1]CIS Odb'!$A$2:$C$88,3,0)</f>
        <v>#N/A</v>
      </c>
      <c r="J577" s="2">
        <v>2023</v>
      </c>
      <c r="K577" s="2">
        <v>3501</v>
      </c>
      <c r="L577" s="2" t="s">
        <v>14</v>
      </c>
      <c r="M577" s="3">
        <v>1</v>
      </c>
    </row>
    <row r="578" spans="1:13" x14ac:dyDescent="0.2">
      <c r="A578" t="s">
        <v>10</v>
      </c>
      <c r="B578">
        <v>2023</v>
      </c>
      <c r="C578" t="s">
        <v>13</v>
      </c>
      <c r="D578" s="10" t="s">
        <v>250</v>
      </c>
      <c r="E578" t="s">
        <v>24</v>
      </c>
      <c r="F578">
        <v>12.65</v>
      </c>
      <c r="G578" s="8" t="s">
        <v>380</v>
      </c>
      <c r="H578" s="8" t="str">
        <f t="shared" si="33"/>
        <v>T</v>
      </c>
      <c r="I578" s="8" t="e">
        <f>VLOOKUP(G578,'[1]CIS Odb'!$A$2:$C$88,3,0)</f>
        <v>#N/A</v>
      </c>
      <c r="J578" s="2">
        <v>2023</v>
      </c>
      <c r="K578" s="2">
        <v>3541</v>
      </c>
      <c r="L578" s="2" t="s">
        <v>11</v>
      </c>
      <c r="M578" s="3">
        <v>1</v>
      </c>
    </row>
    <row r="579" spans="1:13" x14ac:dyDescent="0.2">
      <c r="A579" t="s">
        <v>10</v>
      </c>
      <c r="B579">
        <v>2023</v>
      </c>
      <c r="C579" t="s">
        <v>18</v>
      </c>
      <c r="D579" s="10" t="s">
        <v>250</v>
      </c>
      <c r="E579" t="s">
        <v>24</v>
      </c>
      <c r="F579">
        <v>3.11</v>
      </c>
      <c r="G579" s="8" t="s">
        <v>380</v>
      </c>
      <c r="H579" s="8" t="str">
        <f t="shared" si="33"/>
        <v>T</v>
      </c>
      <c r="I579" s="8" t="e">
        <f>VLOOKUP(G579,'[1]CIS Odb'!$A$2:$C$88,3,0)</f>
        <v>#N/A</v>
      </c>
      <c r="J579" s="2">
        <v>2023</v>
      </c>
      <c r="K579" s="2">
        <v>3541</v>
      </c>
      <c r="L579" s="2" t="s">
        <v>17</v>
      </c>
      <c r="M579" s="3">
        <v>16</v>
      </c>
    </row>
    <row r="580" spans="1:13" x14ac:dyDescent="0.2">
      <c r="A580" t="s">
        <v>10</v>
      </c>
      <c r="B580">
        <v>2023</v>
      </c>
      <c r="C580" t="s">
        <v>11</v>
      </c>
      <c r="D580" s="10" t="s">
        <v>251</v>
      </c>
      <c r="E580" t="s">
        <v>23</v>
      </c>
      <c r="F580">
        <v>0.05</v>
      </c>
      <c r="G580" s="8" t="s">
        <v>426</v>
      </c>
      <c r="H580" s="8" t="str">
        <f t="shared" si="33"/>
        <v>1</v>
      </c>
      <c r="I580" s="8" t="e">
        <f>VLOOKUP(G580,'[1]CIS Odb'!$A$2:$C$88,3,0)</f>
        <v>#N/A</v>
      </c>
      <c r="J580" s="2">
        <v>2023</v>
      </c>
      <c r="K580" s="2">
        <v>3541</v>
      </c>
      <c r="L580" s="2" t="s">
        <v>19</v>
      </c>
      <c r="M580" s="3">
        <v>1.2</v>
      </c>
    </row>
    <row r="581" spans="1:13" x14ac:dyDescent="0.2">
      <c r="A581" t="s">
        <v>10</v>
      </c>
      <c r="B581">
        <v>2023</v>
      </c>
      <c r="C581" t="s">
        <v>17</v>
      </c>
      <c r="D581" s="10" t="s">
        <v>251</v>
      </c>
      <c r="E581" t="s">
        <v>23</v>
      </c>
      <c r="F581">
        <v>30.21</v>
      </c>
      <c r="G581" s="8" t="s">
        <v>426</v>
      </c>
      <c r="H581" s="8" t="str">
        <f t="shared" si="33"/>
        <v>1</v>
      </c>
      <c r="I581" s="8" t="e">
        <f>VLOOKUP(G581,'[1]CIS Odb'!$A$2:$C$88,3,0)</f>
        <v>#N/A</v>
      </c>
      <c r="J581" s="2">
        <v>2023</v>
      </c>
      <c r="K581" s="2">
        <v>3541</v>
      </c>
      <c r="L581" s="2" t="s">
        <v>18</v>
      </c>
      <c r="M581" s="3">
        <v>1</v>
      </c>
    </row>
    <row r="582" spans="1:13" x14ac:dyDescent="0.2">
      <c r="A582" t="s">
        <v>10</v>
      </c>
      <c r="B582">
        <v>2023</v>
      </c>
      <c r="C582" t="s">
        <v>19</v>
      </c>
      <c r="D582" s="10" t="s">
        <v>251</v>
      </c>
      <c r="E582" t="s">
        <v>23</v>
      </c>
      <c r="F582">
        <v>15.3</v>
      </c>
      <c r="G582" s="8" t="s">
        <v>426</v>
      </c>
      <c r="H582" s="8" t="str">
        <f t="shared" si="33"/>
        <v>1</v>
      </c>
      <c r="I582" s="8" t="e">
        <f>VLOOKUP(G582,'[1]CIS Odb'!$A$2:$C$88,3,0)</f>
        <v>#N/A</v>
      </c>
      <c r="J582" s="2">
        <v>2023</v>
      </c>
      <c r="K582" s="2">
        <v>3541</v>
      </c>
      <c r="L582" s="2" t="s">
        <v>21</v>
      </c>
      <c r="M582" s="3">
        <v>1</v>
      </c>
    </row>
    <row r="583" spans="1:13" x14ac:dyDescent="0.2">
      <c r="A583" t="s">
        <v>10</v>
      </c>
      <c r="B583">
        <v>2023</v>
      </c>
      <c r="C583" t="s">
        <v>18</v>
      </c>
      <c r="D583" s="10" t="s">
        <v>251</v>
      </c>
      <c r="E583" t="s">
        <v>23</v>
      </c>
      <c r="F583">
        <v>3.18</v>
      </c>
      <c r="G583" s="8" t="s">
        <v>426</v>
      </c>
      <c r="H583" s="8" t="str">
        <f t="shared" si="33"/>
        <v>1</v>
      </c>
      <c r="I583" s="8" t="e">
        <f>VLOOKUP(G583,'[1]CIS Odb'!$A$2:$C$88,3,0)</f>
        <v>#N/A</v>
      </c>
      <c r="J583" s="2">
        <v>2023</v>
      </c>
      <c r="K583" s="2">
        <v>3544</v>
      </c>
      <c r="L583" s="2" t="s">
        <v>18</v>
      </c>
      <c r="M583" s="3">
        <v>8</v>
      </c>
    </row>
    <row r="584" spans="1:13" x14ac:dyDescent="0.2">
      <c r="A584" t="s">
        <v>10</v>
      </c>
      <c r="B584">
        <v>2023</v>
      </c>
      <c r="C584" t="s">
        <v>20</v>
      </c>
      <c r="D584" s="10" t="s">
        <v>251</v>
      </c>
      <c r="E584" t="s">
        <v>23</v>
      </c>
      <c r="F584">
        <v>1.08</v>
      </c>
      <c r="G584" s="8" t="s">
        <v>426</v>
      </c>
      <c r="H584" s="8" t="str">
        <f t="shared" si="33"/>
        <v>1</v>
      </c>
      <c r="I584" s="8" t="e">
        <f>VLOOKUP(G584,'[1]CIS Odb'!$A$2:$C$88,3,0)</f>
        <v>#N/A</v>
      </c>
      <c r="J584" s="2">
        <v>2023</v>
      </c>
      <c r="K584" s="2">
        <v>3582</v>
      </c>
      <c r="L584" s="2" t="s">
        <v>17</v>
      </c>
      <c r="M584" s="3">
        <v>2</v>
      </c>
    </row>
    <row r="585" spans="1:13" hidden="1" x14ac:dyDescent="0.2">
      <c r="A585" t="s">
        <v>10</v>
      </c>
      <c r="B585">
        <v>2023</v>
      </c>
      <c r="C585" t="s">
        <v>17</v>
      </c>
      <c r="D585" s="10" t="s">
        <v>252</v>
      </c>
      <c r="E585" t="s">
        <v>25</v>
      </c>
      <c r="F585">
        <v>1.18</v>
      </c>
      <c r="J585" s="2">
        <v>2023</v>
      </c>
      <c r="K585" s="2">
        <v>3588</v>
      </c>
      <c r="L585" s="2" t="s">
        <v>17</v>
      </c>
      <c r="M585" s="3">
        <v>1</v>
      </c>
    </row>
    <row r="586" spans="1:13" hidden="1" x14ac:dyDescent="0.2">
      <c r="A586" t="s">
        <v>10</v>
      </c>
      <c r="B586">
        <v>2023</v>
      </c>
      <c r="C586" t="s">
        <v>17</v>
      </c>
      <c r="D586" s="10" t="s">
        <v>253</v>
      </c>
      <c r="E586" t="s">
        <v>25</v>
      </c>
      <c r="F586">
        <v>1.06</v>
      </c>
      <c r="J586" s="2">
        <v>2023</v>
      </c>
      <c r="K586" s="2">
        <v>3590</v>
      </c>
      <c r="L586" s="2" t="s">
        <v>11</v>
      </c>
      <c r="M586" s="3">
        <v>5.2</v>
      </c>
    </row>
    <row r="587" spans="1:13" hidden="1" x14ac:dyDescent="0.2">
      <c r="A587" t="s">
        <v>10</v>
      </c>
      <c r="B587">
        <v>2023</v>
      </c>
      <c r="C587" t="s">
        <v>17</v>
      </c>
      <c r="D587" s="10" t="s">
        <v>254</v>
      </c>
      <c r="E587" t="s">
        <v>25</v>
      </c>
      <c r="F587">
        <v>0.11</v>
      </c>
      <c r="J587" s="2">
        <v>2023</v>
      </c>
      <c r="K587" s="2">
        <v>3590</v>
      </c>
      <c r="L587" s="2" t="s">
        <v>13</v>
      </c>
      <c r="M587" s="3">
        <v>21.4</v>
      </c>
    </row>
    <row r="588" spans="1:13" hidden="1" x14ac:dyDescent="0.2">
      <c r="A588" t="s">
        <v>10</v>
      </c>
      <c r="B588">
        <v>2023</v>
      </c>
      <c r="C588" t="s">
        <v>11</v>
      </c>
      <c r="D588" s="10" t="s">
        <v>255</v>
      </c>
      <c r="E588" t="s">
        <v>12</v>
      </c>
      <c r="F588">
        <v>0.91</v>
      </c>
      <c r="J588" s="2">
        <v>2023</v>
      </c>
      <c r="K588" s="2">
        <v>3590</v>
      </c>
      <c r="L588" s="2" t="s">
        <v>17</v>
      </c>
      <c r="M588" s="3">
        <v>6</v>
      </c>
    </row>
    <row r="589" spans="1:13" hidden="1" x14ac:dyDescent="0.2">
      <c r="A589" t="s">
        <v>10</v>
      </c>
      <c r="B589">
        <v>2023</v>
      </c>
      <c r="C589" t="s">
        <v>17</v>
      </c>
      <c r="D589" s="10" t="s">
        <v>255</v>
      </c>
      <c r="E589" t="s">
        <v>12</v>
      </c>
      <c r="F589">
        <v>1.1499999999999999</v>
      </c>
      <c r="J589" s="2">
        <v>2023</v>
      </c>
      <c r="K589" s="2">
        <v>3590</v>
      </c>
      <c r="L589" s="2" t="s">
        <v>19</v>
      </c>
      <c r="M589" s="3">
        <v>2.4</v>
      </c>
    </row>
    <row r="590" spans="1:13" hidden="1" x14ac:dyDescent="0.2">
      <c r="A590" t="s">
        <v>10</v>
      </c>
      <c r="B590">
        <v>2023</v>
      </c>
      <c r="C590" t="s">
        <v>19</v>
      </c>
      <c r="D590" s="10" t="s">
        <v>255</v>
      </c>
      <c r="E590" t="s">
        <v>12</v>
      </c>
      <c r="F590">
        <v>0.96</v>
      </c>
      <c r="J590" s="2">
        <v>2023</v>
      </c>
      <c r="K590" s="2">
        <v>3590</v>
      </c>
      <c r="L590" s="2" t="s">
        <v>18</v>
      </c>
      <c r="M590" s="3">
        <v>7</v>
      </c>
    </row>
    <row r="591" spans="1:13" hidden="1" x14ac:dyDescent="0.2">
      <c r="A591" t="s">
        <v>10</v>
      </c>
      <c r="B591">
        <v>2023</v>
      </c>
      <c r="C591" t="s">
        <v>14</v>
      </c>
      <c r="D591" s="10" t="s">
        <v>255</v>
      </c>
      <c r="E591" t="s">
        <v>12</v>
      </c>
      <c r="F591">
        <v>0.43</v>
      </c>
      <c r="J591" s="2">
        <v>2023</v>
      </c>
      <c r="K591" s="2">
        <v>3590</v>
      </c>
      <c r="L591" s="2" t="s">
        <v>14</v>
      </c>
      <c r="M591" s="3">
        <v>2.8</v>
      </c>
    </row>
    <row r="592" spans="1:13" x14ac:dyDescent="0.2">
      <c r="A592" t="s">
        <v>10</v>
      </c>
      <c r="B592">
        <v>2023</v>
      </c>
      <c r="C592" t="s">
        <v>11</v>
      </c>
      <c r="D592" s="10" t="s">
        <v>256</v>
      </c>
      <c r="E592" t="s">
        <v>23</v>
      </c>
      <c r="F592">
        <v>2.25</v>
      </c>
      <c r="G592" s="8" t="s">
        <v>427</v>
      </c>
      <c r="H592" s="8" t="str">
        <f t="shared" ref="H592:H600" si="34">MID(G592,2,1)</f>
        <v>0</v>
      </c>
      <c r="I592" s="8" t="e">
        <f>VLOOKUP(G592,'[1]CIS Odb'!$A$2:$C$88,3,0)</f>
        <v>#N/A</v>
      </c>
      <c r="J592" s="2">
        <v>2023</v>
      </c>
      <c r="K592" s="2">
        <v>3590</v>
      </c>
      <c r="L592" s="2" t="s">
        <v>21</v>
      </c>
      <c r="M592" s="3">
        <v>2</v>
      </c>
    </row>
    <row r="593" spans="1:13" x14ac:dyDescent="0.2">
      <c r="A593" t="s">
        <v>10</v>
      </c>
      <c r="B593">
        <v>2023</v>
      </c>
      <c r="C593" t="s">
        <v>13</v>
      </c>
      <c r="D593" s="10" t="s">
        <v>256</v>
      </c>
      <c r="E593" t="s">
        <v>23</v>
      </c>
      <c r="F593">
        <v>1.04</v>
      </c>
      <c r="G593" s="8" t="s">
        <v>427</v>
      </c>
      <c r="H593" s="8" t="str">
        <f t="shared" si="34"/>
        <v>0</v>
      </c>
      <c r="I593" s="8" t="e">
        <f>VLOOKUP(G593,'[1]CIS Odb'!$A$2:$C$88,3,0)</f>
        <v>#N/A</v>
      </c>
      <c r="J593" s="2">
        <v>2023</v>
      </c>
      <c r="K593" s="2">
        <v>3621</v>
      </c>
      <c r="L593" s="2" t="s">
        <v>19</v>
      </c>
      <c r="M593" s="3">
        <v>5</v>
      </c>
    </row>
    <row r="594" spans="1:13" x14ac:dyDescent="0.2">
      <c r="A594" t="s">
        <v>10</v>
      </c>
      <c r="B594">
        <v>2023</v>
      </c>
      <c r="C594" t="s">
        <v>17</v>
      </c>
      <c r="D594" s="10" t="s">
        <v>256</v>
      </c>
      <c r="E594" t="s">
        <v>23</v>
      </c>
      <c r="F594">
        <v>28.84</v>
      </c>
      <c r="G594" s="8" t="s">
        <v>427</v>
      </c>
      <c r="H594" s="8" t="str">
        <f t="shared" si="34"/>
        <v>0</v>
      </c>
      <c r="I594" s="8" t="e">
        <f>VLOOKUP(G594,'[1]CIS Odb'!$A$2:$C$88,3,0)</f>
        <v>#N/A</v>
      </c>
      <c r="J594" s="2">
        <v>2023</v>
      </c>
      <c r="K594" s="2">
        <v>3741</v>
      </c>
      <c r="L594" s="2" t="s">
        <v>11</v>
      </c>
      <c r="M594" s="3">
        <v>15.750000000000002</v>
      </c>
    </row>
    <row r="595" spans="1:13" x14ac:dyDescent="0.2">
      <c r="A595" t="s">
        <v>10</v>
      </c>
      <c r="B595">
        <v>2023</v>
      </c>
      <c r="C595" t="s">
        <v>19</v>
      </c>
      <c r="D595" s="10" t="s">
        <v>256</v>
      </c>
      <c r="E595" t="s">
        <v>23</v>
      </c>
      <c r="F595">
        <v>8.5399999999999991</v>
      </c>
      <c r="G595" s="8" t="s">
        <v>427</v>
      </c>
      <c r="H595" s="8" t="str">
        <f t="shared" si="34"/>
        <v>0</v>
      </c>
      <c r="I595" s="8" t="e">
        <f>VLOOKUP(G595,'[1]CIS Odb'!$A$2:$C$88,3,0)</f>
        <v>#N/A</v>
      </c>
      <c r="J595" s="2">
        <v>2023</v>
      </c>
      <c r="K595" s="2">
        <v>3741</v>
      </c>
      <c r="L595" s="2" t="s">
        <v>17</v>
      </c>
      <c r="M595" s="3">
        <v>18.3</v>
      </c>
    </row>
    <row r="596" spans="1:13" x14ac:dyDescent="0.2">
      <c r="A596" t="s">
        <v>10</v>
      </c>
      <c r="B596">
        <v>2023</v>
      </c>
      <c r="C596" t="s">
        <v>18</v>
      </c>
      <c r="D596" s="10" t="s">
        <v>256</v>
      </c>
      <c r="E596" t="s">
        <v>23</v>
      </c>
      <c r="F596">
        <v>4.17</v>
      </c>
      <c r="G596" s="8" t="s">
        <v>427</v>
      </c>
      <c r="H596" s="8" t="str">
        <f t="shared" si="34"/>
        <v>0</v>
      </c>
      <c r="I596" s="8" t="e">
        <f>VLOOKUP(G596,'[1]CIS Odb'!$A$2:$C$88,3,0)</f>
        <v>#N/A</v>
      </c>
      <c r="J596" s="2">
        <v>2023</v>
      </c>
      <c r="K596" s="2">
        <v>3741</v>
      </c>
      <c r="L596" s="2" t="s">
        <v>19</v>
      </c>
      <c r="M596" s="3">
        <v>6.7</v>
      </c>
    </row>
    <row r="597" spans="1:13" x14ac:dyDescent="0.2">
      <c r="A597" t="s">
        <v>10</v>
      </c>
      <c r="B597">
        <v>2023</v>
      </c>
      <c r="C597" t="s">
        <v>14</v>
      </c>
      <c r="D597" s="10" t="s">
        <v>256</v>
      </c>
      <c r="E597" t="s">
        <v>23</v>
      </c>
      <c r="F597">
        <v>3</v>
      </c>
      <c r="G597" s="8" t="s">
        <v>427</v>
      </c>
      <c r="H597" s="8" t="str">
        <f t="shared" si="34"/>
        <v>0</v>
      </c>
      <c r="I597" s="8" t="e">
        <f>VLOOKUP(G597,'[1]CIS Odb'!$A$2:$C$88,3,0)</f>
        <v>#N/A</v>
      </c>
      <c r="J597" s="2">
        <v>2023</v>
      </c>
      <c r="K597" s="2">
        <v>3741</v>
      </c>
      <c r="L597" s="2" t="s">
        <v>18</v>
      </c>
      <c r="M597" s="3">
        <v>7</v>
      </c>
    </row>
    <row r="598" spans="1:13" x14ac:dyDescent="0.2">
      <c r="A598" t="s">
        <v>10</v>
      </c>
      <c r="B598">
        <v>2023</v>
      </c>
      <c r="C598" t="s">
        <v>17</v>
      </c>
      <c r="D598" s="10" t="s">
        <v>257</v>
      </c>
      <c r="E598" t="s">
        <v>23</v>
      </c>
      <c r="F598">
        <v>6.34</v>
      </c>
      <c r="G598" s="8" t="s">
        <v>427</v>
      </c>
      <c r="H598" s="8" t="str">
        <f t="shared" si="34"/>
        <v>0</v>
      </c>
      <c r="I598" s="8" t="e">
        <f>VLOOKUP(G598,'[1]CIS Odb'!$A$2:$C$88,3,0)</f>
        <v>#N/A</v>
      </c>
      <c r="J598" s="2">
        <v>2023</v>
      </c>
      <c r="K598" s="2">
        <v>3741</v>
      </c>
      <c r="L598" s="2" t="s">
        <v>20</v>
      </c>
      <c r="M598" s="3">
        <v>0.1</v>
      </c>
    </row>
    <row r="599" spans="1:13" x14ac:dyDescent="0.2">
      <c r="A599" t="s">
        <v>10</v>
      </c>
      <c r="B599">
        <v>2023</v>
      </c>
      <c r="C599" t="s">
        <v>19</v>
      </c>
      <c r="D599" s="10" t="s">
        <v>257</v>
      </c>
      <c r="E599" t="s">
        <v>23</v>
      </c>
      <c r="F599">
        <v>4.4000000000000004</v>
      </c>
      <c r="G599" s="8" t="s">
        <v>427</v>
      </c>
      <c r="H599" s="8" t="str">
        <f t="shared" si="34"/>
        <v>0</v>
      </c>
      <c r="I599" s="8" t="e">
        <f>VLOOKUP(G599,'[1]CIS Odb'!$A$2:$C$88,3,0)</f>
        <v>#N/A</v>
      </c>
      <c r="J599" s="2">
        <v>2023</v>
      </c>
      <c r="K599" s="2">
        <v>3741</v>
      </c>
      <c r="L599" s="2" t="s">
        <v>14</v>
      </c>
      <c r="M599" s="3">
        <v>4</v>
      </c>
    </row>
    <row r="600" spans="1:13" x14ac:dyDescent="0.2">
      <c r="A600" t="s">
        <v>10</v>
      </c>
      <c r="B600">
        <v>2023</v>
      </c>
      <c r="C600" t="s">
        <v>18</v>
      </c>
      <c r="D600" s="10" t="s">
        <v>257</v>
      </c>
      <c r="E600" t="s">
        <v>23</v>
      </c>
      <c r="F600">
        <v>0.51</v>
      </c>
      <c r="G600" s="8" t="s">
        <v>427</v>
      </c>
      <c r="H600" s="8" t="str">
        <f t="shared" si="34"/>
        <v>0</v>
      </c>
      <c r="I600" s="8" t="e">
        <f>VLOOKUP(G600,'[1]CIS Odb'!$A$2:$C$88,3,0)</f>
        <v>#N/A</v>
      </c>
      <c r="J600" s="2">
        <v>2023</v>
      </c>
      <c r="K600" s="2">
        <v>3841</v>
      </c>
      <c r="L600" s="2" t="s">
        <v>11</v>
      </c>
      <c r="M600" s="3">
        <v>6.8</v>
      </c>
    </row>
    <row r="601" spans="1:13" hidden="1" x14ac:dyDescent="0.2">
      <c r="A601" t="s">
        <v>10</v>
      </c>
      <c r="B601">
        <v>2023</v>
      </c>
      <c r="C601" t="s">
        <v>11</v>
      </c>
      <c r="D601" s="10" t="s">
        <v>258</v>
      </c>
      <c r="E601" t="s">
        <v>12</v>
      </c>
      <c r="F601">
        <v>1.63</v>
      </c>
      <c r="J601" s="2">
        <v>2023</v>
      </c>
      <c r="K601" s="2">
        <v>3841</v>
      </c>
      <c r="L601" s="2" t="s">
        <v>17</v>
      </c>
      <c r="M601" s="3">
        <v>10.199999999999999</v>
      </c>
    </row>
    <row r="602" spans="1:13" hidden="1" x14ac:dyDescent="0.2">
      <c r="A602" t="s">
        <v>10</v>
      </c>
      <c r="B602">
        <v>2023</v>
      </c>
      <c r="C602" t="s">
        <v>17</v>
      </c>
      <c r="D602" s="10" t="s">
        <v>258</v>
      </c>
      <c r="E602" t="s">
        <v>12</v>
      </c>
      <c r="F602">
        <v>1.1100000000000001</v>
      </c>
      <c r="J602" s="2">
        <v>2023</v>
      </c>
      <c r="K602" s="2">
        <v>3841</v>
      </c>
      <c r="L602" s="2" t="s">
        <v>19</v>
      </c>
      <c r="M602" s="3">
        <v>3.8</v>
      </c>
    </row>
    <row r="603" spans="1:13" hidden="1" x14ac:dyDescent="0.2">
      <c r="A603" t="s">
        <v>10</v>
      </c>
      <c r="B603">
        <v>2023</v>
      </c>
      <c r="C603" t="s">
        <v>14</v>
      </c>
      <c r="D603" s="10" t="s">
        <v>258</v>
      </c>
      <c r="E603" t="s">
        <v>12</v>
      </c>
      <c r="F603">
        <v>1.02</v>
      </c>
      <c r="J603" s="2">
        <v>2023</v>
      </c>
      <c r="K603" s="2">
        <v>3841</v>
      </c>
      <c r="L603" s="2" t="s">
        <v>18</v>
      </c>
      <c r="M603" s="3">
        <v>6</v>
      </c>
    </row>
    <row r="604" spans="1:13" x14ac:dyDescent="0.2">
      <c r="A604" t="s">
        <v>10</v>
      </c>
      <c r="B604">
        <v>2023</v>
      </c>
      <c r="C604" t="s">
        <v>11</v>
      </c>
      <c r="D604" s="10" t="s">
        <v>259</v>
      </c>
      <c r="E604" t="s">
        <v>23</v>
      </c>
      <c r="F604">
        <v>26.59</v>
      </c>
      <c r="G604" s="8" t="s">
        <v>428</v>
      </c>
      <c r="H604" s="8" t="str">
        <f t="shared" ref="H604:H614" si="35">MID(G604,2,1)</f>
        <v>0</v>
      </c>
      <c r="I604" s="8" t="e">
        <f>VLOOKUP(G604,'[1]CIS Odb'!$A$2:$C$88,3,0)</f>
        <v>#N/A</v>
      </c>
      <c r="J604" s="2">
        <v>2023</v>
      </c>
      <c r="K604" s="2">
        <v>3841</v>
      </c>
      <c r="L604" s="2" t="s">
        <v>14</v>
      </c>
      <c r="M604" s="3">
        <v>2.7</v>
      </c>
    </row>
    <row r="605" spans="1:13" x14ac:dyDescent="0.2">
      <c r="A605" t="s">
        <v>10</v>
      </c>
      <c r="B605">
        <v>2023</v>
      </c>
      <c r="C605" t="s">
        <v>13</v>
      </c>
      <c r="D605" s="10" t="s">
        <v>259</v>
      </c>
      <c r="E605" t="s">
        <v>23</v>
      </c>
      <c r="F605">
        <v>1.04</v>
      </c>
      <c r="G605" s="8" t="s">
        <v>428</v>
      </c>
      <c r="H605" s="8" t="str">
        <f t="shared" si="35"/>
        <v>0</v>
      </c>
      <c r="I605" s="8" t="e">
        <f>VLOOKUP(G605,'[1]CIS Odb'!$A$2:$C$88,3,0)</f>
        <v>#N/A</v>
      </c>
      <c r="J605" s="2">
        <v>2023</v>
      </c>
      <c r="K605" s="2">
        <v>3921</v>
      </c>
      <c r="L605" s="2" t="s">
        <v>19</v>
      </c>
      <c r="M605" s="3">
        <v>12.3</v>
      </c>
    </row>
    <row r="606" spans="1:13" x14ac:dyDescent="0.2">
      <c r="A606" t="s">
        <v>10</v>
      </c>
      <c r="B606">
        <v>2023</v>
      </c>
      <c r="C606" t="s">
        <v>17</v>
      </c>
      <c r="D606" s="10" t="s">
        <v>259</v>
      </c>
      <c r="E606" t="s">
        <v>23</v>
      </c>
      <c r="F606">
        <v>42.42</v>
      </c>
      <c r="G606" s="8" t="s">
        <v>428</v>
      </c>
      <c r="H606" s="8" t="str">
        <f t="shared" si="35"/>
        <v>0</v>
      </c>
      <c r="I606" s="8" t="e">
        <f>VLOOKUP(G606,'[1]CIS Odb'!$A$2:$C$88,3,0)</f>
        <v>#N/A</v>
      </c>
      <c r="J606" s="2">
        <v>2023</v>
      </c>
      <c r="K606" s="2">
        <v>3921</v>
      </c>
      <c r="L606" s="2" t="s">
        <v>14</v>
      </c>
      <c r="M606" s="3">
        <v>1</v>
      </c>
    </row>
    <row r="607" spans="1:13" x14ac:dyDescent="0.2">
      <c r="A607" t="s">
        <v>10</v>
      </c>
      <c r="B607">
        <v>2023</v>
      </c>
      <c r="C607" t="s">
        <v>14</v>
      </c>
      <c r="D607" s="10" t="s">
        <v>259</v>
      </c>
      <c r="E607" t="s">
        <v>23</v>
      </c>
      <c r="F607">
        <v>7.62</v>
      </c>
      <c r="G607" s="8" t="s">
        <v>428</v>
      </c>
      <c r="H607" s="8" t="str">
        <f t="shared" si="35"/>
        <v>0</v>
      </c>
      <c r="I607" s="8" t="e">
        <f>VLOOKUP(G607,'[1]CIS Odb'!$A$2:$C$88,3,0)</f>
        <v>#N/A</v>
      </c>
      <c r="J607" s="2">
        <v>2023</v>
      </c>
      <c r="K607" s="2">
        <v>4041</v>
      </c>
      <c r="L607" s="2" t="s">
        <v>11</v>
      </c>
      <c r="M607" s="3">
        <v>6.3</v>
      </c>
    </row>
    <row r="608" spans="1:13" x14ac:dyDescent="0.2">
      <c r="A608" t="s">
        <v>10</v>
      </c>
      <c r="B608">
        <v>2023</v>
      </c>
      <c r="C608" t="s">
        <v>11</v>
      </c>
      <c r="D608" s="10" t="s">
        <v>260</v>
      </c>
      <c r="E608" t="s">
        <v>23</v>
      </c>
      <c r="F608">
        <v>1.1000000000000001</v>
      </c>
      <c r="G608" s="8" t="s">
        <v>428</v>
      </c>
      <c r="H608" s="8" t="str">
        <f t="shared" si="35"/>
        <v>0</v>
      </c>
      <c r="I608" s="8" t="e">
        <f>VLOOKUP(G608,'[1]CIS Odb'!$A$2:$C$88,3,0)</f>
        <v>#N/A</v>
      </c>
      <c r="J608" s="2">
        <v>2023</v>
      </c>
      <c r="K608" s="2">
        <v>4041</v>
      </c>
      <c r="L608" s="2" t="s">
        <v>17</v>
      </c>
      <c r="M608" s="3">
        <v>23.8</v>
      </c>
    </row>
    <row r="609" spans="1:13" x14ac:dyDescent="0.2">
      <c r="A609" t="s">
        <v>10</v>
      </c>
      <c r="B609">
        <v>2023</v>
      </c>
      <c r="C609" t="s">
        <v>17</v>
      </c>
      <c r="D609" s="10" t="s">
        <v>260</v>
      </c>
      <c r="E609" t="s">
        <v>23</v>
      </c>
      <c r="F609">
        <v>14.52</v>
      </c>
      <c r="G609" s="8" t="s">
        <v>428</v>
      </c>
      <c r="H609" s="8" t="str">
        <f t="shared" si="35"/>
        <v>0</v>
      </c>
      <c r="I609" s="8" t="e">
        <f>VLOOKUP(G609,'[1]CIS Odb'!$A$2:$C$88,3,0)</f>
        <v>#N/A</v>
      </c>
      <c r="J609" s="2">
        <v>2023</v>
      </c>
      <c r="K609" s="2">
        <v>4041</v>
      </c>
      <c r="L609" s="2" t="s">
        <v>19</v>
      </c>
      <c r="M609" s="3">
        <v>6.3</v>
      </c>
    </row>
    <row r="610" spans="1:13" x14ac:dyDescent="0.2">
      <c r="A610" t="s">
        <v>10</v>
      </c>
      <c r="B610">
        <v>2023</v>
      </c>
      <c r="C610" t="s">
        <v>11</v>
      </c>
      <c r="D610" s="10" t="s">
        <v>261</v>
      </c>
      <c r="E610" t="s">
        <v>23</v>
      </c>
      <c r="F610">
        <v>11.12</v>
      </c>
      <c r="G610" s="8" t="s">
        <v>428</v>
      </c>
      <c r="H610" s="8" t="str">
        <f t="shared" si="35"/>
        <v>0</v>
      </c>
      <c r="I610" s="8" t="e">
        <f>VLOOKUP(G610,'[1]CIS Odb'!$A$2:$C$88,3,0)</f>
        <v>#N/A</v>
      </c>
      <c r="J610" s="2">
        <v>2023</v>
      </c>
      <c r="K610" s="2">
        <v>4041</v>
      </c>
      <c r="L610" s="2" t="s">
        <v>18</v>
      </c>
      <c r="M610" s="3">
        <v>3</v>
      </c>
    </row>
    <row r="611" spans="1:13" x14ac:dyDescent="0.2">
      <c r="A611" t="s">
        <v>10</v>
      </c>
      <c r="B611">
        <v>2023</v>
      </c>
      <c r="C611" t="s">
        <v>13</v>
      </c>
      <c r="D611" s="10" t="s">
        <v>261</v>
      </c>
      <c r="E611" t="s">
        <v>23</v>
      </c>
      <c r="F611">
        <v>8.49</v>
      </c>
      <c r="G611" s="8" t="s">
        <v>428</v>
      </c>
      <c r="H611" s="8" t="str">
        <f t="shared" si="35"/>
        <v>0</v>
      </c>
      <c r="I611" s="8" t="e">
        <f>VLOOKUP(G611,'[1]CIS Odb'!$A$2:$C$88,3,0)</f>
        <v>#N/A</v>
      </c>
      <c r="J611" s="2">
        <v>2023</v>
      </c>
      <c r="K611" s="2">
        <v>4041</v>
      </c>
      <c r="L611" s="2" t="s">
        <v>20</v>
      </c>
      <c r="M611" s="3">
        <v>0.2</v>
      </c>
    </row>
    <row r="612" spans="1:13" x14ac:dyDescent="0.2">
      <c r="A612" t="s">
        <v>10</v>
      </c>
      <c r="B612">
        <v>2023</v>
      </c>
      <c r="C612" t="s">
        <v>17</v>
      </c>
      <c r="D612" s="10" t="s">
        <v>261</v>
      </c>
      <c r="E612" t="s">
        <v>23</v>
      </c>
      <c r="F612">
        <v>13.73</v>
      </c>
      <c r="G612" s="8" t="s">
        <v>428</v>
      </c>
      <c r="H612" s="8" t="str">
        <f t="shared" si="35"/>
        <v>0</v>
      </c>
      <c r="I612" s="8" t="e">
        <f>VLOOKUP(G612,'[1]CIS Odb'!$A$2:$C$88,3,0)</f>
        <v>#N/A</v>
      </c>
      <c r="J612" s="2">
        <v>2023</v>
      </c>
      <c r="K612" s="2">
        <v>4041</v>
      </c>
      <c r="L612" s="2" t="s">
        <v>14</v>
      </c>
      <c r="M612" s="3">
        <v>2</v>
      </c>
    </row>
    <row r="613" spans="1:13" x14ac:dyDescent="0.2">
      <c r="A613" t="s">
        <v>10</v>
      </c>
      <c r="B613">
        <v>2023</v>
      </c>
      <c r="C613" t="s">
        <v>18</v>
      </c>
      <c r="D613" s="10" t="s">
        <v>261</v>
      </c>
      <c r="E613" t="s">
        <v>23</v>
      </c>
      <c r="F613">
        <v>1.02</v>
      </c>
      <c r="G613" s="8" t="s">
        <v>428</v>
      </c>
      <c r="H613" s="8" t="str">
        <f t="shared" si="35"/>
        <v>0</v>
      </c>
      <c r="I613" s="8" t="e">
        <f>VLOOKUP(G613,'[1]CIS Odb'!$A$2:$C$88,3,0)</f>
        <v>#N/A</v>
      </c>
      <c r="J613" s="2">
        <v>2023</v>
      </c>
      <c r="K613" s="2">
        <v>4141</v>
      </c>
      <c r="L613" s="2" t="s">
        <v>11</v>
      </c>
      <c r="M613" s="3">
        <v>2.1</v>
      </c>
    </row>
    <row r="614" spans="1:13" x14ac:dyDescent="0.2">
      <c r="A614" t="s">
        <v>10</v>
      </c>
      <c r="B614">
        <v>2023</v>
      </c>
      <c r="C614" t="s">
        <v>14</v>
      </c>
      <c r="D614" s="10" t="s">
        <v>261</v>
      </c>
      <c r="E614" t="s">
        <v>23</v>
      </c>
      <c r="F614">
        <v>0.71</v>
      </c>
      <c r="G614" s="8" t="s">
        <v>428</v>
      </c>
      <c r="H614" s="8" t="str">
        <f t="shared" si="35"/>
        <v>0</v>
      </c>
      <c r="I614" s="8" t="e">
        <f>VLOOKUP(G614,'[1]CIS Odb'!$A$2:$C$88,3,0)</f>
        <v>#N/A</v>
      </c>
      <c r="J614" s="2">
        <v>2023</v>
      </c>
      <c r="K614" s="2">
        <v>4141</v>
      </c>
      <c r="L614" s="2" t="s">
        <v>13</v>
      </c>
      <c r="M614" s="3">
        <v>1</v>
      </c>
    </row>
    <row r="615" spans="1:13" hidden="1" x14ac:dyDescent="0.2">
      <c r="A615" t="s">
        <v>10</v>
      </c>
      <c r="B615">
        <v>2023</v>
      </c>
      <c r="C615" t="s">
        <v>11</v>
      </c>
      <c r="D615" s="10" t="s">
        <v>262</v>
      </c>
      <c r="E615" t="s">
        <v>25</v>
      </c>
      <c r="F615">
        <v>1.1399999999999999</v>
      </c>
      <c r="J615" s="2">
        <v>2023</v>
      </c>
      <c r="K615" s="2">
        <v>4141</v>
      </c>
      <c r="L615" s="2" t="s">
        <v>17</v>
      </c>
      <c r="M615" s="3">
        <v>14</v>
      </c>
    </row>
    <row r="616" spans="1:13" hidden="1" x14ac:dyDescent="0.2">
      <c r="A616" t="s">
        <v>10</v>
      </c>
      <c r="B616">
        <v>2023</v>
      </c>
      <c r="C616" t="s">
        <v>17</v>
      </c>
      <c r="D616" s="10" t="s">
        <v>263</v>
      </c>
      <c r="E616" t="s">
        <v>25</v>
      </c>
      <c r="F616">
        <v>2.19</v>
      </c>
      <c r="J616" s="2">
        <v>2023</v>
      </c>
      <c r="K616" s="2">
        <v>4141</v>
      </c>
      <c r="L616" s="2" t="s">
        <v>19</v>
      </c>
      <c r="M616" s="3">
        <v>12.75</v>
      </c>
    </row>
    <row r="617" spans="1:13" hidden="1" x14ac:dyDescent="0.2">
      <c r="A617" t="s">
        <v>10</v>
      </c>
      <c r="B617">
        <v>2023</v>
      </c>
      <c r="C617" t="s">
        <v>17</v>
      </c>
      <c r="D617" s="10" t="s">
        <v>264</v>
      </c>
      <c r="E617" t="s">
        <v>25</v>
      </c>
      <c r="F617">
        <v>0.28000000000000003</v>
      </c>
      <c r="J617" s="2">
        <v>2023</v>
      </c>
      <c r="K617" s="2">
        <v>4141</v>
      </c>
      <c r="L617" s="2" t="s">
        <v>18</v>
      </c>
      <c r="M617" s="3">
        <v>3</v>
      </c>
    </row>
    <row r="618" spans="1:13" hidden="1" x14ac:dyDescent="0.2">
      <c r="A618" t="s">
        <v>10</v>
      </c>
      <c r="B618">
        <v>2023</v>
      </c>
      <c r="C618" t="s">
        <v>11</v>
      </c>
      <c r="D618" s="10" t="s">
        <v>265</v>
      </c>
      <c r="E618" t="s">
        <v>12</v>
      </c>
      <c r="F618">
        <v>0.83</v>
      </c>
      <c r="J618" s="2">
        <v>2023</v>
      </c>
      <c r="K618" s="2">
        <v>4141</v>
      </c>
      <c r="L618" s="2" t="s">
        <v>20</v>
      </c>
      <c r="M618" s="3">
        <v>0.7</v>
      </c>
    </row>
    <row r="619" spans="1:13" hidden="1" x14ac:dyDescent="0.2">
      <c r="A619" t="s">
        <v>10</v>
      </c>
      <c r="B619">
        <v>2023</v>
      </c>
      <c r="C619" t="s">
        <v>14</v>
      </c>
      <c r="D619" s="10" t="s">
        <v>265</v>
      </c>
      <c r="E619" t="s">
        <v>12</v>
      </c>
      <c r="F619">
        <v>1.72</v>
      </c>
      <c r="J619" s="2">
        <v>2023</v>
      </c>
      <c r="K619" s="2">
        <v>4141</v>
      </c>
      <c r="L619" s="2" t="s">
        <v>14</v>
      </c>
      <c r="M619" s="3">
        <v>1.5000000000000002</v>
      </c>
    </row>
    <row r="620" spans="1:13" x14ac:dyDescent="0.2">
      <c r="A620" t="s">
        <v>10</v>
      </c>
      <c r="B620">
        <v>2023</v>
      </c>
      <c r="C620" t="s">
        <v>11</v>
      </c>
      <c r="D620" s="10" t="s">
        <v>266</v>
      </c>
      <c r="E620" t="s">
        <v>23</v>
      </c>
      <c r="F620">
        <v>1.0900000000000001</v>
      </c>
      <c r="G620" s="8" t="s">
        <v>429</v>
      </c>
      <c r="H620" s="8" t="str">
        <f t="shared" ref="H620:H624" si="36">MID(G620,2,1)</f>
        <v>2</v>
      </c>
      <c r="I620" s="8" t="e">
        <f>VLOOKUP(G620,'[1]CIS Odb'!$A$2:$C$88,3,0)</f>
        <v>#N/A</v>
      </c>
      <c r="J620" s="2">
        <v>2023</v>
      </c>
      <c r="K620" s="2">
        <v>4398</v>
      </c>
      <c r="L620" s="2" t="s">
        <v>11</v>
      </c>
      <c r="M620" s="3">
        <v>2</v>
      </c>
    </row>
    <row r="621" spans="1:13" x14ac:dyDescent="0.2">
      <c r="A621" t="s">
        <v>10</v>
      </c>
      <c r="B621">
        <v>2023</v>
      </c>
      <c r="C621" t="s">
        <v>17</v>
      </c>
      <c r="D621" s="10" t="s">
        <v>266</v>
      </c>
      <c r="E621" t="s">
        <v>23</v>
      </c>
      <c r="F621">
        <v>16.690000000000001</v>
      </c>
      <c r="G621" s="8" t="s">
        <v>429</v>
      </c>
      <c r="H621" s="8" t="str">
        <f t="shared" si="36"/>
        <v>2</v>
      </c>
      <c r="I621" s="8" t="e">
        <f>VLOOKUP(G621,'[1]CIS Odb'!$A$2:$C$88,3,0)</f>
        <v>#N/A</v>
      </c>
      <c r="J621" s="2">
        <v>2023</v>
      </c>
      <c r="K621" s="2">
        <v>4398</v>
      </c>
      <c r="L621" s="2" t="s">
        <v>15</v>
      </c>
      <c r="M621" s="3">
        <v>0.2</v>
      </c>
    </row>
    <row r="622" spans="1:13" x14ac:dyDescent="0.2">
      <c r="A622" t="s">
        <v>10</v>
      </c>
      <c r="B622">
        <v>2023</v>
      </c>
      <c r="C622" t="s">
        <v>19</v>
      </c>
      <c r="D622" s="10" t="s">
        <v>266</v>
      </c>
      <c r="E622" t="s">
        <v>23</v>
      </c>
      <c r="F622">
        <v>1.24</v>
      </c>
      <c r="G622" s="8" t="s">
        <v>429</v>
      </c>
      <c r="H622" s="8" t="str">
        <f t="shared" si="36"/>
        <v>2</v>
      </c>
      <c r="I622" s="8" t="e">
        <f>VLOOKUP(G622,'[1]CIS Odb'!$A$2:$C$88,3,0)</f>
        <v>#N/A</v>
      </c>
      <c r="J622" s="2">
        <v>2023</v>
      </c>
      <c r="K622" s="2">
        <v>4398</v>
      </c>
      <c r="L622" s="2" t="s">
        <v>19</v>
      </c>
      <c r="M622" s="3">
        <v>0.05</v>
      </c>
    </row>
    <row r="623" spans="1:13" x14ac:dyDescent="0.2">
      <c r="A623" t="s">
        <v>10</v>
      </c>
      <c r="B623">
        <v>2023</v>
      </c>
      <c r="C623" t="s">
        <v>18</v>
      </c>
      <c r="D623" s="10" t="s">
        <v>266</v>
      </c>
      <c r="E623" t="s">
        <v>23</v>
      </c>
      <c r="F623">
        <v>1.02</v>
      </c>
      <c r="G623" s="8" t="s">
        <v>429</v>
      </c>
      <c r="H623" s="8" t="str">
        <f t="shared" si="36"/>
        <v>2</v>
      </c>
      <c r="I623" s="8" t="e">
        <f>VLOOKUP(G623,'[1]CIS Odb'!$A$2:$C$88,3,0)</f>
        <v>#N/A</v>
      </c>
      <c r="J623" s="2">
        <v>2023</v>
      </c>
      <c r="K623" s="2">
        <v>4398</v>
      </c>
      <c r="L623" s="2" t="s">
        <v>14</v>
      </c>
      <c r="M623" s="3">
        <v>0.6</v>
      </c>
    </row>
    <row r="624" spans="1:13" x14ac:dyDescent="0.2">
      <c r="A624" t="s">
        <v>10</v>
      </c>
      <c r="B624">
        <v>2023</v>
      </c>
      <c r="C624" t="s">
        <v>21</v>
      </c>
      <c r="D624" s="10" t="s">
        <v>266</v>
      </c>
      <c r="E624" t="s">
        <v>23</v>
      </c>
      <c r="F624">
        <v>1.02</v>
      </c>
      <c r="G624" s="8" t="s">
        <v>429</v>
      </c>
      <c r="H624" s="8" t="str">
        <f t="shared" si="36"/>
        <v>2</v>
      </c>
      <c r="I624" s="8" t="e">
        <f>VLOOKUP(G624,'[1]CIS Odb'!$A$2:$C$88,3,0)</f>
        <v>#N/A</v>
      </c>
      <c r="J624" s="2">
        <v>2023</v>
      </c>
      <c r="K624" s="2">
        <v>4441</v>
      </c>
      <c r="L624" s="2" t="s">
        <v>11</v>
      </c>
      <c r="M624" s="3">
        <v>0.64999999999999991</v>
      </c>
    </row>
    <row r="625" spans="1:13" hidden="1" x14ac:dyDescent="0.2">
      <c r="A625" t="s">
        <v>10</v>
      </c>
      <c r="B625">
        <v>2023</v>
      </c>
      <c r="C625" t="s">
        <v>18</v>
      </c>
      <c r="D625" s="10" t="s">
        <v>267</v>
      </c>
      <c r="E625" t="s">
        <v>25</v>
      </c>
      <c r="F625">
        <v>8.5500000000000007</v>
      </c>
      <c r="J625" s="2">
        <v>2023</v>
      </c>
      <c r="K625" s="2">
        <v>4441</v>
      </c>
      <c r="L625" s="2" t="s">
        <v>17</v>
      </c>
      <c r="M625" s="3">
        <v>5</v>
      </c>
    </row>
    <row r="626" spans="1:13" hidden="1" x14ac:dyDescent="0.2">
      <c r="A626" t="s">
        <v>10</v>
      </c>
      <c r="B626">
        <v>2023</v>
      </c>
      <c r="C626" t="s">
        <v>17</v>
      </c>
      <c r="D626" s="10" t="s">
        <v>268</v>
      </c>
      <c r="E626" t="s">
        <v>25</v>
      </c>
      <c r="F626">
        <v>2.2200000000000002</v>
      </c>
      <c r="J626" s="2">
        <v>2023</v>
      </c>
      <c r="K626" s="2">
        <v>4441</v>
      </c>
      <c r="L626" s="2" t="s">
        <v>19</v>
      </c>
      <c r="M626" s="3">
        <v>2.35</v>
      </c>
    </row>
    <row r="627" spans="1:13" hidden="1" x14ac:dyDescent="0.2">
      <c r="A627" t="s">
        <v>10</v>
      </c>
      <c r="B627">
        <v>2023</v>
      </c>
      <c r="C627" t="s">
        <v>17</v>
      </c>
      <c r="D627" s="10" t="s">
        <v>269</v>
      </c>
      <c r="E627" t="s">
        <v>25</v>
      </c>
      <c r="F627">
        <v>0.2</v>
      </c>
      <c r="J627" s="2">
        <v>2023</v>
      </c>
      <c r="K627" s="2">
        <v>4441</v>
      </c>
      <c r="L627" s="2" t="s">
        <v>14</v>
      </c>
      <c r="M627" s="3">
        <v>0.1</v>
      </c>
    </row>
    <row r="628" spans="1:13" hidden="1" x14ac:dyDescent="0.2">
      <c r="A628" t="s">
        <v>10</v>
      </c>
      <c r="B628">
        <v>2023</v>
      </c>
      <c r="C628" t="s">
        <v>11</v>
      </c>
      <c r="D628" s="10" t="s">
        <v>270</v>
      </c>
      <c r="E628" t="s">
        <v>25</v>
      </c>
      <c r="F628">
        <v>5.27</v>
      </c>
      <c r="J628" s="2">
        <v>2023</v>
      </c>
      <c r="K628" s="2">
        <v>4442</v>
      </c>
      <c r="L628" s="2" t="s">
        <v>17</v>
      </c>
      <c r="M628" s="3">
        <v>1</v>
      </c>
    </row>
    <row r="629" spans="1:13" hidden="1" x14ac:dyDescent="0.2">
      <c r="A629" t="s">
        <v>10</v>
      </c>
      <c r="B629">
        <v>2023</v>
      </c>
      <c r="C629" t="s">
        <v>13</v>
      </c>
      <c r="D629" s="10" t="s">
        <v>270</v>
      </c>
      <c r="E629" t="s">
        <v>25</v>
      </c>
      <c r="F629">
        <v>22.66</v>
      </c>
      <c r="J629" s="2">
        <v>2023</v>
      </c>
      <c r="K629" s="2">
        <v>4442</v>
      </c>
      <c r="L629" s="2" t="s">
        <v>19</v>
      </c>
      <c r="M629" s="3">
        <v>0.5</v>
      </c>
    </row>
    <row r="630" spans="1:13" hidden="1" x14ac:dyDescent="0.2">
      <c r="A630" t="s">
        <v>10</v>
      </c>
      <c r="B630">
        <v>2023</v>
      </c>
      <c r="C630" t="s">
        <v>17</v>
      </c>
      <c r="D630" s="10" t="s">
        <v>270</v>
      </c>
      <c r="E630" t="s">
        <v>25</v>
      </c>
      <c r="F630">
        <v>5.72</v>
      </c>
      <c r="J630" s="2">
        <v>2023</v>
      </c>
      <c r="K630" s="2">
        <v>4442</v>
      </c>
      <c r="L630" s="2" t="s">
        <v>14</v>
      </c>
      <c r="M630" s="3">
        <v>0.1</v>
      </c>
    </row>
    <row r="631" spans="1:13" hidden="1" x14ac:dyDescent="0.2">
      <c r="A631" t="s">
        <v>10</v>
      </c>
      <c r="B631">
        <v>2023</v>
      </c>
      <c r="C631" t="s">
        <v>19</v>
      </c>
      <c r="D631" s="10" t="s">
        <v>270</v>
      </c>
      <c r="E631" t="s">
        <v>25</v>
      </c>
      <c r="F631">
        <v>2.46</v>
      </c>
      <c r="J631" s="2">
        <v>2023</v>
      </c>
      <c r="K631" s="2">
        <v>4443</v>
      </c>
      <c r="L631" s="2" t="s">
        <v>11</v>
      </c>
      <c r="M631" s="3">
        <v>0.5</v>
      </c>
    </row>
    <row r="632" spans="1:13" hidden="1" x14ac:dyDescent="0.2">
      <c r="A632" t="s">
        <v>10</v>
      </c>
      <c r="B632">
        <v>2023</v>
      </c>
      <c r="C632" t="s">
        <v>18</v>
      </c>
      <c r="D632" s="10" t="s">
        <v>270</v>
      </c>
      <c r="E632" t="s">
        <v>25</v>
      </c>
      <c r="F632">
        <v>6.07</v>
      </c>
      <c r="J632" s="2">
        <v>2023</v>
      </c>
      <c r="K632" s="2">
        <v>4443</v>
      </c>
      <c r="L632" s="2" t="s">
        <v>19</v>
      </c>
      <c r="M632" s="3">
        <v>0.9</v>
      </c>
    </row>
    <row r="633" spans="1:13" hidden="1" x14ac:dyDescent="0.2">
      <c r="A633" t="s">
        <v>10</v>
      </c>
      <c r="B633">
        <v>2023</v>
      </c>
      <c r="C633" t="s">
        <v>14</v>
      </c>
      <c r="D633" s="10" t="s">
        <v>270</v>
      </c>
      <c r="E633" t="s">
        <v>25</v>
      </c>
      <c r="F633">
        <v>3.38</v>
      </c>
      <c r="J633" s="2">
        <v>2023</v>
      </c>
      <c r="K633" s="2">
        <v>4443</v>
      </c>
      <c r="L633" s="2" t="s">
        <v>20</v>
      </c>
      <c r="M633" s="3">
        <v>0.25</v>
      </c>
    </row>
    <row r="634" spans="1:13" hidden="1" x14ac:dyDescent="0.2">
      <c r="A634" t="s">
        <v>10</v>
      </c>
      <c r="B634">
        <v>2023</v>
      </c>
      <c r="C634" t="s">
        <v>21</v>
      </c>
      <c r="D634" s="10" t="s">
        <v>270</v>
      </c>
      <c r="E634" t="s">
        <v>25</v>
      </c>
      <c r="F634">
        <v>2.0499999999999998</v>
      </c>
      <c r="J634" s="2">
        <v>2023</v>
      </c>
      <c r="K634" s="2">
        <v>4598</v>
      </c>
      <c r="L634" s="2" t="s">
        <v>17</v>
      </c>
      <c r="M634" s="3">
        <v>8.75</v>
      </c>
    </row>
    <row r="635" spans="1:13" x14ac:dyDescent="0.2">
      <c r="A635" t="s">
        <v>10</v>
      </c>
      <c r="B635">
        <v>2023</v>
      </c>
      <c r="C635" t="s">
        <v>19</v>
      </c>
      <c r="D635" s="10" t="s">
        <v>271</v>
      </c>
      <c r="E635" t="s">
        <v>23</v>
      </c>
      <c r="F635">
        <v>5.29</v>
      </c>
      <c r="G635" s="8" t="s">
        <v>430</v>
      </c>
      <c r="H635" s="8" t="str">
        <f t="shared" ref="H635:H672" si="37">MID(G635,2,1)</f>
        <v>0</v>
      </c>
      <c r="I635" s="8">
        <f>VLOOKUP(G635,'[1]CIS Odb'!$A$2:$C$88,3,0)</f>
        <v>1</v>
      </c>
      <c r="J635" s="2">
        <v>2023</v>
      </c>
      <c r="K635" s="2">
        <v>4692</v>
      </c>
      <c r="L635" s="2" t="s">
        <v>11</v>
      </c>
      <c r="M635" s="3">
        <v>1</v>
      </c>
    </row>
    <row r="636" spans="1:13" x14ac:dyDescent="0.2">
      <c r="A636" t="s">
        <v>10</v>
      </c>
      <c r="B636">
        <v>2023</v>
      </c>
      <c r="C636" t="s">
        <v>11</v>
      </c>
      <c r="D636" s="10" t="s">
        <v>272</v>
      </c>
      <c r="E636" t="s">
        <v>23</v>
      </c>
      <c r="F636">
        <v>15.75</v>
      </c>
      <c r="G636" s="8" t="s">
        <v>431</v>
      </c>
      <c r="H636" s="8" t="str">
        <f t="shared" si="37"/>
        <v>0</v>
      </c>
      <c r="I636" s="8" t="e">
        <f>VLOOKUP(G636,'[1]CIS Odb'!$A$2:$C$88,3,0)</f>
        <v>#N/A</v>
      </c>
      <c r="J636" s="2">
        <v>2023</v>
      </c>
      <c r="K636" s="2">
        <v>4692</v>
      </c>
      <c r="L636" s="2" t="s">
        <v>14</v>
      </c>
      <c r="M636" s="3">
        <v>1</v>
      </c>
    </row>
    <row r="637" spans="1:13" x14ac:dyDescent="0.2">
      <c r="A637" t="s">
        <v>10</v>
      </c>
      <c r="B637">
        <v>2023</v>
      </c>
      <c r="C637" t="s">
        <v>17</v>
      </c>
      <c r="D637" s="10" t="s">
        <v>272</v>
      </c>
      <c r="E637" t="s">
        <v>23</v>
      </c>
      <c r="F637">
        <v>16.25</v>
      </c>
      <c r="G637" s="8" t="s">
        <v>431</v>
      </c>
      <c r="H637" s="8" t="str">
        <f t="shared" si="37"/>
        <v>0</v>
      </c>
      <c r="I637" s="8" t="e">
        <f>VLOOKUP(G637,'[1]CIS Odb'!$A$2:$C$88,3,0)</f>
        <v>#N/A</v>
      </c>
      <c r="J637" s="2">
        <v>2023</v>
      </c>
      <c r="K637" s="2">
        <v>4764</v>
      </c>
      <c r="L637" s="2" t="s">
        <v>13</v>
      </c>
      <c r="M637" s="3">
        <v>37.799999999999997</v>
      </c>
    </row>
    <row r="638" spans="1:13" x14ac:dyDescent="0.2">
      <c r="A638" t="s">
        <v>10</v>
      </c>
      <c r="B638">
        <v>2023</v>
      </c>
      <c r="C638" t="s">
        <v>19</v>
      </c>
      <c r="D638" s="10" t="s">
        <v>272</v>
      </c>
      <c r="E638" t="s">
        <v>23</v>
      </c>
      <c r="F638">
        <v>5.42</v>
      </c>
      <c r="G638" s="8" t="s">
        <v>431</v>
      </c>
      <c r="H638" s="8" t="str">
        <f t="shared" si="37"/>
        <v>0</v>
      </c>
      <c r="I638" s="8" t="e">
        <f>VLOOKUP(G638,'[1]CIS Odb'!$A$2:$C$88,3,0)</f>
        <v>#N/A</v>
      </c>
      <c r="J638" s="2">
        <v>2023</v>
      </c>
      <c r="K638" s="2">
        <v>4764</v>
      </c>
      <c r="L638" s="2" t="s">
        <v>17</v>
      </c>
      <c r="M638" s="3">
        <v>1</v>
      </c>
    </row>
    <row r="639" spans="1:13" x14ac:dyDescent="0.2">
      <c r="A639" t="s">
        <v>10</v>
      </c>
      <c r="B639">
        <v>2023</v>
      </c>
      <c r="C639" t="s">
        <v>18</v>
      </c>
      <c r="D639" s="10" t="s">
        <v>272</v>
      </c>
      <c r="E639" t="s">
        <v>23</v>
      </c>
      <c r="F639">
        <v>7.08</v>
      </c>
      <c r="G639" s="8" t="s">
        <v>431</v>
      </c>
      <c r="H639" s="8" t="str">
        <f t="shared" si="37"/>
        <v>0</v>
      </c>
      <c r="I639" s="8" t="e">
        <f>VLOOKUP(G639,'[1]CIS Odb'!$A$2:$C$88,3,0)</f>
        <v>#N/A</v>
      </c>
      <c r="J639" s="2">
        <v>2023</v>
      </c>
      <c r="K639" s="2">
        <v>4764</v>
      </c>
      <c r="L639" s="2" t="s">
        <v>18</v>
      </c>
      <c r="M639" s="3">
        <v>13</v>
      </c>
    </row>
    <row r="640" spans="1:13" x14ac:dyDescent="0.2">
      <c r="A640" t="s">
        <v>10</v>
      </c>
      <c r="B640">
        <v>2023</v>
      </c>
      <c r="C640" t="s">
        <v>20</v>
      </c>
      <c r="D640" s="10" t="s">
        <v>272</v>
      </c>
      <c r="E640" t="s">
        <v>23</v>
      </c>
      <c r="F640">
        <v>0.84</v>
      </c>
      <c r="G640" s="8" t="s">
        <v>431</v>
      </c>
      <c r="H640" s="8" t="str">
        <f t="shared" si="37"/>
        <v>0</v>
      </c>
      <c r="I640" s="8" t="e">
        <f>VLOOKUP(G640,'[1]CIS Odb'!$A$2:$C$88,3,0)</f>
        <v>#N/A</v>
      </c>
      <c r="J640" s="2">
        <v>2023</v>
      </c>
      <c r="K640" s="2">
        <v>4766</v>
      </c>
      <c r="L640" s="2" t="s">
        <v>18</v>
      </c>
      <c r="M640" s="3">
        <v>1</v>
      </c>
    </row>
    <row r="641" spans="1:13" x14ac:dyDescent="0.2">
      <c r="A641" t="s">
        <v>10</v>
      </c>
      <c r="B641">
        <v>2023</v>
      </c>
      <c r="C641" t="s">
        <v>14</v>
      </c>
      <c r="D641" s="10" t="s">
        <v>272</v>
      </c>
      <c r="E641" t="s">
        <v>23</v>
      </c>
      <c r="F641">
        <v>4.1100000000000003</v>
      </c>
      <c r="G641" s="8" t="s">
        <v>431</v>
      </c>
      <c r="H641" s="8" t="str">
        <f t="shared" si="37"/>
        <v>0</v>
      </c>
      <c r="I641" s="8" t="e">
        <f>VLOOKUP(G641,'[1]CIS Odb'!$A$2:$C$88,3,0)</f>
        <v>#N/A</v>
      </c>
      <c r="J641" s="2">
        <v>2023</v>
      </c>
      <c r="K641" s="2">
        <v>4801</v>
      </c>
      <c r="L641" s="2" t="s">
        <v>15</v>
      </c>
      <c r="M641" s="3">
        <v>1</v>
      </c>
    </row>
    <row r="642" spans="1:13" x14ac:dyDescent="0.2">
      <c r="A642" t="s">
        <v>10</v>
      </c>
      <c r="B642">
        <v>2023</v>
      </c>
      <c r="C642" t="s">
        <v>11</v>
      </c>
      <c r="D642" s="10" t="s">
        <v>273</v>
      </c>
      <c r="E642" t="s">
        <v>23</v>
      </c>
      <c r="F642">
        <v>7.5</v>
      </c>
      <c r="G642" s="8" t="s">
        <v>432</v>
      </c>
      <c r="H642" s="8" t="str">
        <f t="shared" si="37"/>
        <v>1</v>
      </c>
      <c r="I642" s="8" t="e">
        <f>VLOOKUP(G642,'[1]CIS Odb'!$A$2:$C$88,3,0)</f>
        <v>#N/A</v>
      </c>
      <c r="J642" s="2">
        <v>2023</v>
      </c>
      <c r="K642" s="2">
        <v>4801</v>
      </c>
      <c r="L642" s="2" t="s">
        <v>17</v>
      </c>
      <c r="M642" s="3">
        <v>1</v>
      </c>
    </row>
    <row r="643" spans="1:13" x14ac:dyDescent="0.2">
      <c r="A643" t="s">
        <v>10</v>
      </c>
      <c r="B643">
        <v>2023</v>
      </c>
      <c r="C643" t="s">
        <v>17</v>
      </c>
      <c r="D643" s="10" t="s">
        <v>273</v>
      </c>
      <c r="E643" t="s">
        <v>23</v>
      </c>
      <c r="F643">
        <v>10.29</v>
      </c>
      <c r="G643" s="8" t="s">
        <v>432</v>
      </c>
      <c r="H643" s="8" t="str">
        <f t="shared" si="37"/>
        <v>1</v>
      </c>
      <c r="I643" s="8" t="e">
        <f>VLOOKUP(G643,'[1]CIS Odb'!$A$2:$C$88,3,0)</f>
        <v>#N/A</v>
      </c>
      <c r="J643" s="2">
        <v>2023</v>
      </c>
      <c r="K643" s="2">
        <v>4801</v>
      </c>
      <c r="L643" s="2" t="s">
        <v>14</v>
      </c>
      <c r="M643" s="3">
        <v>1</v>
      </c>
    </row>
    <row r="644" spans="1:13" x14ac:dyDescent="0.2">
      <c r="A644" t="s">
        <v>10</v>
      </c>
      <c r="B644">
        <v>2023</v>
      </c>
      <c r="C644" t="s">
        <v>19</v>
      </c>
      <c r="D644" s="10" t="s">
        <v>273</v>
      </c>
      <c r="E644" t="s">
        <v>23</v>
      </c>
      <c r="F644">
        <v>4.2699999999999996</v>
      </c>
      <c r="G644" s="8" t="s">
        <v>432</v>
      </c>
      <c r="H644" s="8" t="str">
        <f t="shared" si="37"/>
        <v>1</v>
      </c>
      <c r="I644" s="8" t="e">
        <f>VLOOKUP(G644,'[1]CIS Odb'!$A$2:$C$88,3,0)</f>
        <v>#N/A</v>
      </c>
      <c r="J644" s="2">
        <v>2023</v>
      </c>
      <c r="K644" s="2">
        <v>4802</v>
      </c>
      <c r="L644" s="2" t="s">
        <v>15</v>
      </c>
      <c r="M644" s="3">
        <v>5.2999999999999989</v>
      </c>
    </row>
    <row r="645" spans="1:13" x14ac:dyDescent="0.2">
      <c r="A645" t="s">
        <v>10</v>
      </c>
      <c r="B645">
        <v>2023</v>
      </c>
      <c r="C645" t="s">
        <v>18</v>
      </c>
      <c r="D645" s="10" t="s">
        <v>273</v>
      </c>
      <c r="E645" t="s">
        <v>23</v>
      </c>
      <c r="F645">
        <v>6.19</v>
      </c>
      <c r="G645" s="8" t="s">
        <v>432</v>
      </c>
      <c r="H645" s="8" t="str">
        <f t="shared" si="37"/>
        <v>1</v>
      </c>
      <c r="I645" s="8" t="e">
        <f>VLOOKUP(G645,'[1]CIS Odb'!$A$2:$C$88,3,0)</f>
        <v>#N/A</v>
      </c>
      <c r="J645" s="2">
        <v>2023</v>
      </c>
      <c r="K645" s="2">
        <v>4802</v>
      </c>
      <c r="L645" s="2" t="s">
        <v>17</v>
      </c>
      <c r="M645" s="3">
        <v>8</v>
      </c>
    </row>
    <row r="646" spans="1:13" x14ac:dyDescent="0.2">
      <c r="A646" t="s">
        <v>10</v>
      </c>
      <c r="B646">
        <v>2023</v>
      </c>
      <c r="C646" t="s">
        <v>14</v>
      </c>
      <c r="D646" s="10" t="s">
        <v>273</v>
      </c>
      <c r="E646" t="s">
        <v>23</v>
      </c>
      <c r="F646">
        <v>2.77</v>
      </c>
      <c r="G646" s="8" t="s">
        <v>432</v>
      </c>
      <c r="H646" s="8" t="str">
        <f t="shared" si="37"/>
        <v>1</v>
      </c>
      <c r="I646" s="8" t="e">
        <f>VLOOKUP(G646,'[1]CIS Odb'!$A$2:$C$88,3,0)</f>
        <v>#N/A</v>
      </c>
      <c r="J646" s="2">
        <v>2023</v>
      </c>
      <c r="K646" s="2">
        <v>4802</v>
      </c>
      <c r="L646" s="2" t="s">
        <v>18</v>
      </c>
      <c r="M646" s="3">
        <v>3</v>
      </c>
    </row>
    <row r="647" spans="1:13" x14ac:dyDescent="0.2">
      <c r="A647" t="s">
        <v>10</v>
      </c>
      <c r="B647">
        <v>2023</v>
      </c>
      <c r="C647" t="s">
        <v>19</v>
      </c>
      <c r="D647" s="10" t="s">
        <v>274</v>
      </c>
      <c r="E647" t="s">
        <v>23</v>
      </c>
      <c r="F647">
        <v>11.7</v>
      </c>
      <c r="G647" s="8" t="s">
        <v>401</v>
      </c>
      <c r="H647" s="8" t="str">
        <f t="shared" si="37"/>
        <v>0</v>
      </c>
      <c r="I647" s="8">
        <f>VLOOKUP(G647,'[1]CIS Odb'!$A$2:$C$88,3,0)</f>
        <v>1</v>
      </c>
      <c r="J647" s="2">
        <v>2023</v>
      </c>
      <c r="K647" s="2">
        <v>4804</v>
      </c>
      <c r="L647" s="2" t="s">
        <v>15</v>
      </c>
      <c r="M647" s="3">
        <v>7.8000000000000007</v>
      </c>
    </row>
    <row r="648" spans="1:13" x14ac:dyDescent="0.2">
      <c r="A648" t="s">
        <v>10</v>
      </c>
      <c r="B648">
        <v>2023</v>
      </c>
      <c r="C648" t="s">
        <v>14</v>
      </c>
      <c r="D648" s="10" t="s">
        <v>274</v>
      </c>
      <c r="E648" t="s">
        <v>23</v>
      </c>
      <c r="F648">
        <v>1.02</v>
      </c>
      <c r="G648" s="8" t="s">
        <v>401</v>
      </c>
      <c r="H648" s="8" t="str">
        <f t="shared" si="37"/>
        <v>0</v>
      </c>
      <c r="I648" s="8">
        <f>VLOOKUP(G648,'[1]CIS Odb'!$A$2:$C$88,3,0)</f>
        <v>1</v>
      </c>
      <c r="J648" s="2">
        <v>2023</v>
      </c>
      <c r="K648" s="2">
        <v>4804</v>
      </c>
      <c r="L648" s="2" t="s">
        <v>17</v>
      </c>
      <c r="M648" s="3">
        <v>2</v>
      </c>
    </row>
    <row r="649" spans="1:13" x14ac:dyDescent="0.2">
      <c r="A649" t="s">
        <v>10</v>
      </c>
      <c r="B649">
        <v>2023</v>
      </c>
      <c r="C649" t="s">
        <v>11</v>
      </c>
      <c r="D649" s="10" t="s">
        <v>275</v>
      </c>
      <c r="E649" t="s">
        <v>23</v>
      </c>
      <c r="F649">
        <v>6.75</v>
      </c>
      <c r="G649" s="8" t="s">
        <v>433</v>
      </c>
      <c r="H649" s="8" t="str">
        <f t="shared" si="37"/>
        <v>0</v>
      </c>
      <c r="I649" s="8" t="e">
        <f>VLOOKUP(G649,'[1]CIS Odb'!$A$2:$C$88,3,0)</f>
        <v>#N/A</v>
      </c>
      <c r="J649" s="2">
        <v>2023</v>
      </c>
      <c r="K649" s="2">
        <v>4804</v>
      </c>
      <c r="L649" s="2" t="s">
        <v>18</v>
      </c>
      <c r="M649" s="3">
        <v>2</v>
      </c>
    </row>
    <row r="650" spans="1:13" x14ac:dyDescent="0.2">
      <c r="A650" t="s">
        <v>10</v>
      </c>
      <c r="B650">
        <v>2023</v>
      </c>
      <c r="C650" t="s">
        <v>17</v>
      </c>
      <c r="D650" s="10" t="s">
        <v>275</v>
      </c>
      <c r="E650" t="s">
        <v>23</v>
      </c>
      <c r="F650">
        <v>24.15</v>
      </c>
      <c r="G650" s="8" t="s">
        <v>433</v>
      </c>
      <c r="H650" s="8" t="str">
        <f t="shared" si="37"/>
        <v>0</v>
      </c>
      <c r="I650" s="8" t="e">
        <f>VLOOKUP(G650,'[1]CIS Odb'!$A$2:$C$88,3,0)</f>
        <v>#N/A</v>
      </c>
      <c r="J650" s="2">
        <v>2023</v>
      </c>
      <c r="K650" s="2">
        <v>4806</v>
      </c>
      <c r="L650" s="2" t="s">
        <v>15</v>
      </c>
      <c r="M650" s="3">
        <v>3.95</v>
      </c>
    </row>
    <row r="651" spans="1:13" x14ac:dyDescent="0.2">
      <c r="A651" t="s">
        <v>10</v>
      </c>
      <c r="B651">
        <v>2023</v>
      </c>
      <c r="C651" t="s">
        <v>19</v>
      </c>
      <c r="D651" s="10" t="s">
        <v>275</v>
      </c>
      <c r="E651" t="s">
        <v>23</v>
      </c>
      <c r="F651">
        <v>6.62</v>
      </c>
      <c r="G651" s="8" t="s">
        <v>433</v>
      </c>
      <c r="H651" s="8" t="str">
        <f t="shared" si="37"/>
        <v>0</v>
      </c>
      <c r="I651" s="8" t="e">
        <f>VLOOKUP(G651,'[1]CIS Odb'!$A$2:$C$88,3,0)</f>
        <v>#N/A</v>
      </c>
      <c r="J651" s="2">
        <v>2023</v>
      </c>
      <c r="K651" s="2">
        <v>4806</v>
      </c>
      <c r="L651" s="2" t="s">
        <v>17</v>
      </c>
      <c r="M651" s="3">
        <v>2.8</v>
      </c>
    </row>
    <row r="652" spans="1:13" x14ac:dyDescent="0.2">
      <c r="A652" t="s">
        <v>10</v>
      </c>
      <c r="B652">
        <v>2023</v>
      </c>
      <c r="C652" t="s">
        <v>18</v>
      </c>
      <c r="D652" s="10" t="s">
        <v>275</v>
      </c>
      <c r="E652" t="s">
        <v>23</v>
      </c>
      <c r="F652">
        <v>3.03</v>
      </c>
      <c r="G652" s="8" t="s">
        <v>433</v>
      </c>
      <c r="H652" s="8" t="str">
        <f t="shared" si="37"/>
        <v>0</v>
      </c>
      <c r="I652" s="8" t="e">
        <f>VLOOKUP(G652,'[1]CIS Odb'!$A$2:$C$88,3,0)</f>
        <v>#N/A</v>
      </c>
      <c r="J652" s="2">
        <v>2023</v>
      </c>
      <c r="K652" s="2">
        <v>4806</v>
      </c>
      <c r="L652" s="2" t="s">
        <v>18</v>
      </c>
      <c r="M652" s="3">
        <v>7</v>
      </c>
    </row>
    <row r="653" spans="1:13" x14ac:dyDescent="0.2">
      <c r="A653" t="s">
        <v>10</v>
      </c>
      <c r="B653">
        <v>2023</v>
      </c>
      <c r="C653" t="s">
        <v>20</v>
      </c>
      <c r="D653" s="10" t="s">
        <v>275</v>
      </c>
      <c r="E653" t="s">
        <v>23</v>
      </c>
      <c r="F653">
        <v>0.28000000000000003</v>
      </c>
      <c r="G653" s="8" t="s">
        <v>433</v>
      </c>
      <c r="H653" s="8" t="str">
        <f t="shared" si="37"/>
        <v>0</v>
      </c>
      <c r="I653" s="8" t="e">
        <f>VLOOKUP(G653,'[1]CIS Odb'!$A$2:$C$88,3,0)</f>
        <v>#N/A</v>
      </c>
      <c r="J653" s="2">
        <v>2023</v>
      </c>
      <c r="K653" s="2">
        <v>4807</v>
      </c>
      <c r="L653" s="2" t="s">
        <v>15</v>
      </c>
      <c r="M653" s="3">
        <v>4.4000000000000004</v>
      </c>
    </row>
    <row r="654" spans="1:13" x14ac:dyDescent="0.2">
      <c r="A654" t="s">
        <v>10</v>
      </c>
      <c r="B654">
        <v>2023</v>
      </c>
      <c r="C654" t="s">
        <v>14</v>
      </c>
      <c r="D654" s="10" t="s">
        <v>275</v>
      </c>
      <c r="E654" t="s">
        <v>23</v>
      </c>
      <c r="F654">
        <v>1.72</v>
      </c>
      <c r="G654" s="8" t="s">
        <v>433</v>
      </c>
      <c r="H654" s="8" t="str">
        <f t="shared" si="37"/>
        <v>0</v>
      </c>
      <c r="I654" s="8" t="e">
        <f>VLOOKUP(G654,'[1]CIS Odb'!$A$2:$C$88,3,0)</f>
        <v>#N/A</v>
      </c>
      <c r="J654" s="2">
        <v>2023</v>
      </c>
      <c r="K654" s="2">
        <v>4841</v>
      </c>
      <c r="L654" s="2" t="s">
        <v>15</v>
      </c>
      <c r="M654" s="3">
        <v>4</v>
      </c>
    </row>
    <row r="655" spans="1:13" x14ac:dyDescent="0.2">
      <c r="A655" t="s">
        <v>10</v>
      </c>
      <c r="B655">
        <v>2023</v>
      </c>
      <c r="C655" t="s">
        <v>11</v>
      </c>
      <c r="D655" s="10" t="s">
        <v>276</v>
      </c>
      <c r="E655" t="s">
        <v>23</v>
      </c>
      <c r="F655">
        <v>2.1800000000000002</v>
      </c>
      <c r="G655" s="8" t="s">
        <v>418</v>
      </c>
      <c r="H655" s="8" t="str">
        <f t="shared" si="37"/>
        <v>1</v>
      </c>
      <c r="I655" s="8" t="e">
        <f>VLOOKUP(G655,'[1]CIS Odb'!$A$2:$C$88,3,0)</f>
        <v>#N/A</v>
      </c>
      <c r="J655" s="2">
        <v>2023</v>
      </c>
      <c r="K655" s="2">
        <v>4841</v>
      </c>
      <c r="L655" s="2" t="s">
        <v>17</v>
      </c>
      <c r="M655" s="3">
        <v>7</v>
      </c>
    </row>
    <row r="656" spans="1:13" x14ac:dyDescent="0.2">
      <c r="A656" t="s">
        <v>10</v>
      </c>
      <c r="B656">
        <v>2023</v>
      </c>
      <c r="C656" t="s">
        <v>13</v>
      </c>
      <c r="D656" s="10" t="s">
        <v>276</v>
      </c>
      <c r="E656" t="s">
        <v>23</v>
      </c>
      <c r="F656">
        <v>1.02</v>
      </c>
      <c r="G656" s="8" t="s">
        <v>418</v>
      </c>
      <c r="H656" s="8" t="str">
        <f t="shared" si="37"/>
        <v>1</v>
      </c>
      <c r="I656" s="8" t="e">
        <f>VLOOKUP(G656,'[1]CIS Odb'!$A$2:$C$88,3,0)</f>
        <v>#N/A</v>
      </c>
      <c r="J656" s="2">
        <v>2023</v>
      </c>
      <c r="K656" s="2">
        <v>4841</v>
      </c>
      <c r="L656" s="2" t="s">
        <v>18</v>
      </c>
      <c r="M656" s="3">
        <v>5</v>
      </c>
    </row>
    <row r="657" spans="1:13" x14ac:dyDescent="0.2">
      <c r="A657" t="s">
        <v>10</v>
      </c>
      <c r="B657">
        <v>2023</v>
      </c>
      <c r="C657" t="s">
        <v>17</v>
      </c>
      <c r="D657" s="10" t="s">
        <v>276</v>
      </c>
      <c r="E657" t="s">
        <v>23</v>
      </c>
      <c r="F657">
        <v>12.77</v>
      </c>
      <c r="G657" s="8" t="s">
        <v>418</v>
      </c>
      <c r="H657" s="8" t="str">
        <f t="shared" si="37"/>
        <v>1</v>
      </c>
      <c r="I657" s="8" t="e">
        <f>VLOOKUP(G657,'[1]CIS Odb'!$A$2:$C$88,3,0)</f>
        <v>#N/A</v>
      </c>
      <c r="J657" s="2">
        <v>2023</v>
      </c>
      <c r="K657" s="2">
        <v>4842</v>
      </c>
      <c r="L657" s="2" t="s">
        <v>15</v>
      </c>
      <c r="M657" s="3">
        <v>2.95</v>
      </c>
    </row>
    <row r="658" spans="1:13" x14ac:dyDescent="0.2">
      <c r="A658" t="s">
        <v>10</v>
      </c>
      <c r="B658">
        <v>2023</v>
      </c>
      <c r="C658" t="s">
        <v>19</v>
      </c>
      <c r="D658" s="10" t="s">
        <v>276</v>
      </c>
      <c r="E658" t="s">
        <v>23</v>
      </c>
      <c r="F658">
        <v>10.06</v>
      </c>
      <c r="G658" s="8" t="s">
        <v>418</v>
      </c>
      <c r="H658" s="8" t="str">
        <f t="shared" si="37"/>
        <v>1</v>
      </c>
      <c r="I658" s="8" t="e">
        <f>VLOOKUP(G658,'[1]CIS Odb'!$A$2:$C$88,3,0)</f>
        <v>#N/A</v>
      </c>
      <c r="J658" s="2">
        <v>2023</v>
      </c>
      <c r="K658" s="2">
        <v>4842</v>
      </c>
      <c r="L658" s="2" t="s">
        <v>17</v>
      </c>
      <c r="M658" s="3">
        <v>2</v>
      </c>
    </row>
    <row r="659" spans="1:13" x14ac:dyDescent="0.2">
      <c r="A659" t="s">
        <v>10</v>
      </c>
      <c r="B659">
        <v>2023</v>
      </c>
      <c r="C659" t="s">
        <v>18</v>
      </c>
      <c r="D659" s="10" t="s">
        <v>276</v>
      </c>
      <c r="E659" t="s">
        <v>23</v>
      </c>
      <c r="F659">
        <v>3.58</v>
      </c>
      <c r="G659" s="8" t="s">
        <v>418</v>
      </c>
      <c r="H659" s="8" t="str">
        <f t="shared" si="37"/>
        <v>1</v>
      </c>
      <c r="I659" s="8" t="e">
        <f>VLOOKUP(G659,'[1]CIS Odb'!$A$2:$C$88,3,0)</f>
        <v>#N/A</v>
      </c>
      <c r="J659" s="2">
        <v>2023</v>
      </c>
      <c r="K659" s="2">
        <v>4842</v>
      </c>
      <c r="L659" s="2" t="s">
        <v>18</v>
      </c>
      <c r="M659" s="3">
        <v>4</v>
      </c>
    </row>
    <row r="660" spans="1:13" x14ac:dyDescent="0.2">
      <c r="A660" t="s">
        <v>10</v>
      </c>
      <c r="B660">
        <v>2023</v>
      </c>
      <c r="C660" t="s">
        <v>20</v>
      </c>
      <c r="D660" s="10" t="s">
        <v>276</v>
      </c>
      <c r="E660" t="s">
        <v>23</v>
      </c>
      <c r="F660">
        <v>4.32</v>
      </c>
      <c r="G660" s="8" t="s">
        <v>418</v>
      </c>
      <c r="H660" s="8" t="str">
        <f t="shared" si="37"/>
        <v>1</v>
      </c>
      <c r="I660" s="8" t="e">
        <f>VLOOKUP(G660,'[1]CIS Odb'!$A$2:$C$88,3,0)</f>
        <v>#N/A</v>
      </c>
      <c r="J660" s="2">
        <v>2023</v>
      </c>
      <c r="K660" s="2">
        <v>4843</v>
      </c>
      <c r="L660" s="2" t="s">
        <v>15</v>
      </c>
      <c r="M660" s="3">
        <v>2.5700000000000003</v>
      </c>
    </row>
    <row r="661" spans="1:13" x14ac:dyDescent="0.2">
      <c r="A661" t="s">
        <v>10</v>
      </c>
      <c r="B661">
        <v>2023</v>
      </c>
      <c r="C661" t="s">
        <v>14</v>
      </c>
      <c r="D661" s="10" t="s">
        <v>276</v>
      </c>
      <c r="E661" t="s">
        <v>23</v>
      </c>
      <c r="F661">
        <v>1.58</v>
      </c>
      <c r="G661" s="8" t="s">
        <v>418</v>
      </c>
      <c r="H661" s="8" t="str">
        <f t="shared" si="37"/>
        <v>1</v>
      </c>
      <c r="I661" s="8" t="e">
        <f>VLOOKUP(G661,'[1]CIS Odb'!$A$2:$C$88,3,0)</f>
        <v>#N/A</v>
      </c>
      <c r="J661" s="2">
        <v>2023</v>
      </c>
      <c r="K661" s="2">
        <v>4843</v>
      </c>
      <c r="L661" s="2" t="s">
        <v>17</v>
      </c>
      <c r="M661" s="3">
        <v>6</v>
      </c>
    </row>
    <row r="662" spans="1:13" x14ac:dyDescent="0.2">
      <c r="A662" t="s">
        <v>10</v>
      </c>
      <c r="B662">
        <v>2023</v>
      </c>
      <c r="C662" t="s">
        <v>11</v>
      </c>
      <c r="D662" s="10" t="s">
        <v>277</v>
      </c>
      <c r="E662" t="s">
        <v>23</v>
      </c>
      <c r="F662">
        <v>0.36</v>
      </c>
      <c r="G662" s="8" t="s">
        <v>434</v>
      </c>
      <c r="H662" s="8" t="str">
        <f t="shared" si="37"/>
        <v>0</v>
      </c>
      <c r="I662" s="8">
        <f>VLOOKUP(G662,'[1]CIS Odb'!$A$2:$C$88,3,0)</f>
        <v>1</v>
      </c>
      <c r="J662" s="2">
        <v>2023</v>
      </c>
      <c r="K662" s="2">
        <v>4843</v>
      </c>
      <c r="L662" s="2" t="s">
        <v>18</v>
      </c>
      <c r="M662" s="3">
        <v>4</v>
      </c>
    </row>
    <row r="663" spans="1:13" x14ac:dyDescent="0.2">
      <c r="A663" t="s">
        <v>10</v>
      </c>
      <c r="B663">
        <v>2023</v>
      </c>
      <c r="C663" t="s">
        <v>15</v>
      </c>
      <c r="D663" s="10" t="s">
        <v>277</v>
      </c>
      <c r="E663" t="s">
        <v>23</v>
      </c>
      <c r="F663">
        <v>0.5</v>
      </c>
      <c r="G663" s="8" t="s">
        <v>434</v>
      </c>
      <c r="H663" s="8" t="str">
        <f t="shared" si="37"/>
        <v>0</v>
      </c>
      <c r="I663" s="8">
        <f>VLOOKUP(G663,'[1]CIS Odb'!$A$2:$C$88,3,0)</f>
        <v>1</v>
      </c>
      <c r="J663" s="2">
        <v>2023</v>
      </c>
      <c r="K663" s="2">
        <v>4844</v>
      </c>
      <c r="L663" s="2" t="s">
        <v>15</v>
      </c>
      <c r="M663" s="3">
        <v>1</v>
      </c>
    </row>
    <row r="664" spans="1:13" x14ac:dyDescent="0.2">
      <c r="A664" t="s">
        <v>10</v>
      </c>
      <c r="B664">
        <v>2023</v>
      </c>
      <c r="C664" t="s">
        <v>19</v>
      </c>
      <c r="D664" s="10" t="s">
        <v>277</v>
      </c>
      <c r="E664" t="s">
        <v>23</v>
      </c>
      <c r="F664">
        <v>0.05</v>
      </c>
      <c r="G664" s="8" t="s">
        <v>434</v>
      </c>
      <c r="H664" s="8" t="str">
        <f t="shared" si="37"/>
        <v>0</v>
      </c>
      <c r="I664" s="8">
        <f>VLOOKUP(G664,'[1]CIS Odb'!$A$2:$C$88,3,0)</f>
        <v>1</v>
      </c>
      <c r="J664" s="2">
        <v>2023</v>
      </c>
      <c r="K664" s="2">
        <v>4844</v>
      </c>
      <c r="L664" s="2" t="s">
        <v>17</v>
      </c>
      <c r="M664" s="3">
        <v>1</v>
      </c>
    </row>
    <row r="665" spans="1:13" x14ac:dyDescent="0.2">
      <c r="A665" t="s">
        <v>10</v>
      </c>
      <c r="B665">
        <v>2023</v>
      </c>
      <c r="C665" t="s">
        <v>14</v>
      </c>
      <c r="D665" s="10" t="s">
        <v>277</v>
      </c>
      <c r="E665" t="s">
        <v>23</v>
      </c>
      <c r="F665">
        <v>0.61</v>
      </c>
      <c r="G665" s="8" t="s">
        <v>434</v>
      </c>
      <c r="H665" s="8" t="str">
        <f t="shared" si="37"/>
        <v>0</v>
      </c>
      <c r="I665" s="8">
        <f>VLOOKUP(G665,'[1]CIS Odb'!$A$2:$C$88,3,0)</f>
        <v>1</v>
      </c>
      <c r="J665" s="2">
        <v>2023</v>
      </c>
      <c r="K665" s="2">
        <v>5001</v>
      </c>
      <c r="L665" s="2" t="s">
        <v>11</v>
      </c>
      <c r="M665" s="3">
        <v>2</v>
      </c>
    </row>
    <row r="666" spans="1:13" x14ac:dyDescent="0.2">
      <c r="A666" t="s">
        <v>10</v>
      </c>
      <c r="B666">
        <v>2023</v>
      </c>
      <c r="C666" t="s">
        <v>11</v>
      </c>
      <c r="D666" s="10" t="s">
        <v>278</v>
      </c>
      <c r="E666" t="s">
        <v>23</v>
      </c>
      <c r="F666">
        <v>0.67</v>
      </c>
      <c r="G666" s="8" t="s">
        <v>418</v>
      </c>
      <c r="H666" s="8" t="str">
        <f t="shared" si="37"/>
        <v>1</v>
      </c>
      <c r="I666" s="8" t="e">
        <f>VLOOKUP(G666,'[1]CIS Odb'!$A$2:$C$88,3,0)</f>
        <v>#N/A</v>
      </c>
      <c r="J666" s="2">
        <v>2023</v>
      </c>
      <c r="K666" s="2">
        <v>5001</v>
      </c>
      <c r="L666" s="2" t="s">
        <v>13</v>
      </c>
      <c r="M666" s="3">
        <v>1</v>
      </c>
    </row>
    <row r="667" spans="1:13" x14ac:dyDescent="0.2">
      <c r="A667" t="s">
        <v>10</v>
      </c>
      <c r="B667">
        <v>2023</v>
      </c>
      <c r="C667" t="s">
        <v>17</v>
      </c>
      <c r="D667" s="10" t="s">
        <v>278</v>
      </c>
      <c r="E667" t="s">
        <v>23</v>
      </c>
      <c r="F667">
        <v>4.1900000000000004</v>
      </c>
      <c r="G667" s="8" t="s">
        <v>418</v>
      </c>
      <c r="H667" s="8" t="str">
        <f t="shared" si="37"/>
        <v>1</v>
      </c>
      <c r="I667" s="8" t="e">
        <f>VLOOKUP(G667,'[1]CIS Odb'!$A$2:$C$88,3,0)</f>
        <v>#N/A</v>
      </c>
      <c r="J667" s="2">
        <v>2023</v>
      </c>
      <c r="K667" s="2">
        <v>5001</v>
      </c>
      <c r="L667" s="2" t="s">
        <v>14</v>
      </c>
      <c r="M667" s="3">
        <v>2</v>
      </c>
    </row>
    <row r="668" spans="1:13" x14ac:dyDescent="0.2">
      <c r="A668" t="s">
        <v>10</v>
      </c>
      <c r="B668">
        <v>2023</v>
      </c>
      <c r="C668" t="s">
        <v>19</v>
      </c>
      <c r="D668" s="10" t="s">
        <v>278</v>
      </c>
      <c r="E668" t="s">
        <v>23</v>
      </c>
      <c r="F668">
        <v>2.94</v>
      </c>
      <c r="G668" s="8" t="s">
        <v>418</v>
      </c>
      <c r="H668" s="8" t="str">
        <f t="shared" si="37"/>
        <v>1</v>
      </c>
      <c r="I668" s="8" t="e">
        <f>VLOOKUP(G668,'[1]CIS Odb'!$A$2:$C$88,3,0)</f>
        <v>#N/A</v>
      </c>
      <c r="J668" s="2">
        <v>2023</v>
      </c>
      <c r="K668" s="2">
        <v>5011</v>
      </c>
      <c r="L668" s="2" t="s">
        <v>11</v>
      </c>
      <c r="M668" s="3">
        <v>9</v>
      </c>
    </row>
    <row r="669" spans="1:13" x14ac:dyDescent="0.2">
      <c r="A669" t="s">
        <v>10</v>
      </c>
      <c r="B669">
        <v>2023</v>
      </c>
      <c r="C669" t="s">
        <v>18</v>
      </c>
      <c r="D669" s="10" t="s">
        <v>278</v>
      </c>
      <c r="E669" t="s">
        <v>23</v>
      </c>
      <c r="F669">
        <v>1.03</v>
      </c>
      <c r="G669" s="8" t="s">
        <v>418</v>
      </c>
      <c r="H669" s="8" t="str">
        <f t="shared" si="37"/>
        <v>1</v>
      </c>
      <c r="I669" s="8" t="e">
        <f>VLOOKUP(G669,'[1]CIS Odb'!$A$2:$C$88,3,0)</f>
        <v>#N/A</v>
      </c>
      <c r="J669" s="2">
        <v>2023</v>
      </c>
      <c r="K669" s="2">
        <v>5011</v>
      </c>
      <c r="L669" s="2" t="s">
        <v>13</v>
      </c>
      <c r="M669" s="3">
        <v>15.25</v>
      </c>
    </row>
    <row r="670" spans="1:13" x14ac:dyDescent="0.2">
      <c r="A670" t="s">
        <v>10</v>
      </c>
      <c r="B670">
        <v>2023</v>
      </c>
      <c r="C670" t="s">
        <v>17</v>
      </c>
      <c r="D670" s="10" t="s">
        <v>279</v>
      </c>
      <c r="E670" t="s">
        <v>23</v>
      </c>
      <c r="F670">
        <v>1.1200000000000001</v>
      </c>
      <c r="G670" s="8" t="s">
        <v>418</v>
      </c>
      <c r="H670" s="8" t="str">
        <f t="shared" si="37"/>
        <v>1</v>
      </c>
      <c r="I670" s="8" t="e">
        <f>VLOOKUP(G670,'[1]CIS Odb'!$A$2:$C$88,3,0)</f>
        <v>#N/A</v>
      </c>
      <c r="J670" s="2">
        <v>2023</v>
      </c>
      <c r="K670" s="2">
        <v>5011</v>
      </c>
      <c r="L670" s="2" t="s">
        <v>17</v>
      </c>
      <c r="M670" s="3">
        <v>2.5</v>
      </c>
    </row>
    <row r="671" spans="1:13" x14ac:dyDescent="0.2">
      <c r="A671" t="s">
        <v>10</v>
      </c>
      <c r="B671">
        <v>2023</v>
      </c>
      <c r="C671" t="s">
        <v>19</v>
      </c>
      <c r="D671" s="10" t="s">
        <v>279</v>
      </c>
      <c r="E671" t="s">
        <v>23</v>
      </c>
      <c r="F671">
        <v>0.59</v>
      </c>
      <c r="G671" s="8" t="s">
        <v>418</v>
      </c>
      <c r="H671" s="8" t="str">
        <f t="shared" si="37"/>
        <v>1</v>
      </c>
      <c r="I671" s="8" t="e">
        <f>VLOOKUP(G671,'[1]CIS Odb'!$A$2:$C$88,3,0)</f>
        <v>#N/A</v>
      </c>
      <c r="J671" s="2">
        <v>2023</v>
      </c>
      <c r="K671" s="2">
        <v>5011</v>
      </c>
      <c r="L671" s="2" t="s">
        <v>18</v>
      </c>
      <c r="M671" s="3">
        <v>3</v>
      </c>
    </row>
    <row r="672" spans="1:13" x14ac:dyDescent="0.2">
      <c r="A672" t="s">
        <v>10</v>
      </c>
      <c r="B672">
        <v>2023</v>
      </c>
      <c r="C672" t="s">
        <v>14</v>
      </c>
      <c r="D672" s="10" t="s">
        <v>279</v>
      </c>
      <c r="E672" t="s">
        <v>23</v>
      </c>
      <c r="F672">
        <v>0.1</v>
      </c>
      <c r="G672" s="8" t="s">
        <v>418</v>
      </c>
      <c r="H672" s="8" t="str">
        <f t="shared" si="37"/>
        <v>1</v>
      </c>
      <c r="I672" s="8" t="e">
        <f>VLOOKUP(G672,'[1]CIS Odb'!$A$2:$C$88,3,0)</f>
        <v>#N/A</v>
      </c>
      <c r="J672" s="2">
        <v>2023</v>
      </c>
      <c r="K672" s="2">
        <v>5021</v>
      </c>
      <c r="L672" s="2" t="s">
        <v>11</v>
      </c>
      <c r="M672" s="3">
        <v>2.6</v>
      </c>
    </row>
    <row r="673" spans="1:13" hidden="1" x14ac:dyDescent="0.2">
      <c r="A673" t="s">
        <v>10</v>
      </c>
      <c r="B673">
        <v>2023</v>
      </c>
      <c r="C673" t="s">
        <v>11</v>
      </c>
      <c r="D673" s="10" t="s">
        <v>280</v>
      </c>
      <c r="E673" t="s">
        <v>23</v>
      </c>
      <c r="F673">
        <v>2.11</v>
      </c>
      <c r="J673" s="2">
        <v>2023</v>
      </c>
      <c r="K673" s="2">
        <v>5021</v>
      </c>
      <c r="L673" s="2" t="s">
        <v>13</v>
      </c>
      <c r="M673" s="3">
        <v>2</v>
      </c>
    </row>
    <row r="674" spans="1:13" hidden="1" x14ac:dyDescent="0.2">
      <c r="A674" t="s">
        <v>10</v>
      </c>
      <c r="B674">
        <v>2023</v>
      </c>
      <c r="C674" t="s">
        <v>19</v>
      </c>
      <c r="D674" s="10" t="s">
        <v>280</v>
      </c>
      <c r="E674" t="s">
        <v>23</v>
      </c>
      <c r="F674">
        <v>0.99</v>
      </c>
      <c r="J674" s="2">
        <v>2023</v>
      </c>
      <c r="K674" s="2">
        <v>5031</v>
      </c>
      <c r="L674" s="2" t="s">
        <v>11</v>
      </c>
      <c r="M674" s="3">
        <v>7.6</v>
      </c>
    </row>
    <row r="675" spans="1:13" hidden="1" x14ac:dyDescent="0.2">
      <c r="A675" t="s">
        <v>10</v>
      </c>
      <c r="B675">
        <v>2023</v>
      </c>
      <c r="C675" t="s">
        <v>20</v>
      </c>
      <c r="D675" s="10" t="s">
        <v>280</v>
      </c>
      <c r="E675" t="s">
        <v>23</v>
      </c>
      <c r="F675">
        <v>0.3</v>
      </c>
      <c r="J675" s="2">
        <v>2023</v>
      </c>
      <c r="K675" s="2">
        <v>5031</v>
      </c>
      <c r="L675" s="2" t="s">
        <v>13</v>
      </c>
      <c r="M675" s="3">
        <v>23</v>
      </c>
    </row>
    <row r="676" spans="1:13" x14ac:dyDescent="0.2">
      <c r="A676" t="s">
        <v>10</v>
      </c>
      <c r="B676">
        <v>2023</v>
      </c>
      <c r="C676" t="s">
        <v>17</v>
      </c>
      <c r="D676" s="10" t="s">
        <v>281</v>
      </c>
      <c r="E676" t="s">
        <v>12</v>
      </c>
      <c r="F676">
        <v>7.29</v>
      </c>
      <c r="G676" s="8" t="s">
        <v>128</v>
      </c>
      <c r="H676" s="8" t="str">
        <f t="shared" ref="H676" si="38">MID(G676,2,1)</f>
        <v>0</v>
      </c>
      <c r="I676" s="8">
        <f>VLOOKUP(G676,'[1]CIS Odb'!$A$2:$C$88,3,0)</f>
        <v>1</v>
      </c>
      <c r="J676" s="2">
        <v>2023</v>
      </c>
      <c r="K676" s="2">
        <v>5031</v>
      </c>
      <c r="L676" s="2" t="s">
        <v>17</v>
      </c>
      <c r="M676" s="3">
        <v>3.5</v>
      </c>
    </row>
    <row r="677" spans="1:13" hidden="1" x14ac:dyDescent="0.2">
      <c r="A677" t="s">
        <v>10</v>
      </c>
      <c r="B677">
        <v>2023</v>
      </c>
      <c r="C677" t="s">
        <v>11</v>
      </c>
      <c r="D677" s="10" t="s">
        <v>282</v>
      </c>
      <c r="E677" t="s">
        <v>12</v>
      </c>
      <c r="F677">
        <v>1.1100000000000001</v>
      </c>
      <c r="J677" s="2">
        <v>2023</v>
      </c>
      <c r="K677" s="2">
        <v>5031</v>
      </c>
      <c r="L677" s="2" t="s">
        <v>18</v>
      </c>
      <c r="M677" s="3">
        <v>3</v>
      </c>
    </row>
    <row r="678" spans="1:13" hidden="1" x14ac:dyDescent="0.2">
      <c r="A678" t="s">
        <v>10</v>
      </c>
      <c r="B678">
        <v>2023</v>
      </c>
      <c r="C678" t="s">
        <v>14</v>
      </c>
      <c r="D678" s="10" t="s">
        <v>282</v>
      </c>
      <c r="E678" t="s">
        <v>12</v>
      </c>
      <c r="F678">
        <v>1.02</v>
      </c>
      <c r="J678" s="2">
        <v>2023</v>
      </c>
      <c r="K678" s="2">
        <v>5062</v>
      </c>
      <c r="L678" s="2" t="s">
        <v>11</v>
      </c>
      <c r="M678" s="3">
        <v>1</v>
      </c>
    </row>
    <row r="679" spans="1:13" hidden="1" x14ac:dyDescent="0.2">
      <c r="A679" t="s">
        <v>10</v>
      </c>
      <c r="B679">
        <v>2023</v>
      </c>
      <c r="C679" t="s">
        <v>13</v>
      </c>
      <c r="D679" s="10" t="s">
        <v>283</v>
      </c>
      <c r="E679" t="s">
        <v>12</v>
      </c>
      <c r="F679">
        <v>39.54</v>
      </c>
      <c r="J679" s="2">
        <v>2023</v>
      </c>
      <c r="K679" s="2">
        <v>5062</v>
      </c>
      <c r="L679" s="2" t="s">
        <v>13</v>
      </c>
      <c r="M679" s="3">
        <v>18.75</v>
      </c>
    </row>
    <row r="680" spans="1:13" hidden="1" x14ac:dyDescent="0.2">
      <c r="A680" t="s">
        <v>10</v>
      </c>
      <c r="B680">
        <v>2023</v>
      </c>
      <c r="C680" t="s">
        <v>18</v>
      </c>
      <c r="D680" s="10" t="s">
        <v>283</v>
      </c>
      <c r="E680" t="s">
        <v>12</v>
      </c>
      <c r="F680">
        <v>13.94</v>
      </c>
      <c r="J680" s="2">
        <v>2023</v>
      </c>
      <c r="K680" s="2">
        <v>5062</v>
      </c>
      <c r="L680" s="2" t="s">
        <v>18</v>
      </c>
      <c r="M680" s="3">
        <v>2</v>
      </c>
    </row>
    <row r="681" spans="1:13" hidden="1" x14ac:dyDescent="0.2">
      <c r="A681" t="s">
        <v>10</v>
      </c>
      <c r="B681">
        <v>2023</v>
      </c>
      <c r="C681" t="s">
        <v>18</v>
      </c>
      <c r="D681" s="10" t="s">
        <v>284</v>
      </c>
      <c r="E681" t="s">
        <v>12</v>
      </c>
      <c r="F681">
        <v>1.02</v>
      </c>
      <c r="J681" s="2">
        <v>2023</v>
      </c>
      <c r="K681" s="2">
        <v>5102</v>
      </c>
      <c r="L681" s="2" t="s">
        <v>14</v>
      </c>
      <c r="M681" s="3">
        <v>0.44999999999999996</v>
      </c>
    </row>
    <row r="682" spans="1:13" hidden="1" x14ac:dyDescent="0.2">
      <c r="A682" t="s">
        <v>10</v>
      </c>
      <c r="B682">
        <v>2023</v>
      </c>
      <c r="C682" t="s">
        <v>15</v>
      </c>
      <c r="D682" s="10" t="s">
        <v>285</v>
      </c>
      <c r="E682" t="s">
        <v>12</v>
      </c>
      <c r="F682">
        <v>1.2</v>
      </c>
      <c r="J682" s="2">
        <v>2023</v>
      </c>
      <c r="K682" s="2">
        <v>5161</v>
      </c>
      <c r="L682" s="2" t="s">
        <v>14</v>
      </c>
      <c r="M682" s="3">
        <v>7.1000000000000005</v>
      </c>
    </row>
    <row r="683" spans="1:13" hidden="1" x14ac:dyDescent="0.2">
      <c r="A683" t="s">
        <v>10</v>
      </c>
      <c r="B683">
        <v>2023</v>
      </c>
      <c r="C683" t="s">
        <v>17</v>
      </c>
      <c r="D683" s="10" t="s">
        <v>285</v>
      </c>
      <c r="E683" t="s">
        <v>12</v>
      </c>
      <c r="F683">
        <v>1.1100000000000001</v>
      </c>
      <c r="J683" s="2">
        <v>2023</v>
      </c>
      <c r="K683" s="2">
        <v>5201</v>
      </c>
      <c r="L683" s="2" t="s">
        <v>11</v>
      </c>
      <c r="M683" s="3">
        <v>1</v>
      </c>
    </row>
    <row r="684" spans="1:13" hidden="1" x14ac:dyDescent="0.2">
      <c r="A684" t="s">
        <v>10</v>
      </c>
      <c r="B684">
        <v>2023</v>
      </c>
      <c r="C684" t="s">
        <v>14</v>
      </c>
      <c r="D684" s="10" t="s">
        <v>285</v>
      </c>
      <c r="E684" t="s">
        <v>12</v>
      </c>
      <c r="F684">
        <v>1.02</v>
      </c>
      <c r="J684" s="2">
        <v>2023</v>
      </c>
      <c r="K684" s="2">
        <v>5201</v>
      </c>
      <c r="L684" s="2" t="s">
        <v>13</v>
      </c>
      <c r="M684" s="3">
        <v>1</v>
      </c>
    </row>
    <row r="685" spans="1:13" hidden="1" x14ac:dyDescent="0.2">
      <c r="A685" t="s">
        <v>10</v>
      </c>
      <c r="B685">
        <v>2023</v>
      </c>
      <c r="C685" t="s">
        <v>15</v>
      </c>
      <c r="D685" s="10" t="s">
        <v>286</v>
      </c>
      <c r="E685" t="s">
        <v>25</v>
      </c>
      <c r="F685">
        <v>4.95</v>
      </c>
      <c r="J685" s="2">
        <v>2023</v>
      </c>
      <c r="K685" s="2">
        <v>5201</v>
      </c>
      <c r="L685" s="2" t="s">
        <v>14</v>
      </c>
      <c r="M685" s="3">
        <v>1</v>
      </c>
    </row>
    <row r="686" spans="1:13" hidden="1" x14ac:dyDescent="0.2">
      <c r="A686" t="s">
        <v>10</v>
      </c>
      <c r="B686">
        <v>2023</v>
      </c>
      <c r="C686" t="s">
        <v>17</v>
      </c>
      <c r="D686" s="10" t="s">
        <v>286</v>
      </c>
      <c r="E686" t="s">
        <v>25</v>
      </c>
      <c r="F686">
        <v>7.1</v>
      </c>
      <c r="J686" s="2">
        <v>2023</v>
      </c>
      <c r="K686" s="2">
        <v>5211</v>
      </c>
      <c r="L686" s="2" t="s">
        <v>11</v>
      </c>
      <c r="M686" s="3">
        <v>4.4000000000000004</v>
      </c>
    </row>
    <row r="687" spans="1:13" hidden="1" x14ac:dyDescent="0.2">
      <c r="A687" t="s">
        <v>10</v>
      </c>
      <c r="B687">
        <v>2023</v>
      </c>
      <c r="C687" t="s">
        <v>18</v>
      </c>
      <c r="D687" s="10" t="s">
        <v>286</v>
      </c>
      <c r="E687" t="s">
        <v>25</v>
      </c>
      <c r="F687">
        <v>2.06</v>
      </c>
      <c r="J687" s="2">
        <v>2023</v>
      </c>
      <c r="K687" s="2">
        <v>5211</v>
      </c>
      <c r="L687" s="2" t="s">
        <v>13</v>
      </c>
      <c r="M687" s="3">
        <v>8</v>
      </c>
    </row>
    <row r="688" spans="1:13" hidden="1" x14ac:dyDescent="0.2">
      <c r="A688" t="s">
        <v>10</v>
      </c>
      <c r="B688">
        <v>2023</v>
      </c>
      <c r="C688" t="s">
        <v>15</v>
      </c>
      <c r="D688" s="10" t="s">
        <v>287</v>
      </c>
      <c r="E688" t="s">
        <v>25</v>
      </c>
      <c r="F688">
        <v>7.86</v>
      </c>
      <c r="J688" s="2">
        <v>2023</v>
      </c>
      <c r="K688" s="2">
        <v>5211</v>
      </c>
      <c r="L688" s="2" t="s">
        <v>17</v>
      </c>
      <c r="M688" s="3">
        <v>1</v>
      </c>
    </row>
    <row r="689" spans="1:13" hidden="1" x14ac:dyDescent="0.2">
      <c r="A689" t="s">
        <v>10</v>
      </c>
      <c r="B689">
        <v>2023</v>
      </c>
      <c r="C689" t="s">
        <v>17</v>
      </c>
      <c r="D689" s="10" t="s">
        <v>287</v>
      </c>
      <c r="E689" t="s">
        <v>25</v>
      </c>
      <c r="F689">
        <v>2.11</v>
      </c>
      <c r="J689" s="2">
        <v>2023</v>
      </c>
      <c r="K689" s="2">
        <v>5211</v>
      </c>
      <c r="L689" s="2" t="s">
        <v>18</v>
      </c>
      <c r="M689" s="3">
        <v>4</v>
      </c>
    </row>
    <row r="690" spans="1:13" hidden="1" x14ac:dyDescent="0.2">
      <c r="A690" t="s">
        <v>10</v>
      </c>
      <c r="B690">
        <v>2023</v>
      </c>
      <c r="C690" t="s">
        <v>18</v>
      </c>
      <c r="D690" s="10" t="s">
        <v>287</v>
      </c>
      <c r="E690" t="s">
        <v>25</v>
      </c>
      <c r="F690">
        <v>2.0499999999999998</v>
      </c>
      <c r="J690" s="2">
        <v>2023</v>
      </c>
      <c r="K690" s="2">
        <v>5221</v>
      </c>
      <c r="L690" s="2" t="s">
        <v>11</v>
      </c>
      <c r="M690" s="3">
        <v>0.9</v>
      </c>
    </row>
    <row r="691" spans="1:13" hidden="1" x14ac:dyDescent="0.2">
      <c r="A691" t="s">
        <v>10</v>
      </c>
      <c r="B691">
        <v>2023</v>
      </c>
      <c r="C691" t="s">
        <v>15</v>
      </c>
      <c r="D691" s="10" t="s">
        <v>288</v>
      </c>
      <c r="E691" t="s">
        <v>12</v>
      </c>
      <c r="F691">
        <v>3.95</v>
      </c>
      <c r="J691" s="2">
        <v>2023</v>
      </c>
      <c r="K691" s="2">
        <v>5398</v>
      </c>
      <c r="L691" s="2" t="s">
        <v>17</v>
      </c>
      <c r="M691" s="3">
        <v>3</v>
      </c>
    </row>
    <row r="692" spans="1:13" hidden="1" x14ac:dyDescent="0.2">
      <c r="A692" t="s">
        <v>10</v>
      </c>
      <c r="B692">
        <v>2023</v>
      </c>
      <c r="C692" t="s">
        <v>17</v>
      </c>
      <c r="D692" s="10" t="s">
        <v>288</v>
      </c>
      <c r="E692" t="s">
        <v>12</v>
      </c>
      <c r="F692">
        <v>2.91</v>
      </c>
      <c r="J692" s="2">
        <v>2023</v>
      </c>
      <c r="K692" s="2">
        <v>5398</v>
      </c>
      <c r="L692" s="2" t="s">
        <v>19</v>
      </c>
      <c r="M692" s="3">
        <v>9.4</v>
      </c>
    </row>
    <row r="693" spans="1:13" hidden="1" x14ac:dyDescent="0.2">
      <c r="A693" t="s">
        <v>10</v>
      </c>
      <c r="B693">
        <v>2023</v>
      </c>
      <c r="C693" t="s">
        <v>18</v>
      </c>
      <c r="D693" s="10" t="s">
        <v>288</v>
      </c>
      <c r="E693" t="s">
        <v>12</v>
      </c>
      <c r="F693">
        <v>7.18</v>
      </c>
      <c r="J693" s="2">
        <v>2023</v>
      </c>
      <c r="K693" s="2">
        <v>5398</v>
      </c>
      <c r="L693" s="2" t="s">
        <v>14</v>
      </c>
      <c r="M693" s="3">
        <v>1</v>
      </c>
    </row>
    <row r="694" spans="1:13" x14ac:dyDescent="0.2">
      <c r="A694" t="s">
        <v>10</v>
      </c>
      <c r="B694">
        <v>2023</v>
      </c>
      <c r="C694" t="s">
        <v>15</v>
      </c>
      <c r="D694" s="10" t="s">
        <v>289</v>
      </c>
      <c r="E694" t="s">
        <v>12</v>
      </c>
      <c r="F694">
        <v>3.55</v>
      </c>
      <c r="G694" s="8" t="s">
        <v>435</v>
      </c>
      <c r="H694" s="8" t="str">
        <f t="shared" ref="H694" si="39">MID(G694,2,1)</f>
        <v>0</v>
      </c>
      <c r="I694" s="8" t="str">
        <f>VLOOKUP(G694,'[1]CIS Odb'!$A$2:$C$88,3,0)</f>
        <v>8</v>
      </c>
      <c r="J694" s="2">
        <v>2023</v>
      </c>
      <c r="K694" s="2">
        <v>5498</v>
      </c>
      <c r="L694" s="2" t="s">
        <v>11</v>
      </c>
      <c r="M694" s="3">
        <v>1</v>
      </c>
    </row>
    <row r="695" spans="1:13" hidden="1" x14ac:dyDescent="0.2">
      <c r="A695" t="s">
        <v>10</v>
      </c>
      <c r="B695">
        <v>2023</v>
      </c>
      <c r="C695" t="s">
        <v>15</v>
      </c>
      <c r="D695" s="10" t="s">
        <v>290</v>
      </c>
      <c r="E695" t="s">
        <v>12</v>
      </c>
      <c r="F695">
        <v>4.1100000000000003</v>
      </c>
      <c r="J695" s="2">
        <v>2023</v>
      </c>
      <c r="K695" s="2">
        <v>5498</v>
      </c>
      <c r="L695" s="2" t="s">
        <v>17</v>
      </c>
      <c r="M695" s="3">
        <v>2</v>
      </c>
    </row>
    <row r="696" spans="1:13" hidden="1" x14ac:dyDescent="0.2">
      <c r="A696" t="s">
        <v>10</v>
      </c>
      <c r="B696">
        <v>2023</v>
      </c>
      <c r="C696" t="s">
        <v>17</v>
      </c>
      <c r="D696" s="10" t="s">
        <v>290</v>
      </c>
      <c r="E696" t="s">
        <v>12</v>
      </c>
      <c r="F696">
        <v>7.21</v>
      </c>
      <c r="J696" s="2">
        <v>2023</v>
      </c>
      <c r="K696" s="2">
        <v>5498</v>
      </c>
      <c r="L696" s="2" t="s">
        <v>19</v>
      </c>
      <c r="M696" s="3">
        <v>1</v>
      </c>
    </row>
    <row r="697" spans="1:13" hidden="1" x14ac:dyDescent="0.2">
      <c r="A697" t="s">
        <v>10</v>
      </c>
      <c r="B697">
        <v>2023</v>
      </c>
      <c r="C697" t="s">
        <v>18</v>
      </c>
      <c r="D697" s="10" t="s">
        <v>290</v>
      </c>
      <c r="E697" t="s">
        <v>12</v>
      </c>
      <c r="F697">
        <v>5.12</v>
      </c>
      <c r="J697" s="2">
        <v>2023</v>
      </c>
      <c r="K697" s="2">
        <v>5693</v>
      </c>
      <c r="L697" s="2" t="s">
        <v>13</v>
      </c>
      <c r="M697" s="3">
        <v>11</v>
      </c>
    </row>
    <row r="698" spans="1:13" hidden="1" x14ac:dyDescent="0.2">
      <c r="A698" t="s">
        <v>10</v>
      </c>
      <c r="B698">
        <v>2023</v>
      </c>
      <c r="C698" t="s">
        <v>15</v>
      </c>
      <c r="D698" s="10" t="s">
        <v>291</v>
      </c>
      <c r="E698" t="s">
        <v>12</v>
      </c>
      <c r="F698">
        <v>3.05</v>
      </c>
      <c r="J698" s="2">
        <v>2023</v>
      </c>
      <c r="K698" s="2">
        <v>5693</v>
      </c>
      <c r="L698" s="2" t="s">
        <v>17</v>
      </c>
      <c r="M698" s="3">
        <v>5.5</v>
      </c>
    </row>
    <row r="699" spans="1:13" hidden="1" x14ac:dyDescent="0.2">
      <c r="A699" t="s">
        <v>10</v>
      </c>
      <c r="B699">
        <v>2023</v>
      </c>
      <c r="C699" t="s">
        <v>17</v>
      </c>
      <c r="D699" s="10" t="s">
        <v>291</v>
      </c>
      <c r="E699" t="s">
        <v>12</v>
      </c>
      <c r="F699">
        <v>2.11</v>
      </c>
      <c r="J699" s="2">
        <v>2023</v>
      </c>
      <c r="K699" s="2">
        <v>5693</v>
      </c>
      <c r="L699" s="2" t="s">
        <v>18</v>
      </c>
      <c r="M699" s="3">
        <v>10</v>
      </c>
    </row>
    <row r="700" spans="1:13" hidden="1" x14ac:dyDescent="0.2">
      <c r="A700" t="s">
        <v>10</v>
      </c>
      <c r="B700">
        <v>2023</v>
      </c>
      <c r="C700" t="s">
        <v>18</v>
      </c>
      <c r="D700" s="10" t="s">
        <v>291</v>
      </c>
      <c r="E700" t="s">
        <v>12</v>
      </c>
      <c r="F700">
        <v>4.09</v>
      </c>
      <c r="J700" s="2">
        <v>2023</v>
      </c>
      <c r="K700" s="2">
        <v>5695</v>
      </c>
      <c r="L700" s="2" t="s">
        <v>13</v>
      </c>
      <c r="M700" s="3">
        <v>2</v>
      </c>
    </row>
    <row r="701" spans="1:13" hidden="1" x14ac:dyDescent="0.2">
      <c r="A701" t="s">
        <v>10</v>
      </c>
      <c r="B701">
        <v>2023</v>
      </c>
      <c r="C701" t="s">
        <v>15</v>
      </c>
      <c r="D701" s="10" t="s">
        <v>292</v>
      </c>
      <c r="E701" t="s">
        <v>12</v>
      </c>
      <c r="F701">
        <v>2.59</v>
      </c>
      <c r="J701" s="2">
        <v>2023</v>
      </c>
      <c r="K701" s="2">
        <v>5695</v>
      </c>
      <c r="L701" s="2" t="s">
        <v>18</v>
      </c>
      <c r="M701" s="3">
        <v>1</v>
      </c>
    </row>
    <row r="702" spans="1:13" hidden="1" x14ac:dyDescent="0.2">
      <c r="A702" t="s">
        <v>10</v>
      </c>
      <c r="B702">
        <v>2023</v>
      </c>
      <c r="C702" t="s">
        <v>17</v>
      </c>
      <c r="D702" s="10" t="s">
        <v>292</v>
      </c>
      <c r="E702" t="s">
        <v>12</v>
      </c>
      <c r="F702">
        <v>4.92</v>
      </c>
      <c r="J702" s="2">
        <v>2023</v>
      </c>
      <c r="K702" s="2">
        <v>5696</v>
      </c>
      <c r="L702" s="2" t="s">
        <v>13</v>
      </c>
      <c r="M702" s="3">
        <v>1</v>
      </c>
    </row>
    <row r="703" spans="1:13" hidden="1" x14ac:dyDescent="0.2">
      <c r="A703" t="s">
        <v>10</v>
      </c>
      <c r="B703">
        <v>2023</v>
      </c>
      <c r="C703" t="s">
        <v>18</v>
      </c>
      <c r="D703" s="10" t="s">
        <v>292</v>
      </c>
      <c r="E703" t="s">
        <v>12</v>
      </c>
      <c r="F703">
        <v>4.2699999999999996</v>
      </c>
      <c r="J703" s="2">
        <v>2023</v>
      </c>
      <c r="K703" s="2">
        <v>5696</v>
      </c>
      <c r="L703" s="2" t="s">
        <v>18</v>
      </c>
      <c r="M703" s="3">
        <v>1</v>
      </c>
    </row>
    <row r="704" spans="1:13" hidden="1" x14ac:dyDescent="0.2">
      <c r="A704" t="s">
        <v>10</v>
      </c>
      <c r="B704">
        <v>2023</v>
      </c>
      <c r="C704" t="s">
        <v>15</v>
      </c>
      <c r="D704" s="10" t="s">
        <v>293</v>
      </c>
      <c r="E704" t="s">
        <v>12</v>
      </c>
      <c r="F704">
        <v>1.01</v>
      </c>
      <c r="J704" s="2">
        <v>2023</v>
      </c>
      <c r="K704" s="2">
        <v>5821</v>
      </c>
      <c r="L704" s="2" t="s">
        <v>11</v>
      </c>
      <c r="M704" s="3">
        <v>1.1000000000000001</v>
      </c>
    </row>
    <row r="705" spans="1:13" hidden="1" x14ac:dyDescent="0.2">
      <c r="A705" t="s">
        <v>10</v>
      </c>
      <c r="B705">
        <v>2023</v>
      </c>
      <c r="C705" t="s">
        <v>17</v>
      </c>
      <c r="D705" s="10" t="s">
        <v>293</v>
      </c>
      <c r="E705" t="s">
        <v>12</v>
      </c>
      <c r="F705">
        <v>2.11</v>
      </c>
      <c r="J705" s="2">
        <v>2023</v>
      </c>
      <c r="K705" s="2">
        <v>5821</v>
      </c>
      <c r="L705" s="2" t="s">
        <v>13</v>
      </c>
      <c r="M705" s="3">
        <v>1.5</v>
      </c>
    </row>
    <row r="706" spans="1:13" hidden="1" x14ac:dyDescent="0.2">
      <c r="A706" t="s">
        <v>10</v>
      </c>
      <c r="B706">
        <v>2023</v>
      </c>
      <c r="C706" t="s">
        <v>11</v>
      </c>
      <c r="D706" s="10" t="s">
        <v>294</v>
      </c>
      <c r="E706" t="s">
        <v>12</v>
      </c>
      <c r="F706">
        <v>2.23</v>
      </c>
      <c r="J706" s="2">
        <v>2023</v>
      </c>
      <c r="K706" s="2">
        <v>5821</v>
      </c>
      <c r="L706" s="2" t="s">
        <v>17</v>
      </c>
      <c r="M706" s="3">
        <v>0.5</v>
      </c>
    </row>
    <row r="707" spans="1:13" hidden="1" x14ac:dyDescent="0.2">
      <c r="A707" t="s">
        <v>10</v>
      </c>
      <c r="B707">
        <v>2023</v>
      </c>
      <c r="C707" t="s">
        <v>13</v>
      </c>
      <c r="D707" s="10" t="s">
        <v>294</v>
      </c>
      <c r="E707" t="s">
        <v>12</v>
      </c>
      <c r="F707">
        <v>1.02</v>
      </c>
      <c r="J707" s="2">
        <v>2023</v>
      </c>
      <c r="K707" s="2">
        <v>5821</v>
      </c>
      <c r="L707" s="2" t="s">
        <v>19</v>
      </c>
      <c r="M707" s="3">
        <v>0.5</v>
      </c>
    </row>
    <row r="708" spans="1:13" hidden="1" x14ac:dyDescent="0.2">
      <c r="A708" t="s">
        <v>10</v>
      </c>
      <c r="B708">
        <v>2023</v>
      </c>
      <c r="C708" t="s">
        <v>14</v>
      </c>
      <c r="D708" s="10" t="s">
        <v>294</v>
      </c>
      <c r="E708" t="s">
        <v>12</v>
      </c>
      <c r="F708">
        <v>2.06</v>
      </c>
      <c r="J708" s="2">
        <v>2023</v>
      </c>
      <c r="K708" s="2">
        <v>6001</v>
      </c>
      <c r="L708" s="2" t="s">
        <v>11</v>
      </c>
      <c r="M708" s="3">
        <v>2</v>
      </c>
    </row>
    <row r="709" spans="1:13" x14ac:dyDescent="0.2">
      <c r="A709" t="s">
        <v>10</v>
      </c>
      <c r="B709">
        <v>2023</v>
      </c>
      <c r="C709" t="s">
        <v>11</v>
      </c>
      <c r="D709" s="10" t="s">
        <v>295</v>
      </c>
      <c r="E709" t="s">
        <v>16</v>
      </c>
      <c r="F709">
        <v>6.1</v>
      </c>
      <c r="G709" s="8" t="s">
        <v>436</v>
      </c>
      <c r="H709" s="8" t="str">
        <f t="shared" ref="H709:H721" si="40">MID(G709,2,1)</f>
        <v>F</v>
      </c>
      <c r="I709" s="8" t="e">
        <f>VLOOKUP(G709,'[1]CIS Odb'!$A$2:$C$88,3,0)</f>
        <v>#N/A</v>
      </c>
      <c r="J709" s="2">
        <v>2023</v>
      </c>
      <c r="K709" s="2">
        <v>6001</v>
      </c>
      <c r="L709" s="2" t="s">
        <v>13</v>
      </c>
      <c r="M709" s="3">
        <v>1</v>
      </c>
    </row>
    <row r="710" spans="1:13" x14ac:dyDescent="0.2">
      <c r="A710" t="s">
        <v>10</v>
      </c>
      <c r="B710">
        <v>2023</v>
      </c>
      <c r="C710" t="s">
        <v>13</v>
      </c>
      <c r="D710" s="10" t="s">
        <v>295</v>
      </c>
      <c r="E710" t="s">
        <v>16</v>
      </c>
      <c r="F710">
        <v>15.41</v>
      </c>
      <c r="G710" s="8" t="s">
        <v>436</v>
      </c>
      <c r="H710" s="8" t="str">
        <f t="shared" si="40"/>
        <v>F</v>
      </c>
      <c r="I710" s="8" t="e">
        <f>VLOOKUP(G710,'[1]CIS Odb'!$A$2:$C$88,3,0)</f>
        <v>#N/A</v>
      </c>
      <c r="J710" s="2">
        <v>2023</v>
      </c>
      <c r="K710" s="2">
        <v>6001</v>
      </c>
      <c r="L710" s="2" t="s">
        <v>14</v>
      </c>
      <c r="M710" s="3">
        <v>3</v>
      </c>
    </row>
    <row r="711" spans="1:13" x14ac:dyDescent="0.2">
      <c r="A711" t="s">
        <v>10</v>
      </c>
      <c r="B711">
        <v>2023</v>
      </c>
      <c r="C711" t="s">
        <v>17</v>
      </c>
      <c r="D711" s="10" t="s">
        <v>295</v>
      </c>
      <c r="E711" t="s">
        <v>16</v>
      </c>
      <c r="F711">
        <v>2.4500000000000002</v>
      </c>
      <c r="G711" s="8" t="s">
        <v>436</v>
      </c>
      <c r="H711" s="8" t="str">
        <f t="shared" si="40"/>
        <v>F</v>
      </c>
      <c r="I711" s="8" t="e">
        <f>VLOOKUP(G711,'[1]CIS Odb'!$A$2:$C$88,3,0)</f>
        <v>#N/A</v>
      </c>
      <c r="J711" s="2">
        <v>2023</v>
      </c>
      <c r="K711" s="2">
        <v>6022</v>
      </c>
      <c r="L711" s="2" t="s">
        <v>11</v>
      </c>
      <c r="M711" s="3">
        <v>6.65</v>
      </c>
    </row>
    <row r="712" spans="1:13" x14ac:dyDescent="0.2">
      <c r="A712" t="s">
        <v>10</v>
      </c>
      <c r="B712">
        <v>2023</v>
      </c>
      <c r="C712" t="s">
        <v>18</v>
      </c>
      <c r="D712" s="10" t="s">
        <v>295</v>
      </c>
      <c r="E712" t="s">
        <v>16</v>
      </c>
      <c r="F712">
        <v>3.26</v>
      </c>
      <c r="G712" s="8" t="s">
        <v>436</v>
      </c>
      <c r="H712" s="8" t="str">
        <f t="shared" si="40"/>
        <v>F</v>
      </c>
      <c r="I712" s="8" t="e">
        <f>VLOOKUP(G712,'[1]CIS Odb'!$A$2:$C$88,3,0)</f>
        <v>#N/A</v>
      </c>
      <c r="J712" s="2">
        <v>2023</v>
      </c>
      <c r="K712" s="2">
        <v>6022</v>
      </c>
      <c r="L712" s="2" t="s">
        <v>13</v>
      </c>
      <c r="M712" s="3">
        <v>35.199999999999996</v>
      </c>
    </row>
    <row r="713" spans="1:13" x14ac:dyDescent="0.2">
      <c r="A713" t="s">
        <v>10</v>
      </c>
      <c r="B713">
        <v>2023</v>
      </c>
      <c r="C713" t="s">
        <v>11</v>
      </c>
      <c r="D713" s="10" t="s">
        <v>296</v>
      </c>
      <c r="E713" t="s">
        <v>23</v>
      </c>
      <c r="F713">
        <v>1.5</v>
      </c>
      <c r="G713" s="8" t="s">
        <v>437</v>
      </c>
      <c r="H713" s="8" t="str">
        <f t="shared" si="40"/>
        <v>0</v>
      </c>
      <c r="I713" s="8" t="str">
        <f>VLOOKUP(G713,'[1]CIS Odb'!$A$2:$C$88,3,0)</f>
        <v>4</v>
      </c>
      <c r="J713" s="2">
        <v>2023</v>
      </c>
      <c r="K713" s="2">
        <v>6022</v>
      </c>
      <c r="L713" s="2" t="s">
        <v>17</v>
      </c>
      <c r="M713" s="3">
        <v>24.9</v>
      </c>
    </row>
    <row r="714" spans="1:13" x14ac:dyDescent="0.2">
      <c r="A714" t="s">
        <v>10</v>
      </c>
      <c r="B714">
        <v>2023</v>
      </c>
      <c r="C714" t="s">
        <v>13</v>
      </c>
      <c r="D714" s="10" t="s">
        <v>296</v>
      </c>
      <c r="E714" t="s">
        <v>23</v>
      </c>
      <c r="F714">
        <v>2.0299999999999998</v>
      </c>
      <c r="G714" s="8" t="s">
        <v>437</v>
      </c>
      <c r="H714" s="8" t="str">
        <f t="shared" si="40"/>
        <v>0</v>
      </c>
      <c r="I714" s="8" t="str">
        <f>VLOOKUP(G714,'[1]CIS Odb'!$A$2:$C$88,3,0)</f>
        <v>4</v>
      </c>
      <c r="J714" s="2">
        <v>2023</v>
      </c>
      <c r="K714" s="2">
        <v>6022</v>
      </c>
      <c r="L714" s="2" t="s">
        <v>18</v>
      </c>
      <c r="M714" s="3">
        <v>1</v>
      </c>
    </row>
    <row r="715" spans="1:13" x14ac:dyDescent="0.2">
      <c r="A715" t="s">
        <v>10</v>
      </c>
      <c r="B715">
        <v>2023</v>
      </c>
      <c r="C715" t="s">
        <v>11</v>
      </c>
      <c r="D715" s="10" t="s">
        <v>297</v>
      </c>
      <c r="E715" t="s">
        <v>24</v>
      </c>
      <c r="F715">
        <v>4.88</v>
      </c>
      <c r="G715" s="8" t="s">
        <v>438</v>
      </c>
      <c r="H715" s="8" t="str">
        <f t="shared" si="40"/>
        <v>T</v>
      </c>
      <c r="I715" s="8" t="e">
        <f>VLOOKUP(G715,'[1]CIS Odb'!$A$2:$C$88,3,0)</f>
        <v>#N/A</v>
      </c>
      <c r="J715" s="2">
        <v>2023</v>
      </c>
      <c r="K715" s="2">
        <v>6029</v>
      </c>
      <c r="L715" s="2" t="s">
        <v>11</v>
      </c>
      <c r="M715" s="3">
        <v>4</v>
      </c>
    </row>
    <row r="716" spans="1:13" x14ac:dyDescent="0.2">
      <c r="A716" t="s">
        <v>10</v>
      </c>
      <c r="B716">
        <v>2023</v>
      </c>
      <c r="C716" t="s">
        <v>13</v>
      </c>
      <c r="D716" s="10" t="s">
        <v>297</v>
      </c>
      <c r="E716" t="s">
        <v>24</v>
      </c>
      <c r="F716">
        <v>23.36</v>
      </c>
      <c r="G716" s="8" t="s">
        <v>438</v>
      </c>
      <c r="H716" s="8" t="str">
        <f t="shared" si="40"/>
        <v>T</v>
      </c>
      <c r="I716" s="8" t="e">
        <f>VLOOKUP(G716,'[1]CIS Odb'!$A$2:$C$88,3,0)</f>
        <v>#N/A</v>
      </c>
      <c r="J716" s="2">
        <v>2023</v>
      </c>
      <c r="K716" s="2">
        <v>6029</v>
      </c>
      <c r="L716" s="2" t="s">
        <v>13</v>
      </c>
      <c r="M716" s="3">
        <v>15.4</v>
      </c>
    </row>
    <row r="717" spans="1:13" x14ac:dyDescent="0.2">
      <c r="A717" t="s">
        <v>10</v>
      </c>
      <c r="B717">
        <v>2023</v>
      </c>
      <c r="C717" t="s">
        <v>17</v>
      </c>
      <c r="D717" s="10" t="s">
        <v>297</v>
      </c>
      <c r="E717" t="s">
        <v>24</v>
      </c>
      <c r="F717">
        <v>5.04</v>
      </c>
      <c r="G717" s="8" t="s">
        <v>438</v>
      </c>
      <c r="H717" s="8" t="str">
        <f t="shared" si="40"/>
        <v>T</v>
      </c>
      <c r="I717" s="8" t="e">
        <f>VLOOKUP(G717,'[1]CIS Odb'!$A$2:$C$88,3,0)</f>
        <v>#N/A</v>
      </c>
      <c r="J717" s="2">
        <v>2023</v>
      </c>
      <c r="K717" s="2">
        <v>6029</v>
      </c>
      <c r="L717" s="2" t="s">
        <v>17</v>
      </c>
      <c r="M717" s="3">
        <v>8</v>
      </c>
    </row>
    <row r="718" spans="1:13" x14ac:dyDescent="0.2">
      <c r="A718" t="s">
        <v>10</v>
      </c>
      <c r="B718">
        <v>2023</v>
      </c>
      <c r="C718" t="s">
        <v>18</v>
      </c>
      <c r="D718" s="10" t="s">
        <v>297</v>
      </c>
      <c r="E718" t="s">
        <v>24</v>
      </c>
      <c r="F718">
        <v>3.08</v>
      </c>
      <c r="G718" s="8" t="s">
        <v>438</v>
      </c>
      <c r="H718" s="8" t="str">
        <f t="shared" si="40"/>
        <v>T</v>
      </c>
      <c r="I718" s="8" t="e">
        <f>VLOOKUP(G718,'[1]CIS Odb'!$A$2:$C$88,3,0)</f>
        <v>#N/A</v>
      </c>
      <c r="J718" s="2">
        <v>2023</v>
      </c>
      <c r="K718" s="2">
        <v>6029</v>
      </c>
      <c r="L718" s="2" t="s">
        <v>18</v>
      </c>
      <c r="M718" s="3">
        <v>14</v>
      </c>
    </row>
    <row r="719" spans="1:13" x14ac:dyDescent="0.2">
      <c r="A719" t="s">
        <v>10</v>
      </c>
      <c r="B719">
        <v>2023</v>
      </c>
      <c r="C719" t="s">
        <v>11</v>
      </c>
      <c r="D719" s="10" t="s">
        <v>298</v>
      </c>
      <c r="E719" t="s">
        <v>26</v>
      </c>
      <c r="F719">
        <v>6.58</v>
      </c>
      <c r="G719" s="8" t="s">
        <v>116</v>
      </c>
      <c r="H719" s="8" t="str">
        <f t="shared" si="40"/>
        <v>0</v>
      </c>
      <c r="I719" s="8" t="str">
        <f>VLOOKUP(G719,'[1]CIS Odb'!$A$2:$C$88,3,0)</f>
        <v>4</v>
      </c>
      <c r="J719" s="2">
        <v>2023</v>
      </c>
      <c r="K719" s="2">
        <v>6082</v>
      </c>
      <c r="L719" s="2" t="s">
        <v>11</v>
      </c>
      <c r="M719" s="3">
        <v>1</v>
      </c>
    </row>
    <row r="720" spans="1:13" x14ac:dyDescent="0.2">
      <c r="A720" t="s">
        <v>10</v>
      </c>
      <c r="B720">
        <v>2023</v>
      </c>
      <c r="C720" t="s">
        <v>13</v>
      </c>
      <c r="D720" s="10" t="s">
        <v>298</v>
      </c>
      <c r="E720" t="s">
        <v>26</v>
      </c>
      <c r="F720">
        <v>19.489999999999998</v>
      </c>
      <c r="G720" s="8" t="s">
        <v>116</v>
      </c>
      <c r="H720" s="8" t="str">
        <f t="shared" si="40"/>
        <v>0</v>
      </c>
      <c r="I720" s="8" t="str">
        <f>VLOOKUP(G720,'[1]CIS Odb'!$A$2:$C$88,3,0)</f>
        <v>4</v>
      </c>
      <c r="J720" s="2">
        <v>2023</v>
      </c>
      <c r="K720" s="2">
        <v>6322</v>
      </c>
      <c r="L720" s="2" t="s">
        <v>11</v>
      </c>
      <c r="M720" s="3">
        <v>1.6</v>
      </c>
    </row>
    <row r="721" spans="1:13" x14ac:dyDescent="0.2">
      <c r="A721" t="s">
        <v>10</v>
      </c>
      <c r="B721">
        <v>2023</v>
      </c>
      <c r="C721" t="s">
        <v>18</v>
      </c>
      <c r="D721" s="10" t="s">
        <v>298</v>
      </c>
      <c r="E721" t="s">
        <v>26</v>
      </c>
      <c r="F721">
        <v>2.08</v>
      </c>
      <c r="G721" s="8" t="s">
        <v>116</v>
      </c>
      <c r="H721" s="8" t="str">
        <f t="shared" si="40"/>
        <v>0</v>
      </c>
      <c r="I721" s="8" t="str">
        <f>VLOOKUP(G721,'[1]CIS Odb'!$A$2:$C$88,3,0)</f>
        <v>4</v>
      </c>
      <c r="J721" s="2">
        <v>2023</v>
      </c>
      <c r="K721" s="2">
        <v>6322</v>
      </c>
      <c r="L721" s="2" t="s">
        <v>13</v>
      </c>
      <c r="M721" s="3">
        <v>1</v>
      </c>
    </row>
    <row r="722" spans="1:13" hidden="1" x14ac:dyDescent="0.2">
      <c r="A722" t="s">
        <v>10</v>
      </c>
      <c r="B722">
        <v>2023</v>
      </c>
      <c r="C722" t="s">
        <v>14</v>
      </c>
      <c r="D722" s="10" t="s">
        <v>299</v>
      </c>
      <c r="E722" t="s">
        <v>25</v>
      </c>
      <c r="F722">
        <v>0.41</v>
      </c>
      <c r="J722" s="2">
        <v>2023</v>
      </c>
      <c r="K722" s="2">
        <v>6323</v>
      </c>
      <c r="L722" s="2" t="s">
        <v>11</v>
      </c>
      <c r="M722" s="3">
        <v>1</v>
      </c>
    </row>
    <row r="723" spans="1:13" hidden="1" x14ac:dyDescent="0.2">
      <c r="A723" t="s">
        <v>10</v>
      </c>
      <c r="B723">
        <v>2023</v>
      </c>
      <c r="C723" t="s">
        <v>14</v>
      </c>
      <c r="D723" s="10" t="s">
        <v>300</v>
      </c>
      <c r="E723" t="s">
        <v>25</v>
      </c>
      <c r="F723">
        <v>1.49</v>
      </c>
      <c r="J723" s="2">
        <v>2023</v>
      </c>
      <c r="K723" s="2">
        <v>6323</v>
      </c>
      <c r="L723" s="2" t="s">
        <v>13</v>
      </c>
      <c r="M723" s="3">
        <v>1</v>
      </c>
    </row>
    <row r="724" spans="1:13" hidden="1" x14ac:dyDescent="0.2">
      <c r="A724" t="s">
        <v>10</v>
      </c>
      <c r="B724">
        <v>2023</v>
      </c>
      <c r="C724" t="s">
        <v>14</v>
      </c>
      <c r="D724" s="10" t="s">
        <v>301</v>
      </c>
      <c r="E724" t="s">
        <v>25</v>
      </c>
      <c r="F724">
        <v>1.34</v>
      </c>
      <c r="J724" s="2">
        <v>2023</v>
      </c>
      <c r="K724" s="2">
        <v>6323</v>
      </c>
      <c r="L724" s="2" t="s">
        <v>14</v>
      </c>
      <c r="M724" s="3">
        <v>1</v>
      </c>
    </row>
    <row r="725" spans="1:13" hidden="1" x14ac:dyDescent="0.2">
      <c r="A725" t="s">
        <v>10</v>
      </c>
      <c r="B725">
        <v>2023</v>
      </c>
      <c r="C725" t="s">
        <v>14</v>
      </c>
      <c r="D725" s="10" t="s">
        <v>302</v>
      </c>
      <c r="E725" t="s">
        <v>25</v>
      </c>
      <c r="F725">
        <v>0.93</v>
      </c>
      <c r="J725" s="2">
        <v>2023</v>
      </c>
      <c r="K725" s="2">
        <v>6324</v>
      </c>
      <c r="L725" s="2" t="s">
        <v>11</v>
      </c>
      <c r="M725" s="3">
        <v>1</v>
      </c>
    </row>
    <row r="726" spans="1:13" hidden="1" x14ac:dyDescent="0.2">
      <c r="A726" t="s">
        <v>10</v>
      </c>
      <c r="B726">
        <v>2023</v>
      </c>
      <c r="C726" t="s">
        <v>11</v>
      </c>
      <c r="D726" s="10" t="s">
        <v>303</v>
      </c>
      <c r="E726" t="s">
        <v>12</v>
      </c>
      <c r="F726">
        <v>0.26</v>
      </c>
      <c r="J726" s="2">
        <v>2023</v>
      </c>
      <c r="K726" s="2">
        <v>9001</v>
      </c>
      <c r="L726" s="2" t="s">
        <v>14</v>
      </c>
      <c r="M726" s="3">
        <v>45.9</v>
      </c>
    </row>
    <row r="727" spans="1:13" hidden="1" x14ac:dyDescent="0.2">
      <c r="A727" t="s">
        <v>10</v>
      </c>
      <c r="B727">
        <v>2023</v>
      </c>
      <c r="C727" t="s">
        <v>13</v>
      </c>
      <c r="D727" s="10" t="s">
        <v>303</v>
      </c>
      <c r="E727" t="s">
        <v>12</v>
      </c>
      <c r="F727">
        <v>0.17</v>
      </c>
      <c r="J727" s="2">
        <v>2023</v>
      </c>
      <c r="K727" s="2">
        <v>9003</v>
      </c>
      <c r="L727" s="2" t="s">
        <v>14</v>
      </c>
      <c r="M727" s="3">
        <v>1</v>
      </c>
    </row>
    <row r="728" spans="1:13" hidden="1" x14ac:dyDescent="0.2">
      <c r="A728" t="s">
        <v>10</v>
      </c>
      <c r="B728">
        <v>2023</v>
      </c>
      <c r="C728" t="s">
        <v>14</v>
      </c>
      <c r="D728" s="10" t="s">
        <v>303</v>
      </c>
      <c r="E728" t="s">
        <v>12</v>
      </c>
      <c r="F728">
        <v>0.17</v>
      </c>
      <c r="J728" s="2">
        <v>2023</v>
      </c>
      <c r="K728" s="2">
        <v>9004</v>
      </c>
      <c r="L728" s="2" t="s">
        <v>14</v>
      </c>
      <c r="M728" s="3">
        <v>4.5</v>
      </c>
    </row>
    <row r="729" spans="1:13" x14ac:dyDescent="0.2">
      <c r="A729" t="s">
        <v>10</v>
      </c>
      <c r="B729">
        <v>2023</v>
      </c>
      <c r="C729" t="s">
        <v>11</v>
      </c>
      <c r="D729" s="10" t="s">
        <v>304</v>
      </c>
      <c r="E729" t="s">
        <v>16</v>
      </c>
      <c r="F729">
        <v>0.71</v>
      </c>
      <c r="G729" s="8" t="s">
        <v>439</v>
      </c>
      <c r="H729" s="8" t="str">
        <f t="shared" ref="H729:H732" si="41">MID(G729,2,1)</f>
        <v>F</v>
      </c>
      <c r="I729" s="8" t="e">
        <f>VLOOKUP(G729,'[1]CIS Odb'!$A$2:$C$88,3,0)</f>
        <v>#N/A</v>
      </c>
      <c r="J729" s="2">
        <v>2023</v>
      </c>
      <c r="K729" s="2">
        <v>9028</v>
      </c>
      <c r="L729" s="2" t="s">
        <v>14</v>
      </c>
      <c r="M729" s="3">
        <v>16.550000000000004</v>
      </c>
    </row>
    <row r="730" spans="1:13" x14ac:dyDescent="0.2">
      <c r="A730" t="s">
        <v>10</v>
      </c>
      <c r="B730">
        <v>2023</v>
      </c>
      <c r="C730" t="s">
        <v>13</v>
      </c>
      <c r="D730" s="10" t="s">
        <v>304</v>
      </c>
      <c r="E730" t="s">
        <v>16</v>
      </c>
      <c r="F730">
        <v>1.19</v>
      </c>
      <c r="G730" s="8" t="s">
        <v>439</v>
      </c>
      <c r="H730" s="8" t="str">
        <f t="shared" si="41"/>
        <v>F</v>
      </c>
      <c r="I730" s="8" t="e">
        <f>VLOOKUP(G730,'[1]CIS Odb'!$A$2:$C$88,3,0)</f>
        <v>#N/A</v>
      </c>
      <c r="J730" s="2">
        <v>2023</v>
      </c>
      <c r="K730" s="2">
        <v>9031</v>
      </c>
      <c r="L730" s="2" t="s">
        <v>13</v>
      </c>
      <c r="M730" s="3">
        <v>5.75</v>
      </c>
    </row>
    <row r="731" spans="1:13" x14ac:dyDescent="0.2">
      <c r="A731" t="s">
        <v>10</v>
      </c>
      <c r="B731">
        <v>2023</v>
      </c>
      <c r="C731" t="s">
        <v>17</v>
      </c>
      <c r="D731" s="10" t="s">
        <v>304</v>
      </c>
      <c r="E731" t="s">
        <v>16</v>
      </c>
      <c r="F731">
        <v>0.44</v>
      </c>
      <c r="G731" s="8" t="s">
        <v>439</v>
      </c>
      <c r="H731" s="8" t="str">
        <f t="shared" si="41"/>
        <v>F</v>
      </c>
      <c r="I731" s="8" t="e">
        <f>VLOOKUP(G731,'[1]CIS Odb'!$A$2:$C$88,3,0)</f>
        <v>#N/A</v>
      </c>
      <c r="J731" s="2">
        <v>2023</v>
      </c>
      <c r="K731" s="2">
        <v>9031</v>
      </c>
      <c r="L731" s="2" t="s">
        <v>14</v>
      </c>
      <c r="M731" s="3">
        <v>2.75</v>
      </c>
    </row>
    <row r="732" spans="1:13" x14ac:dyDescent="0.2">
      <c r="A732" t="s">
        <v>10</v>
      </c>
      <c r="B732">
        <v>2023</v>
      </c>
      <c r="C732" t="s">
        <v>18</v>
      </c>
      <c r="D732" s="10" t="s">
        <v>304</v>
      </c>
      <c r="E732" t="s">
        <v>16</v>
      </c>
      <c r="F732">
        <v>0.52</v>
      </c>
      <c r="G732" s="8" t="s">
        <v>439</v>
      </c>
      <c r="H732" s="8" t="str">
        <f t="shared" si="41"/>
        <v>F</v>
      </c>
      <c r="I732" s="8" t="e">
        <f>VLOOKUP(G732,'[1]CIS Odb'!$A$2:$C$88,3,0)</f>
        <v>#N/A</v>
      </c>
      <c r="J732" s="2">
        <v>2023</v>
      </c>
      <c r="K732" s="2">
        <v>9032</v>
      </c>
      <c r="L732" s="2" t="s">
        <v>17</v>
      </c>
      <c r="M732" s="3">
        <v>8</v>
      </c>
    </row>
    <row r="733" spans="1:13" hidden="1" x14ac:dyDescent="0.2">
      <c r="A733" t="s">
        <v>10</v>
      </c>
      <c r="B733">
        <v>2023</v>
      </c>
      <c r="C733" t="s">
        <v>17</v>
      </c>
      <c r="D733" s="10" t="s">
        <v>305</v>
      </c>
      <c r="E733" t="s">
        <v>12</v>
      </c>
      <c r="F733">
        <v>2.4500000000000002</v>
      </c>
      <c r="J733" s="2">
        <v>2023</v>
      </c>
      <c r="K733" s="2">
        <v>9032</v>
      </c>
      <c r="L733" s="2" t="s">
        <v>18</v>
      </c>
      <c r="M733" s="3">
        <v>3</v>
      </c>
    </row>
    <row r="734" spans="1:13" hidden="1" x14ac:dyDescent="0.2">
      <c r="A734" t="s">
        <v>10</v>
      </c>
      <c r="B734">
        <v>2023</v>
      </c>
      <c r="C734" t="s">
        <v>19</v>
      </c>
      <c r="D734" s="10" t="s">
        <v>305</v>
      </c>
      <c r="E734" t="s">
        <v>12</v>
      </c>
      <c r="F734">
        <v>8.69</v>
      </c>
      <c r="J734" s="2">
        <v>2023</v>
      </c>
      <c r="K734" s="2">
        <v>9041</v>
      </c>
      <c r="L734" s="2" t="s">
        <v>14</v>
      </c>
      <c r="M734" s="3">
        <v>57.800000000000004</v>
      </c>
    </row>
    <row r="735" spans="1:13" hidden="1" x14ac:dyDescent="0.2">
      <c r="A735" t="s">
        <v>10</v>
      </c>
      <c r="B735">
        <v>2023</v>
      </c>
      <c r="C735" t="s">
        <v>14</v>
      </c>
      <c r="D735" s="10" t="s">
        <v>305</v>
      </c>
      <c r="E735" t="s">
        <v>12</v>
      </c>
      <c r="F735">
        <v>1.02</v>
      </c>
      <c r="J735" s="2">
        <v>2023</v>
      </c>
      <c r="K735" s="2">
        <v>9051</v>
      </c>
      <c r="L735" s="2" t="s">
        <v>17</v>
      </c>
      <c r="M735" s="3">
        <v>3.8</v>
      </c>
    </row>
    <row r="736" spans="1:13" hidden="1" x14ac:dyDescent="0.2">
      <c r="A736" t="s">
        <v>10</v>
      </c>
      <c r="B736">
        <v>2023</v>
      </c>
      <c r="C736" t="s">
        <v>11</v>
      </c>
      <c r="D736" s="10" t="s">
        <v>306</v>
      </c>
      <c r="E736" t="s">
        <v>12</v>
      </c>
      <c r="F736">
        <v>0.82</v>
      </c>
      <c r="J736" s="2">
        <v>2023</v>
      </c>
      <c r="K736" s="2">
        <v>9051</v>
      </c>
      <c r="L736" s="2" t="s">
        <v>19</v>
      </c>
      <c r="M736" s="3">
        <v>12.5</v>
      </c>
    </row>
    <row r="737" spans="1:13" hidden="1" x14ac:dyDescent="0.2">
      <c r="A737" t="s">
        <v>10</v>
      </c>
      <c r="B737">
        <v>2023</v>
      </c>
      <c r="C737" t="s">
        <v>17</v>
      </c>
      <c r="D737" s="10" t="s">
        <v>306</v>
      </c>
      <c r="E737" t="s">
        <v>12</v>
      </c>
      <c r="F737">
        <v>2.11</v>
      </c>
      <c r="J737" s="2">
        <v>2023</v>
      </c>
      <c r="K737" s="2">
        <v>9051</v>
      </c>
      <c r="L737" s="2" t="s">
        <v>14</v>
      </c>
      <c r="M737" s="3">
        <v>40</v>
      </c>
    </row>
    <row r="738" spans="1:13" hidden="1" x14ac:dyDescent="0.2">
      <c r="A738" t="s">
        <v>10</v>
      </c>
      <c r="B738">
        <v>2023</v>
      </c>
      <c r="C738" t="s">
        <v>19</v>
      </c>
      <c r="D738" s="10" t="s">
        <v>306</v>
      </c>
      <c r="E738" t="s">
        <v>12</v>
      </c>
      <c r="F738">
        <v>1.02</v>
      </c>
      <c r="J738" s="2">
        <v>2023</v>
      </c>
      <c r="K738" s="2">
        <v>9051</v>
      </c>
      <c r="L738" s="2" t="s">
        <v>21</v>
      </c>
      <c r="M738" s="3">
        <v>22.05</v>
      </c>
    </row>
    <row r="739" spans="1:13" hidden="1" x14ac:dyDescent="0.2">
      <c r="A739" t="s">
        <v>10</v>
      </c>
      <c r="B739">
        <v>2023</v>
      </c>
      <c r="C739" t="s">
        <v>13</v>
      </c>
      <c r="D739" s="10" t="s">
        <v>307</v>
      </c>
      <c r="E739" t="s">
        <v>25</v>
      </c>
      <c r="F739">
        <v>0.76</v>
      </c>
      <c r="J739" s="2">
        <v>2023</v>
      </c>
      <c r="K739" s="2">
        <v>9071</v>
      </c>
      <c r="L739" s="2" t="s">
        <v>14</v>
      </c>
      <c r="M739" s="3">
        <v>26</v>
      </c>
    </row>
    <row r="740" spans="1:13" hidden="1" x14ac:dyDescent="0.2">
      <c r="A740" t="s">
        <v>10</v>
      </c>
      <c r="B740">
        <v>2023</v>
      </c>
      <c r="C740" t="s">
        <v>13</v>
      </c>
      <c r="D740" s="10" t="s">
        <v>308</v>
      </c>
      <c r="E740" t="s">
        <v>12</v>
      </c>
      <c r="F740">
        <v>11.21</v>
      </c>
      <c r="J740" s="2">
        <v>2023</v>
      </c>
      <c r="K740" s="2">
        <v>9081</v>
      </c>
      <c r="L740" s="2" t="s">
        <v>14</v>
      </c>
      <c r="M740" s="3">
        <v>45.1</v>
      </c>
    </row>
    <row r="741" spans="1:13" hidden="1" x14ac:dyDescent="0.2">
      <c r="A741" t="s">
        <v>10</v>
      </c>
      <c r="B741">
        <v>2023</v>
      </c>
      <c r="C741" t="s">
        <v>17</v>
      </c>
      <c r="D741" s="10" t="s">
        <v>308</v>
      </c>
      <c r="E741" t="s">
        <v>12</v>
      </c>
      <c r="F741">
        <v>4.92</v>
      </c>
      <c r="J741" s="2">
        <v>2023</v>
      </c>
      <c r="K741" s="2">
        <v>9084</v>
      </c>
      <c r="L741" s="2" t="s">
        <v>14</v>
      </c>
      <c r="M741" s="3">
        <v>6.5</v>
      </c>
    </row>
    <row r="742" spans="1:13" hidden="1" x14ac:dyDescent="0.2">
      <c r="A742" t="s">
        <v>10</v>
      </c>
      <c r="B742">
        <v>2023</v>
      </c>
      <c r="C742" t="s">
        <v>18</v>
      </c>
      <c r="D742" s="10" t="s">
        <v>308</v>
      </c>
      <c r="E742" t="s">
        <v>12</v>
      </c>
      <c r="F742">
        <v>10.44</v>
      </c>
      <c r="J742" s="2">
        <v>2023</v>
      </c>
      <c r="K742" s="2">
        <v>9091</v>
      </c>
      <c r="L742" s="2" t="s">
        <v>19</v>
      </c>
      <c r="M742" s="3">
        <v>0.5</v>
      </c>
    </row>
    <row r="743" spans="1:13" hidden="1" x14ac:dyDescent="0.2">
      <c r="A743" t="s">
        <v>10</v>
      </c>
      <c r="B743">
        <v>2023</v>
      </c>
      <c r="C743" t="s">
        <v>13</v>
      </c>
      <c r="D743" s="10" t="s">
        <v>309</v>
      </c>
      <c r="E743" t="s">
        <v>12</v>
      </c>
      <c r="F743">
        <v>2.2000000000000002</v>
      </c>
      <c r="J743" s="2">
        <v>2023</v>
      </c>
      <c r="K743" s="2">
        <v>9091</v>
      </c>
      <c r="L743" s="2" t="s">
        <v>14</v>
      </c>
      <c r="M743" s="3">
        <v>17</v>
      </c>
    </row>
    <row r="744" spans="1:13" hidden="1" x14ac:dyDescent="0.2">
      <c r="A744" t="s">
        <v>10</v>
      </c>
      <c r="B744">
        <v>2023</v>
      </c>
      <c r="C744" t="s">
        <v>17</v>
      </c>
      <c r="D744" s="10" t="s">
        <v>309</v>
      </c>
      <c r="E744" t="s">
        <v>12</v>
      </c>
      <c r="F744">
        <v>0.86</v>
      </c>
      <c r="J744" s="2">
        <v>2023</v>
      </c>
      <c r="K744" s="2">
        <v>9301</v>
      </c>
      <c r="L744" s="2" t="s">
        <v>14</v>
      </c>
      <c r="M744" s="3">
        <v>5</v>
      </c>
    </row>
    <row r="745" spans="1:13" hidden="1" x14ac:dyDescent="0.2">
      <c r="A745" t="s">
        <v>10</v>
      </c>
      <c r="B745">
        <v>2023</v>
      </c>
      <c r="C745" t="s">
        <v>18</v>
      </c>
      <c r="D745" s="10" t="s">
        <v>309</v>
      </c>
      <c r="E745" t="s">
        <v>12</v>
      </c>
      <c r="F745">
        <v>1.02</v>
      </c>
      <c r="J745" s="2">
        <v>2023</v>
      </c>
      <c r="K745" s="2">
        <v>9301</v>
      </c>
      <c r="L745" s="2" t="s">
        <v>21</v>
      </c>
      <c r="M745" s="3">
        <v>5.5</v>
      </c>
    </row>
    <row r="746" spans="1:13" hidden="1" x14ac:dyDescent="0.2">
      <c r="A746" t="s">
        <v>10</v>
      </c>
      <c r="B746">
        <v>2023</v>
      </c>
      <c r="C746" t="s">
        <v>13</v>
      </c>
      <c r="D746" s="10" t="s">
        <v>310</v>
      </c>
      <c r="E746" t="s">
        <v>12</v>
      </c>
      <c r="F746">
        <v>1.02</v>
      </c>
      <c r="J746" s="2">
        <v>2023</v>
      </c>
      <c r="K746" s="2">
        <v>9305</v>
      </c>
      <c r="L746" s="2" t="s">
        <v>14</v>
      </c>
      <c r="M746" s="3">
        <v>3</v>
      </c>
    </row>
    <row r="747" spans="1:13" hidden="1" x14ac:dyDescent="0.2">
      <c r="A747" t="s">
        <v>10</v>
      </c>
      <c r="B747">
        <v>2023</v>
      </c>
      <c r="C747" t="s">
        <v>18</v>
      </c>
      <c r="D747" s="10" t="s">
        <v>310</v>
      </c>
      <c r="E747" t="s">
        <v>12</v>
      </c>
      <c r="F747">
        <v>0.85</v>
      </c>
      <c r="J747" s="2">
        <v>2023</v>
      </c>
      <c r="K747" s="2">
        <v>9305</v>
      </c>
      <c r="L747" s="2" t="s">
        <v>21</v>
      </c>
      <c r="M747" s="3">
        <v>9</v>
      </c>
    </row>
    <row r="748" spans="1:13" x14ac:dyDescent="0.2">
      <c r="A748" t="s">
        <v>10</v>
      </c>
      <c r="B748">
        <v>2023</v>
      </c>
      <c r="C748" t="s">
        <v>11</v>
      </c>
      <c r="D748" s="10" t="s">
        <v>311</v>
      </c>
      <c r="E748" t="s">
        <v>23</v>
      </c>
      <c r="F748">
        <v>1.1000000000000001</v>
      </c>
      <c r="G748" s="8" t="s">
        <v>440</v>
      </c>
      <c r="H748" s="8" t="str">
        <f t="shared" ref="H748:H751" si="42">MID(G748,2,1)</f>
        <v>2</v>
      </c>
      <c r="I748" s="8" t="e">
        <f>VLOOKUP(G748,'[1]CIS Odb'!$A$2:$C$88,3,0)</f>
        <v>#N/A</v>
      </c>
      <c r="J748" s="2">
        <v>2023</v>
      </c>
      <c r="K748" s="2">
        <v>9306</v>
      </c>
      <c r="L748" s="2" t="s">
        <v>14</v>
      </c>
      <c r="M748" s="3">
        <v>2</v>
      </c>
    </row>
    <row r="749" spans="1:13" x14ac:dyDescent="0.2">
      <c r="A749" t="s">
        <v>10</v>
      </c>
      <c r="B749">
        <v>2023</v>
      </c>
      <c r="C749" t="s">
        <v>13</v>
      </c>
      <c r="D749" s="10" t="s">
        <v>311</v>
      </c>
      <c r="E749" t="s">
        <v>23</v>
      </c>
      <c r="F749">
        <v>1.52</v>
      </c>
      <c r="G749" s="8" t="s">
        <v>440</v>
      </c>
      <c r="H749" s="8" t="str">
        <f t="shared" si="42"/>
        <v>2</v>
      </c>
      <c r="I749" s="8" t="e">
        <f>VLOOKUP(G749,'[1]CIS Odb'!$A$2:$C$88,3,0)</f>
        <v>#N/A</v>
      </c>
      <c r="J749" s="2">
        <v>2023</v>
      </c>
      <c r="K749" s="2">
        <v>9306</v>
      </c>
      <c r="L749" s="2" t="s">
        <v>21</v>
      </c>
      <c r="M749" s="3">
        <v>17</v>
      </c>
    </row>
    <row r="750" spans="1:13" x14ac:dyDescent="0.2">
      <c r="A750" t="s">
        <v>10</v>
      </c>
      <c r="B750">
        <v>2023</v>
      </c>
      <c r="C750" t="s">
        <v>17</v>
      </c>
      <c r="D750" s="10" t="s">
        <v>311</v>
      </c>
      <c r="E750" t="s">
        <v>23</v>
      </c>
      <c r="F750">
        <v>0.61</v>
      </c>
      <c r="G750" s="8" t="s">
        <v>440</v>
      </c>
      <c r="H750" s="8" t="str">
        <f t="shared" si="42"/>
        <v>2</v>
      </c>
      <c r="I750" s="8" t="e">
        <f>VLOOKUP(G750,'[1]CIS Odb'!$A$2:$C$88,3,0)</f>
        <v>#N/A</v>
      </c>
      <c r="J750" s="2">
        <v>2023</v>
      </c>
      <c r="K750" s="2">
        <v>9308</v>
      </c>
      <c r="L750" s="2" t="s">
        <v>21</v>
      </c>
      <c r="M750" s="3">
        <v>7</v>
      </c>
    </row>
    <row r="751" spans="1:13" x14ac:dyDescent="0.2">
      <c r="A751" t="s">
        <v>10</v>
      </c>
      <c r="B751">
        <v>2023</v>
      </c>
      <c r="C751" t="s">
        <v>19</v>
      </c>
      <c r="D751" s="10" t="s">
        <v>311</v>
      </c>
      <c r="E751" t="s">
        <v>23</v>
      </c>
      <c r="F751">
        <v>0.51</v>
      </c>
      <c r="G751" s="8" t="s">
        <v>440</v>
      </c>
      <c r="H751" s="8" t="str">
        <f t="shared" si="42"/>
        <v>2</v>
      </c>
      <c r="I751" s="8" t="e">
        <f>VLOOKUP(G751,'[1]CIS Odb'!$A$2:$C$88,3,0)</f>
        <v>#N/A</v>
      </c>
      <c r="J751" s="2">
        <v>2023</v>
      </c>
      <c r="K751" s="2">
        <v>9402</v>
      </c>
      <c r="L751" s="2" t="s">
        <v>18</v>
      </c>
      <c r="M751" s="3">
        <v>34</v>
      </c>
    </row>
    <row r="752" spans="1:13" hidden="1" x14ac:dyDescent="0.2">
      <c r="A752" t="s">
        <v>10</v>
      </c>
      <c r="B752">
        <v>2023</v>
      </c>
      <c r="C752" t="s">
        <v>11</v>
      </c>
      <c r="D752" s="10" t="s">
        <v>312</v>
      </c>
      <c r="E752" t="s">
        <v>12</v>
      </c>
      <c r="F752">
        <v>0.79</v>
      </c>
      <c r="J752" s="2">
        <v>2023</v>
      </c>
      <c r="K752" s="2">
        <v>9402</v>
      </c>
      <c r="L752" s="2" t="s">
        <v>14</v>
      </c>
      <c r="M752" s="3">
        <v>2</v>
      </c>
    </row>
    <row r="753" spans="1:13" hidden="1" x14ac:dyDescent="0.2">
      <c r="A753" t="s">
        <v>10</v>
      </c>
      <c r="B753">
        <v>2023</v>
      </c>
      <c r="C753" t="s">
        <v>13</v>
      </c>
      <c r="D753" s="10" t="s">
        <v>312</v>
      </c>
      <c r="E753" t="s">
        <v>12</v>
      </c>
      <c r="F753">
        <v>1.02</v>
      </c>
      <c r="J753" s="2">
        <v>2023</v>
      </c>
      <c r="K753" s="2">
        <v>9403</v>
      </c>
      <c r="L753" s="2" t="s">
        <v>14</v>
      </c>
      <c r="M753" s="3">
        <v>4</v>
      </c>
    </row>
    <row r="754" spans="1:13" hidden="1" x14ac:dyDescent="0.2">
      <c r="A754" t="s">
        <v>10</v>
      </c>
      <c r="B754">
        <v>2023</v>
      </c>
      <c r="C754" t="s">
        <v>14</v>
      </c>
      <c r="D754" s="10" t="s">
        <v>312</v>
      </c>
      <c r="E754" t="s">
        <v>12</v>
      </c>
      <c r="F754">
        <v>2.75</v>
      </c>
      <c r="J754" s="2">
        <v>2023</v>
      </c>
      <c r="K754" s="2">
        <v>9404</v>
      </c>
      <c r="L754" s="2" t="s">
        <v>21</v>
      </c>
      <c r="M754" s="3">
        <v>15</v>
      </c>
    </row>
    <row r="755" spans="1:13" x14ac:dyDescent="0.2">
      <c r="A755" t="s">
        <v>10</v>
      </c>
      <c r="B755">
        <v>2023</v>
      </c>
      <c r="C755" t="s">
        <v>11</v>
      </c>
      <c r="D755" s="10" t="s">
        <v>313</v>
      </c>
      <c r="E755" t="s">
        <v>23</v>
      </c>
      <c r="F755">
        <v>12.82</v>
      </c>
      <c r="G755" s="8" t="s">
        <v>441</v>
      </c>
      <c r="H755" s="8" t="str">
        <f t="shared" ref="H755:H762" si="43">MID(G755,2,1)</f>
        <v>1</v>
      </c>
      <c r="I755" s="8">
        <f>VLOOKUP(G755,'[1]CIS Odb'!$A$2:$C$88,3,0)</f>
        <v>1</v>
      </c>
      <c r="J755" s="2">
        <v>2023</v>
      </c>
      <c r="K755" s="2">
        <v>9405</v>
      </c>
      <c r="L755" s="2" t="s">
        <v>18</v>
      </c>
      <c r="M755" s="3">
        <v>15</v>
      </c>
    </row>
    <row r="756" spans="1:13" x14ac:dyDescent="0.2">
      <c r="A756" t="s">
        <v>10</v>
      </c>
      <c r="B756">
        <v>2023</v>
      </c>
      <c r="C756" t="s">
        <v>13</v>
      </c>
      <c r="D756" s="10" t="s">
        <v>313</v>
      </c>
      <c r="E756" t="s">
        <v>23</v>
      </c>
      <c r="F756">
        <v>40.26</v>
      </c>
      <c r="G756" s="8" t="s">
        <v>441</v>
      </c>
      <c r="H756" s="8" t="str">
        <f t="shared" si="43"/>
        <v>1</v>
      </c>
      <c r="I756" s="8">
        <f>VLOOKUP(G756,'[1]CIS Odb'!$A$2:$C$88,3,0)</f>
        <v>1</v>
      </c>
      <c r="J756" s="2">
        <v>2023</v>
      </c>
      <c r="K756" s="2">
        <v>9409</v>
      </c>
      <c r="L756" s="2" t="s">
        <v>21</v>
      </c>
      <c r="M756" s="3">
        <v>7</v>
      </c>
    </row>
    <row r="757" spans="1:13" x14ac:dyDescent="0.2">
      <c r="A757" t="s">
        <v>10</v>
      </c>
      <c r="B757">
        <v>2023</v>
      </c>
      <c r="C757" t="s">
        <v>17</v>
      </c>
      <c r="D757" s="10" t="s">
        <v>313</v>
      </c>
      <c r="E757" t="s">
        <v>23</v>
      </c>
      <c r="F757">
        <v>24.57</v>
      </c>
      <c r="G757" s="8" t="s">
        <v>441</v>
      </c>
      <c r="H757" s="8" t="str">
        <f t="shared" si="43"/>
        <v>1</v>
      </c>
      <c r="I757" s="8">
        <f>VLOOKUP(G757,'[1]CIS Odb'!$A$2:$C$88,3,0)</f>
        <v>1</v>
      </c>
      <c r="J757" s="2">
        <v>2023</v>
      </c>
      <c r="K757" s="2">
        <v>9410</v>
      </c>
      <c r="L757" s="2" t="s">
        <v>14</v>
      </c>
      <c r="M757" s="3">
        <v>1</v>
      </c>
    </row>
    <row r="758" spans="1:13" x14ac:dyDescent="0.2">
      <c r="A758" t="s">
        <v>10</v>
      </c>
      <c r="B758">
        <v>2023</v>
      </c>
      <c r="C758" t="s">
        <v>18</v>
      </c>
      <c r="D758" s="10" t="s">
        <v>313</v>
      </c>
      <c r="E758" t="s">
        <v>23</v>
      </c>
      <c r="F758">
        <v>1.04</v>
      </c>
      <c r="G758" s="8" t="s">
        <v>441</v>
      </c>
      <c r="H758" s="8" t="str">
        <f t="shared" si="43"/>
        <v>1</v>
      </c>
      <c r="I758" s="8">
        <f>VLOOKUP(G758,'[1]CIS Odb'!$A$2:$C$88,3,0)</f>
        <v>1</v>
      </c>
      <c r="J758" s="2">
        <v>2023</v>
      </c>
      <c r="K758" s="2">
        <v>9410</v>
      </c>
      <c r="L758" s="2" t="s">
        <v>21</v>
      </c>
      <c r="M758" s="3">
        <v>11</v>
      </c>
    </row>
    <row r="759" spans="1:13" x14ac:dyDescent="0.2">
      <c r="A759" t="s">
        <v>10</v>
      </c>
      <c r="B759">
        <v>2023</v>
      </c>
      <c r="C759" t="s">
        <v>11</v>
      </c>
      <c r="D759" s="10" t="s">
        <v>314</v>
      </c>
      <c r="E759" t="s">
        <v>23</v>
      </c>
      <c r="F759">
        <v>3.16</v>
      </c>
      <c r="G759" s="8" t="s">
        <v>441</v>
      </c>
      <c r="H759" s="8" t="str">
        <f t="shared" si="43"/>
        <v>1</v>
      </c>
      <c r="I759" s="8">
        <f>VLOOKUP(G759,'[1]CIS Odb'!$A$2:$C$88,3,0)</f>
        <v>1</v>
      </c>
      <c r="J759" s="2">
        <v>2023</v>
      </c>
      <c r="K759" s="2">
        <v>9411</v>
      </c>
      <c r="L759" s="2" t="s">
        <v>14</v>
      </c>
      <c r="M759" s="3">
        <v>4</v>
      </c>
    </row>
    <row r="760" spans="1:13" x14ac:dyDescent="0.2">
      <c r="A760" t="s">
        <v>10</v>
      </c>
      <c r="B760">
        <v>2023</v>
      </c>
      <c r="C760" t="s">
        <v>13</v>
      </c>
      <c r="D760" s="10" t="s">
        <v>314</v>
      </c>
      <c r="E760" t="s">
        <v>23</v>
      </c>
      <c r="F760">
        <v>16.95</v>
      </c>
      <c r="G760" s="8" t="s">
        <v>441</v>
      </c>
      <c r="H760" s="8" t="str">
        <f t="shared" si="43"/>
        <v>1</v>
      </c>
      <c r="I760" s="8">
        <f>VLOOKUP(G760,'[1]CIS Odb'!$A$2:$C$88,3,0)</f>
        <v>1</v>
      </c>
      <c r="J760" s="2">
        <v>2023</v>
      </c>
      <c r="K760" s="2">
        <v>9412</v>
      </c>
      <c r="L760" s="2" t="s">
        <v>14</v>
      </c>
      <c r="M760" s="3">
        <v>3</v>
      </c>
    </row>
    <row r="761" spans="1:13" x14ac:dyDescent="0.2">
      <c r="A761" t="s">
        <v>10</v>
      </c>
      <c r="B761">
        <v>2023</v>
      </c>
      <c r="C761" t="s">
        <v>17</v>
      </c>
      <c r="D761" s="10" t="s">
        <v>314</v>
      </c>
      <c r="E761" t="s">
        <v>23</v>
      </c>
      <c r="F761">
        <v>7.63</v>
      </c>
      <c r="G761" s="8" t="s">
        <v>441</v>
      </c>
      <c r="H761" s="8" t="str">
        <f t="shared" si="43"/>
        <v>1</v>
      </c>
      <c r="I761" s="8">
        <f>VLOOKUP(G761,'[1]CIS Odb'!$A$2:$C$88,3,0)</f>
        <v>1</v>
      </c>
      <c r="J761" s="2">
        <v>2023</v>
      </c>
      <c r="K761" s="2">
        <v>9501</v>
      </c>
      <c r="L761" s="2" t="s">
        <v>14</v>
      </c>
      <c r="M761" s="3">
        <v>6</v>
      </c>
    </row>
    <row r="762" spans="1:13" x14ac:dyDescent="0.2">
      <c r="A762" t="s">
        <v>10</v>
      </c>
      <c r="B762">
        <v>2023</v>
      </c>
      <c r="C762" t="s">
        <v>18</v>
      </c>
      <c r="D762" s="10" t="s">
        <v>314</v>
      </c>
      <c r="E762" t="s">
        <v>23</v>
      </c>
      <c r="F762">
        <v>19.440000000000001</v>
      </c>
      <c r="G762" s="8" t="s">
        <v>441</v>
      </c>
      <c r="H762" s="8" t="str">
        <f t="shared" si="43"/>
        <v>1</v>
      </c>
      <c r="I762" s="8">
        <f>VLOOKUP(G762,'[1]CIS Odb'!$A$2:$C$88,3,0)</f>
        <v>1</v>
      </c>
      <c r="J762" s="2">
        <v>2023</v>
      </c>
      <c r="K762" s="2">
        <v>9501</v>
      </c>
      <c r="L762" s="2" t="s">
        <v>21</v>
      </c>
      <c r="M762" s="3">
        <v>27.6</v>
      </c>
    </row>
    <row r="763" spans="1:13" hidden="1" x14ac:dyDescent="0.2">
      <c r="A763" t="s">
        <v>10</v>
      </c>
      <c r="B763">
        <v>2023</v>
      </c>
      <c r="C763" t="s">
        <v>11</v>
      </c>
      <c r="D763" s="10" t="s">
        <v>315</v>
      </c>
      <c r="E763" t="s">
        <v>25</v>
      </c>
      <c r="F763">
        <v>0.35</v>
      </c>
      <c r="J763" s="2">
        <v>2023</v>
      </c>
      <c r="K763" s="2">
        <v>9502</v>
      </c>
      <c r="L763" s="2" t="s">
        <v>21</v>
      </c>
      <c r="M763" s="3">
        <v>50.4</v>
      </c>
    </row>
    <row r="764" spans="1:13" hidden="1" x14ac:dyDescent="0.2">
      <c r="A764" t="s">
        <v>10</v>
      </c>
      <c r="B764">
        <v>2023</v>
      </c>
      <c r="C764" t="s">
        <v>14</v>
      </c>
      <c r="D764" s="10" t="s">
        <v>316</v>
      </c>
      <c r="E764" t="s">
        <v>25</v>
      </c>
      <c r="F764">
        <v>2.27</v>
      </c>
      <c r="J764" s="2">
        <v>2023</v>
      </c>
      <c r="K764" s="2">
        <v>9503</v>
      </c>
      <c r="L764" s="2" t="s">
        <v>14</v>
      </c>
      <c r="M764" s="3">
        <v>1</v>
      </c>
    </row>
    <row r="765" spans="1:13" hidden="1" x14ac:dyDescent="0.2">
      <c r="A765" t="s">
        <v>10</v>
      </c>
      <c r="B765">
        <v>2023</v>
      </c>
      <c r="C765" t="s">
        <v>14</v>
      </c>
      <c r="D765" s="10" t="s">
        <v>317</v>
      </c>
      <c r="E765" t="s">
        <v>25</v>
      </c>
      <c r="F765">
        <v>0.85</v>
      </c>
      <c r="J765" s="2">
        <v>2023</v>
      </c>
      <c r="K765" s="2">
        <v>9505</v>
      </c>
      <c r="L765" s="2" t="s">
        <v>21</v>
      </c>
      <c r="M765" s="3">
        <v>1</v>
      </c>
    </row>
    <row r="766" spans="1:13" hidden="1" x14ac:dyDescent="0.2">
      <c r="A766" t="s">
        <v>10</v>
      </c>
      <c r="B766">
        <v>2023</v>
      </c>
      <c r="C766" t="s">
        <v>14</v>
      </c>
      <c r="D766" s="10" t="s">
        <v>318</v>
      </c>
      <c r="E766" t="s">
        <v>25</v>
      </c>
      <c r="F766">
        <v>0.2</v>
      </c>
      <c r="J766" s="2">
        <v>2023</v>
      </c>
      <c r="K766" s="2">
        <v>9812</v>
      </c>
      <c r="L766" s="2" t="s">
        <v>14</v>
      </c>
      <c r="M766" s="3">
        <v>1.5</v>
      </c>
    </row>
    <row r="767" spans="1:13" hidden="1" x14ac:dyDescent="0.2">
      <c r="A767" t="s">
        <v>10</v>
      </c>
      <c r="B767">
        <v>2023</v>
      </c>
      <c r="C767" t="s">
        <v>14</v>
      </c>
      <c r="D767" s="10" t="s">
        <v>319</v>
      </c>
      <c r="E767" t="s">
        <v>12</v>
      </c>
      <c r="F767">
        <v>36.29</v>
      </c>
    </row>
    <row r="768" spans="1:13" hidden="1" x14ac:dyDescent="0.2">
      <c r="A768" t="s">
        <v>10</v>
      </c>
      <c r="B768">
        <v>2023</v>
      </c>
      <c r="C768" t="s">
        <v>14</v>
      </c>
      <c r="D768" s="10" t="s">
        <v>320</v>
      </c>
      <c r="E768" t="s">
        <v>25</v>
      </c>
      <c r="F768">
        <v>1.02</v>
      </c>
    </row>
    <row r="769" spans="1:9" hidden="1" x14ac:dyDescent="0.2">
      <c r="A769" t="s">
        <v>10</v>
      </c>
      <c r="B769">
        <v>2023</v>
      </c>
      <c r="C769" t="s">
        <v>14</v>
      </c>
      <c r="D769" s="10" t="s">
        <v>321</v>
      </c>
      <c r="E769" t="s">
        <v>12</v>
      </c>
      <c r="F769">
        <v>3.47</v>
      </c>
    </row>
    <row r="770" spans="1:9" hidden="1" x14ac:dyDescent="0.2">
      <c r="A770" t="s">
        <v>10</v>
      </c>
      <c r="B770">
        <v>2023</v>
      </c>
      <c r="C770" t="s">
        <v>14</v>
      </c>
      <c r="D770" s="10" t="s">
        <v>322</v>
      </c>
      <c r="E770" t="s">
        <v>12</v>
      </c>
      <c r="F770">
        <v>0.28000000000000003</v>
      </c>
    </row>
    <row r="771" spans="1:9" hidden="1" x14ac:dyDescent="0.2">
      <c r="A771" t="s">
        <v>10</v>
      </c>
      <c r="B771">
        <v>2023</v>
      </c>
      <c r="C771" t="s">
        <v>14</v>
      </c>
      <c r="D771" s="10" t="s">
        <v>323</v>
      </c>
      <c r="E771" t="s">
        <v>12</v>
      </c>
      <c r="F771">
        <v>14.83</v>
      </c>
    </row>
    <row r="772" spans="1:9" hidden="1" x14ac:dyDescent="0.2">
      <c r="A772" t="s">
        <v>10</v>
      </c>
      <c r="B772">
        <v>2023</v>
      </c>
      <c r="C772" t="s">
        <v>17</v>
      </c>
      <c r="D772" s="10" t="s">
        <v>324</v>
      </c>
      <c r="E772" t="s">
        <v>25</v>
      </c>
      <c r="F772">
        <v>0.11</v>
      </c>
    </row>
    <row r="773" spans="1:9" hidden="1" x14ac:dyDescent="0.2">
      <c r="A773" t="s">
        <v>10</v>
      </c>
      <c r="B773">
        <v>2023</v>
      </c>
      <c r="C773" t="s">
        <v>14</v>
      </c>
      <c r="D773" s="10" t="s">
        <v>324</v>
      </c>
      <c r="E773" t="s">
        <v>25</v>
      </c>
      <c r="F773">
        <v>0</v>
      </c>
    </row>
    <row r="774" spans="1:9" hidden="1" x14ac:dyDescent="0.2">
      <c r="A774" t="s">
        <v>10</v>
      </c>
      <c r="B774">
        <v>2023</v>
      </c>
      <c r="C774" t="s">
        <v>13</v>
      </c>
      <c r="D774" s="10" t="s">
        <v>325</v>
      </c>
      <c r="E774" t="s">
        <v>12</v>
      </c>
      <c r="F774">
        <v>5.81</v>
      </c>
    </row>
    <row r="775" spans="1:9" hidden="1" x14ac:dyDescent="0.2">
      <c r="A775" t="s">
        <v>10</v>
      </c>
      <c r="B775">
        <v>2023</v>
      </c>
      <c r="C775" t="s">
        <v>17</v>
      </c>
      <c r="D775" s="10" t="s">
        <v>325</v>
      </c>
      <c r="E775" t="s">
        <v>12</v>
      </c>
      <c r="F775">
        <v>3.63</v>
      </c>
    </row>
    <row r="776" spans="1:9" hidden="1" x14ac:dyDescent="0.2">
      <c r="A776" t="s">
        <v>10</v>
      </c>
      <c r="B776">
        <v>2023</v>
      </c>
      <c r="C776" t="s">
        <v>14</v>
      </c>
      <c r="D776" s="10" t="s">
        <v>325</v>
      </c>
      <c r="E776" t="s">
        <v>12</v>
      </c>
      <c r="F776">
        <v>2.92</v>
      </c>
    </row>
    <row r="777" spans="1:9" x14ac:dyDescent="0.2">
      <c r="A777" t="s">
        <v>10</v>
      </c>
      <c r="B777">
        <v>2023</v>
      </c>
      <c r="C777" t="s">
        <v>17</v>
      </c>
      <c r="D777" s="10" t="s">
        <v>326</v>
      </c>
      <c r="E777" t="s">
        <v>23</v>
      </c>
      <c r="F777">
        <v>8.3800000000000008</v>
      </c>
      <c r="G777" s="8" t="s">
        <v>442</v>
      </c>
      <c r="H777" s="8" t="str">
        <f t="shared" ref="H777:H778" si="44">MID(G777,2,1)</f>
        <v>1</v>
      </c>
      <c r="I777" s="8">
        <f>VLOOKUP(G777,'[1]CIS Odb'!$A$2:$C$88,3,0)</f>
        <v>1</v>
      </c>
    </row>
    <row r="778" spans="1:9" x14ac:dyDescent="0.2">
      <c r="A778" t="s">
        <v>10</v>
      </c>
      <c r="B778">
        <v>2023</v>
      </c>
      <c r="C778" t="s">
        <v>18</v>
      </c>
      <c r="D778" s="10" t="s">
        <v>326</v>
      </c>
      <c r="E778" t="s">
        <v>23</v>
      </c>
      <c r="F778">
        <v>3.25</v>
      </c>
      <c r="G778" s="8" t="s">
        <v>442</v>
      </c>
      <c r="H778" s="8" t="str">
        <f t="shared" si="44"/>
        <v>1</v>
      </c>
      <c r="I778" s="8">
        <f>VLOOKUP(G778,'[1]CIS Odb'!$A$2:$C$88,3,0)</f>
        <v>1</v>
      </c>
    </row>
    <row r="779" spans="1:9" hidden="1" x14ac:dyDescent="0.2">
      <c r="A779" t="s">
        <v>10</v>
      </c>
      <c r="B779">
        <v>2023</v>
      </c>
      <c r="C779" t="s">
        <v>14</v>
      </c>
      <c r="D779" s="10" t="s">
        <v>327</v>
      </c>
      <c r="E779" t="s">
        <v>12</v>
      </c>
      <c r="F779">
        <v>57.52</v>
      </c>
    </row>
    <row r="780" spans="1:9" hidden="1" x14ac:dyDescent="0.2">
      <c r="A780" t="s">
        <v>10</v>
      </c>
      <c r="B780">
        <v>2023</v>
      </c>
      <c r="C780" t="s">
        <v>17</v>
      </c>
      <c r="D780" s="10" t="s">
        <v>328</v>
      </c>
      <c r="E780" t="s">
        <v>12</v>
      </c>
      <c r="F780">
        <v>2.57</v>
      </c>
    </row>
    <row r="781" spans="1:9" hidden="1" x14ac:dyDescent="0.2">
      <c r="A781" t="s">
        <v>10</v>
      </c>
      <c r="B781">
        <v>2023</v>
      </c>
      <c r="C781" t="s">
        <v>19</v>
      </c>
      <c r="D781" s="10" t="s">
        <v>328</v>
      </c>
      <c r="E781" t="s">
        <v>12</v>
      </c>
      <c r="F781">
        <v>12.08</v>
      </c>
    </row>
    <row r="782" spans="1:9" hidden="1" x14ac:dyDescent="0.2">
      <c r="A782" t="s">
        <v>10</v>
      </c>
      <c r="B782">
        <v>2023</v>
      </c>
      <c r="C782" t="s">
        <v>14</v>
      </c>
      <c r="D782" s="10" t="s">
        <v>328</v>
      </c>
      <c r="E782" t="s">
        <v>12</v>
      </c>
      <c r="F782">
        <v>38.08</v>
      </c>
    </row>
    <row r="783" spans="1:9" hidden="1" x14ac:dyDescent="0.2">
      <c r="A783" t="s">
        <v>10</v>
      </c>
      <c r="B783">
        <v>2023</v>
      </c>
      <c r="C783" t="s">
        <v>21</v>
      </c>
      <c r="D783" s="10" t="s">
        <v>328</v>
      </c>
      <c r="E783" t="s">
        <v>12</v>
      </c>
      <c r="F783">
        <v>19.14</v>
      </c>
    </row>
    <row r="784" spans="1:9" hidden="1" x14ac:dyDescent="0.2">
      <c r="A784" t="s">
        <v>10</v>
      </c>
      <c r="B784">
        <v>2023</v>
      </c>
      <c r="C784" t="s">
        <v>14</v>
      </c>
      <c r="D784" s="10" t="s">
        <v>329</v>
      </c>
      <c r="E784" t="s">
        <v>12</v>
      </c>
      <c r="F784">
        <v>25.97</v>
      </c>
    </row>
    <row r="785" spans="1:6" hidden="1" x14ac:dyDescent="0.2">
      <c r="A785" t="s">
        <v>10</v>
      </c>
      <c r="B785">
        <v>2023</v>
      </c>
      <c r="C785" t="s">
        <v>14</v>
      </c>
      <c r="D785" s="10" t="s">
        <v>330</v>
      </c>
      <c r="E785" t="s">
        <v>12</v>
      </c>
      <c r="F785">
        <v>43.34</v>
      </c>
    </row>
    <row r="786" spans="1:6" hidden="1" x14ac:dyDescent="0.2">
      <c r="A786" t="s">
        <v>10</v>
      </c>
      <c r="B786">
        <v>2023</v>
      </c>
      <c r="C786" t="s">
        <v>14</v>
      </c>
      <c r="D786" s="10" t="s">
        <v>331</v>
      </c>
      <c r="E786" t="s">
        <v>12</v>
      </c>
      <c r="F786">
        <v>6.17</v>
      </c>
    </row>
    <row r="787" spans="1:6" hidden="1" x14ac:dyDescent="0.2">
      <c r="A787" t="s">
        <v>10</v>
      </c>
      <c r="B787">
        <v>2023</v>
      </c>
      <c r="C787" t="s">
        <v>19</v>
      </c>
      <c r="D787" s="10" t="s">
        <v>332</v>
      </c>
      <c r="E787" t="s">
        <v>12</v>
      </c>
      <c r="F787">
        <v>0.51</v>
      </c>
    </row>
    <row r="788" spans="1:6" hidden="1" x14ac:dyDescent="0.2">
      <c r="A788" t="s">
        <v>10</v>
      </c>
      <c r="B788">
        <v>2023</v>
      </c>
      <c r="C788" t="s">
        <v>14</v>
      </c>
      <c r="D788" s="10" t="s">
        <v>332</v>
      </c>
      <c r="E788" t="s">
        <v>12</v>
      </c>
      <c r="F788">
        <v>16.97</v>
      </c>
    </row>
    <row r="789" spans="1:6" hidden="1" x14ac:dyDescent="0.2">
      <c r="A789" t="s">
        <v>10</v>
      </c>
      <c r="B789">
        <v>2023</v>
      </c>
      <c r="C789" t="s">
        <v>14</v>
      </c>
      <c r="D789" s="10" t="s">
        <v>333</v>
      </c>
      <c r="E789" t="s">
        <v>12</v>
      </c>
      <c r="F789">
        <v>4.8</v>
      </c>
    </row>
    <row r="790" spans="1:6" hidden="1" x14ac:dyDescent="0.2">
      <c r="A790" t="s">
        <v>10</v>
      </c>
      <c r="B790">
        <v>2023</v>
      </c>
      <c r="C790" t="s">
        <v>14</v>
      </c>
      <c r="D790" s="10" t="s">
        <v>334</v>
      </c>
      <c r="E790" t="s">
        <v>12</v>
      </c>
      <c r="F790">
        <v>5.14</v>
      </c>
    </row>
    <row r="791" spans="1:6" hidden="1" x14ac:dyDescent="0.2">
      <c r="A791" t="s">
        <v>10</v>
      </c>
      <c r="B791">
        <v>2023</v>
      </c>
      <c r="C791" t="s">
        <v>21</v>
      </c>
      <c r="D791" s="10" t="s">
        <v>334</v>
      </c>
      <c r="E791" t="s">
        <v>12</v>
      </c>
      <c r="F791">
        <v>5.8</v>
      </c>
    </row>
    <row r="792" spans="1:6" hidden="1" x14ac:dyDescent="0.2">
      <c r="A792" t="s">
        <v>10</v>
      </c>
      <c r="B792">
        <v>2023</v>
      </c>
      <c r="C792" t="s">
        <v>14</v>
      </c>
      <c r="D792" s="10" t="s">
        <v>335</v>
      </c>
      <c r="E792" t="s">
        <v>12</v>
      </c>
      <c r="F792">
        <v>3.08</v>
      </c>
    </row>
    <row r="793" spans="1:6" hidden="1" x14ac:dyDescent="0.2">
      <c r="A793" t="s">
        <v>10</v>
      </c>
      <c r="B793">
        <v>2023</v>
      </c>
      <c r="C793" t="s">
        <v>21</v>
      </c>
      <c r="D793" s="10" t="s">
        <v>335</v>
      </c>
      <c r="E793" t="s">
        <v>12</v>
      </c>
      <c r="F793">
        <v>9.2100000000000009</v>
      </c>
    </row>
    <row r="794" spans="1:6" hidden="1" x14ac:dyDescent="0.2">
      <c r="A794" t="s">
        <v>10</v>
      </c>
      <c r="B794">
        <v>2023</v>
      </c>
      <c r="C794" t="s">
        <v>14</v>
      </c>
      <c r="D794" s="10" t="s">
        <v>336</v>
      </c>
      <c r="E794" t="s">
        <v>12</v>
      </c>
      <c r="F794">
        <v>2.06</v>
      </c>
    </row>
    <row r="795" spans="1:6" hidden="1" x14ac:dyDescent="0.2">
      <c r="A795" t="s">
        <v>10</v>
      </c>
      <c r="B795">
        <v>2023</v>
      </c>
      <c r="C795" t="s">
        <v>21</v>
      </c>
      <c r="D795" s="10" t="s">
        <v>336</v>
      </c>
      <c r="E795" t="s">
        <v>12</v>
      </c>
      <c r="F795">
        <v>18.7</v>
      </c>
    </row>
    <row r="796" spans="1:6" hidden="1" x14ac:dyDescent="0.2">
      <c r="A796" t="s">
        <v>10</v>
      </c>
      <c r="B796">
        <v>2023</v>
      </c>
      <c r="C796" t="s">
        <v>21</v>
      </c>
      <c r="D796" s="10" t="s">
        <v>337</v>
      </c>
      <c r="E796" t="s">
        <v>12</v>
      </c>
      <c r="F796">
        <v>7.24</v>
      </c>
    </row>
    <row r="797" spans="1:6" hidden="1" x14ac:dyDescent="0.2">
      <c r="A797" t="s">
        <v>10</v>
      </c>
      <c r="B797">
        <v>2023</v>
      </c>
      <c r="C797" t="s">
        <v>18</v>
      </c>
      <c r="D797" s="10" t="s">
        <v>338</v>
      </c>
      <c r="E797" t="s">
        <v>12</v>
      </c>
      <c r="F797">
        <v>37.840000000000003</v>
      </c>
    </row>
    <row r="798" spans="1:6" hidden="1" x14ac:dyDescent="0.2">
      <c r="A798" t="s">
        <v>10</v>
      </c>
      <c r="B798">
        <v>2023</v>
      </c>
      <c r="C798" t="s">
        <v>14</v>
      </c>
      <c r="D798" s="10" t="s">
        <v>338</v>
      </c>
      <c r="E798" t="s">
        <v>12</v>
      </c>
      <c r="F798">
        <v>2.15</v>
      </c>
    </row>
    <row r="799" spans="1:6" hidden="1" x14ac:dyDescent="0.2">
      <c r="A799" t="s">
        <v>10</v>
      </c>
      <c r="B799">
        <v>2023</v>
      </c>
      <c r="C799" t="s">
        <v>21</v>
      </c>
      <c r="D799" s="10" t="s">
        <v>338</v>
      </c>
      <c r="E799" t="s">
        <v>12</v>
      </c>
      <c r="F799">
        <v>0.34</v>
      </c>
    </row>
    <row r="800" spans="1:6" hidden="1" x14ac:dyDescent="0.2">
      <c r="A800" t="s">
        <v>10</v>
      </c>
      <c r="B800">
        <v>2023</v>
      </c>
      <c r="C800" t="s">
        <v>14</v>
      </c>
      <c r="D800" s="10" t="s">
        <v>339</v>
      </c>
      <c r="E800" t="s">
        <v>12</v>
      </c>
      <c r="F800">
        <v>4.12</v>
      </c>
    </row>
    <row r="801" spans="1:9" hidden="1" x14ac:dyDescent="0.2">
      <c r="A801" t="s">
        <v>10</v>
      </c>
      <c r="B801">
        <v>2023</v>
      </c>
      <c r="C801" t="s">
        <v>21</v>
      </c>
      <c r="D801" s="10" t="s">
        <v>340</v>
      </c>
      <c r="E801" t="s">
        <v>12</v>
      </c>
      <c r="F801">
        <v>15.31</v>
      </c>
    </row>
    <row r="802" spans="1:9" x14ac:dyDescent="0.2">
      <c r="A802" t="s">
        <v>10</v>
      </c>
      <c r="B802">
        <v>2023</v>
      </c>
      <c r="C802" t="s">
        <v>18</v>
      </c>
      <c r="D802" s="10" t="s">
        <v>341</v>
      </c>
      <c r="E802" t="s">
        <v>12</v>
      </c>
      <c r="F802">
        <v>14.15</v>
      </c>
      <c r="G802" s="8" t="s">
        <v>443</v>
      </c>
      <c r="H802" s="8" t="str">
        <f t="shared" ref="H802" si="45">MID(G802,2,1)</f>
        <v>8</v>
      </c>
      <c r="I802" s="8" t="e">
        <f>VLOOKUP(G802,'[1]CIS Odb'!$A$2:$C$88,3,0)</f>
        <v>#N/A</v>
      </c>
    </row>
    <row r="803" spans="1:9" hidden="1" x14ac:dyDescent="0.2">
      <c r="A803" t="s">
        <v>10</v>
      </c>
      <c r="B803">
        <v>2023</v>
      </c>
      <c r="C803" t="s">
        <v>21</v>
      </c>
      <c r="D803" s="10" t="s">
        <v>342</v>
      </c>
      <c r="E803" t="s">
        <v>12</v>
      </c>
      <c r="F803">
        <v>6.14</v>
      </c>
    </row>
    <row r="804" spans="1:9" hidden="1" x14ac:dyDescent="0.2">
      <c r="A804" t="s">
        <v>10</v>
      </c>
      <c r="B804">
        <v>2023</v>
      </c>
      <c r="C804" t="s">
        <v>14</v>
      </c>
      <c r="D804" s="10" t="s">
        <v>343</v>
      </c>
      <c r="E804" t="s">
        <v>12</v>
      </c>
      <c r="F804">
        <v>1.02</v>
      </c>
    </row>
    <row r="805" spans="1:9" hidden="1" x14ac:dyDescent="0.2">
      <c r="A805" t="s">
        <v>10</v>
      </c>
      <c r="B805">
        <v>2023</v>
      </c>
      <c r="C805" t="s">
        <v>21</v>
      </c>
      <c r="D805" s="10" t="s">
        <v>343</v>
      </c>
      <c r="E805" t="s">
        <v>12</v>
      </c>
      <c r="F805">
        <v>11.57</v>
      </c>
    </row>
    <row r="806" spans="1:9" hidden="1" x14ac:dyDescent="0.2">
      <c r="A806" t="s">
        <v>10</v>
      </c>
      <c r="B806">
        <v>2023</v>
      </c>
      <c r="C806" t="s">
        <v>14</v>
      </c>
      <c r="D806" s="10" t="s">
        <v>344</v>
      </c>
      <c r="E806" t="s">
        <v>12</v>
      </c>
      <c r="F806">
        <v>4.2</v>
      </c>
    </row>
    <row r="807" spans="1:9" hidden="1" x14ac:dyDescent="0.2">
      <c r="A807" t="s">
        <v>10</v>
      </c>
      <c r="B807">
        <v>2023</v>
      </c>
      <c r="C807" t="s">
        <v>14</v>
      </c>
      <c r="D807" s="10" t="s">
        <v>345</v>
      </c>
      <c r="E807" t="s">
        <v>12</v>
      </c>
      <c r="F807">
        <v>3.08</v>
      </c>
    </row>
    <row r="808" spans="1:9" hidden="1" x14ac:dyDescent="0.2">
      <c r="A808" t="s">
        <v>10</v>
      </c>
      <c r="B808">
        <v>2023</v>
      </c>
      <c r="C808" t="s">
        <v>14</v>
      </c>
      <c r="D808" s="10" t="s">
        <v>346</v>
      </c>
      <c r="E808" t="s">
        <v>12</v>
      </c>
      <c r="F808">
        <v>6.25</v>
      </c>
    </row>
    <row r="809" spans="1:9" hidden="1" x14ac:dyDescent="0.2">
      <c r="A809" t="s">
        <v>10</v>
      </c>
      <c r="B809">
        <v>2023</v>
      </c>
      <c r="C809" t="s">
        <v>21</v>
      </c>
      <c r="D809" s="10" t="s">
        <v>346</v>
      </c>
      <c r="E809" t="s">
        <v>12</v>
      </c>
      <c r="F809">
        <v>29.3</v>
      </c>
    </row>
    <row r="810" spans="1:9" hidden="1" x14ac:dyDescent="0.2">
      <c r="A810" t="s">
        <v>10</v>
      </c>
      <c r="B810">
        <v>2023</v>
      </c>
      <c r="C810" t="s">
        <v>21</v>
      </c>
      <c r="D810" s="10" t="s">
        <v>347</v>
      </c>
      <c r="E810" t="s">
        <v>12</v>
      </c>
      <c r="F810">
        <v>47.36</v>
      </c>
    </row>
    <row r="811" spans="1:9" hidden="1" x14ac:dyDescent="0.2">
      <c r="A811" t="s">
        <v>10</v>
      </c>
      <c r="B811">
        <v>2023</v>
      </c>
      <c r="C811" t="s">
        <v>14</v>
      </c>
      <c r="D811" s="10" t="s">
        <v>348</v>
      </c>
      <c r="E811" t="s">
        <v>25</v>
      </c>
      <c r="F811">
        <v>1.02</v>
      </c>
    </row>
    <row r="812" spans="1:9" hidden="1" x14ac:dyDescent="0.2">
      <c r="A812" t="s">
        <v>10</v>
      </c>
      <c r="B812">
        <v>2023</v>
      </c>
      <c r="C812" t="s">
        <v>21</v>
      </c>
      <c r="D812" s="10" t="s">
        <v>349</v>
      </c>
      <c r="E812" t="s">
        <v>25</v>
      </c>
      <c r="F812">
        <v>1.02</v>
      </c>
    </row>
    <row r="813" spans="1:9" hidden="1" x14ac:dyDescent="0.2">
      <c r="A813" t="s">
        <v>10</v>
      </c>
      <c r="B813">
        <v>2023</v>
      </c>
      <c r="C813" t="s">
        <v>14</v>
      </c>
      <c r="D813" s="10" t="s">
        <v>350</v>
      </c>
      <c r="E813" t="s">
        <v>25</v>
      </c>
      <c r="F813">
        <v>1.55</v>
      </c>
    </row>
    <row r="814" spans="1:9" hidden="1" x14ac:dyDescent="0.2">
      <c r="A814" t="s">
        <v>10</v>
      </c>
      <c r="B814">
        <v>2023</v>
      </c>
      <c r="C814" t="s">
        <v>14</v>
      </c>
      <c r="D814" s="10" t="s">
        <v>351</v>
      </c>
      <c r="E814" t="s">
        <v>25</v>
      </c>
      <c r="F814">
        <v>0.77</v>
      </c>
    </row>
    <row r="815" spans="1:9" hidden="1" x14ac:dyDescent="0.2">
      <c r="A815" t="s">
        <v>10</v>
      </c>
      <c r="B815">
        <v>2023</v>
      </c>
      <c r="C815" t="s">
        <v>11</v>
      </c>
      <c r="D815" s="10" t="s">
        <v>352</v>
      </c>
      <c r="E815" t="s">
        <v>23</v>
      </c>
      <c r="F815">
        <v>0.05</v>
      </c>
    </row>
    <row r="816" spans="1:9" hidden="1" x14ac:dyDescent="0.2">
      <c r="A816" t="s">
        <v>10</v>
      </c>
      <c r="B816">
        <v>2023</v>
      </c>
      <c r="C816" t="s">
        <v>11</v>
      </c>
      <c r="D816" s="10" t="s">
        <v>353</v>
      </c>
      <c r="E816" t="s">
        <v>26</v>
      </c>
      <c r="F816">
        <v>2.6</v>
      </c>
    </row>
    <row r="817" spans="1:9" hidden="1" x14ac:dyDescent="0.2">
      <c r="A817" t="s">
        <v>10</v>
      </c>
      <c r="B817">
        <v>2023</v>
      </c>
      <c r="C817" t="s">
        <v>13</v>
      </c>
      <c r="D817" s="10" t="s">
        <v>353</v>
      </c>
      <c r="E817" t="s">
        <v>26</v>
      </c>
      <c r="F817">
        <v>2</v>
      </c>
    </row>
    <row r="818" spans="1:9" hidden="1" x14ac:dyDescent="0.2">
      <c r="A818" t="s">
        <v>10</v>
      </c>
      <c r="B818">
        <v>2023</v>
      </c>
      <c r="C818" t="s">
        <v>11</v>
      </c>
      <c r="D818" s="10" t="s">
        <v>72</v>
      </c>
      <c r="E818" t="s">
        <v>23</v>
      </c>
      <c r="F818">
        <v>1</v>
      </c>
    </row>
    <row r="819" spans="1:9" hidden="1" x14ac:dyDescent="0.2">
      <c r="A819" t="s">
        <v>10</v>
      </c>
      <c r="B819">
        <v>2023</v>
      </c>
      <c r="C819" t="s">
        <v>11</v>
      </c>
      <c r="D819" s="10" t="s">
        <v>74</v>
      </c>
      <c r="E819" t="s">
        <v>26</v>
      </c>
      <c r="F819">
        <v>4.5</v>
      </c>
    </row>
    <row r="820" spans="1:9" x14ac:dyDescent="0.2">
      <c r="A820" t="s">
        <v>10</v>
      </c>
      <c r="B820">
        <v>2023</v>
      </c>
      <c r="C820" t="s">
        <v>11</v>
      </c>
      <c r="D820" s="10" t="s">
        <v>354</v>
      </c>
      <c r="E820" t="s">
        <v>23</v>
      </c>
      <c r="F820">
        <v>4</v>
      </c>
      <c r="G820" s="8" t="s">
        <v>112</v>
      </c>
      <c r="H820" s="8" t="str">
        <f t="shared" ref="H820:H824" si="46">MID(G820,2,1)</f>
        <v>0</v>
      </c>
      <c r="I820" s="8">
        <f>VLOOKUP(G820,'[1]CIS Odb'!$A$2:$C$88,3,0)</f>
        <v>1</v>
      </c>
    </row>
    <row r="821" spans="1:9" x14ac:dyDescent="0.2">
      <c r="A821" t="s">
        <v>10</v>
      </c>
      <c r="B821">
        <v>2023</v>
      </c>
      <c r="C821" t="s">
        <v>11</v>
      </c>
      <c r="D821" s="10" t="s">
        <v>355</v>
      </c>
      <c r="E821" t="s">
        <v>23</v>
      </c>
      <c r="F821">
        <v>2</v>
      </c>
      <c r="G821" s="8" t="s">
        <v>444</v>
      </c>
      <c r="H821" s="8" t="str">
        <f t="shared" si="46"/>
        <v>5</v>
      </c>
      <c r="I821" s="8" t="e">
        <f>VLOOKUP(G821,'[1]CIS Odb'!$A$2:$C$88,3,0)</f>
        <v>#N/A</v>
      </c>
    </row>
    <row r="822" spans="1:9" x14ac:dyDescent="0.2">
      <c r="A822" t="s">
        <v>10</v>
      </c>
      <c r="B822">
        <v>2023</v>
      </c>
      <c r="C822" t="s">
        <v>11</v>
      </c>
      <c r="D822" s="10" t="s">
        <v>356</v>
      </c>
      <c r="E822" t="s">
        <v>23</v>
      </c>
      <c r="F822">
        <v>0.5</v>
      </c>
      <c r="G822" s="8" t="s">
        <v>445</v>
      </c>
      <c r="H822" s="8" t="str">
        <f t="shared" si="46"/>
        <v>0</v>
      </c>
      <c r="I822" s="8" t="e">
        <f>VLOOKUP(G822,'[1]CIS Odb'!$A$2:$C$88,3,0)</f>
        <v>#N/A</v>
      </c>
    </row>
    <row r="823" spans="1:9" x14ac:dyDescent="0.2">
      <c r="A823" t="s">
        <v>10</v>
      </c>
      <c r="B823">
        <v>2023</v>
      </c>
      <c r="C823" t="s">
        <v>11</v>
      </c>
      <c r="D823" s="10" t="s">
        <v>357</v>
      </c>
      <c r="E823" t="s">
        <v>23</v>
      </c>
      <c r="F823">
        <v>0.6</v>
      </c>
      <c r="G823" s="8" t="s">
        <v>441</v>
      </c>
      <c r="H823" s="8" t="str">
        <f t="shared" si="46"/>
        <v>1</v>
      </c>
      <c r="I823" s="8">
        <f>VLOOKUP(G823,'[1]CIS Odb'!$A$2:$C$88,3,0)</f>
        <v>1</v>
      </c>
    </row>
    <row r="824" spans="1:9" x14ac:dyDescent="0.2">
      <c r="A824" t="s">
        <v>10</v>
      </c>
      <c r="B824">
        <v>2023</v>
      </c>
      <c r="C824" t="s">
        <v>11</v>
      </c>
      <c r="D824" s="10" t="s">
        <v>358</v>
      </c>
      <c r="E824" t="s">
        <v>23</v>
      </c>
      <c r="F824">
        <v>0.05</v>
      </c>
      <c r="G824" s="8" t="s">
        <v>446</v>
      </c>
      <c r="H824" s="8" t="str">
        <f t="shared" si="46"/>
        <v>0</v>
      </c>
      <c r="I824" s="8">
        <f>VLOOKUP(G824,'[1]CIS Odb'!$A$2:$C$88,3,0)</f>
        <v>1</v>
      </c>
    </row>
    <row r="825" spans="1:9" hidden="1" x14ac:dyDescent="0.2">
      <c r="A825" t="s">
        <v>10</v>
      </c>
      <c r="B825">
        <v>2023</v>
      </c>
      <c r="C825" t="s">
        <v>11</v>
      </c>
      <c r="D825" s="10" t="s">
        <v>359</v>
      </c>
      <c r="E825" t="s">
        <v>23</v>
      </c>
      <c r="F825">
        <v>0.01</v>
      </c>
    </row>
    <row r="826" spans="1:9" x14ac:dyDescent="0.2">
      <c r="A826" t="s">
        <v>10</v>
      </c>
      <c r="B826">
        <v>2023</v>
      </c>
      <c r="C826" t="s">
        <v>11</v>
      </c>
      <c r="D826" s="10" t="s">
        <v>360</v>
      </c>
      <c r="E826" t="s">
        <v>23</v>
      </c>
      <c r="F826">
        <v>0.01</v>
      </c>
      <c r="G826" s="8" t="s">
        <v>445</v>
      </c>
      <c r="H826" s="8" t="str">
        <f t="shared" ref="H826" si="47">MID(G826,2,1)</f>
        <v>0</v>
      </c>
      <c r="I826" s="8" t="e">
        <f>VLOOKUP(G826,'[1]CIS Odb'!$A$2:$C$88,3,0)</f>
        <v>#N/A</v>
      </c>
    </row>
    <row r="827" spans="1:9" hidden="1" x14ac:dyDescent="0.2">
      <c r="A827" t="s">
        <v>10</v>
      </c>
      <c r="B827">
        <v>2023</v>
      </c>
      <c r="C827" t="s">
        <v>11</v>
      </c>
      <c r="D827" s="10" t="s">
        <v>104</v>
      </c>
      <c r="E827" t="s">
        <v>23</v>
      </c>
      <c r="F827">
        <v>0.5</v>
      </c>
    </row>
    <row r="828" spans="1:9" x14ac:dyDescent="0.2">
      <c r="A828" t="s">
        <v>10</v>
      </c>
      <c r="B828">
        <v>2023</v>
      </c>
      <c r="C828" t="s">
        <v>11</v>
      </c>
      <c r="D828" s="10" t="s">
        <v>361</v>
      </c>
      <c r="E828" t="s">
        <v>26</v>
      </c>
      <c r="F828">
        <v>0.1</v>
      </c>
      <c r="G828" s="8" t="s">
        <v>393</v>
      </c>
      <c r="H828" s="8" t="str">
        <f t="shared" ref="H828:H836" si="48">MID(G828,2,1)</f>
        <v>0</v>
      </c>
      <c r="I828" s="8">
        <f>VLOOKUP(G828,'[1]CIS Odb'!$A$2:$C$88,3,0)</f>
        <v>1</v>
      </c>
    </row>
    <row r="829" spans="1:9" x14ac:dyDescent="0.2">
      <c r="A829" t="s">
        <v>10</v>
      </c>
      <c r="B829">
        <v>2023</v>
      </c>
      <c r="C829" t="s">
        <v>13</v>
      </c>
      <c r="D829" s="10" t="s">
        <v>361</v>
      </c>
      <c r="E829" t="s">
        <v>26</v>
      </c>
      <c r="F829">
        <v>0.1</v>
      </c>
      <c r="G829" s="8" t="s">
        <v>393</v>
      </c>
      <c r="H829" s="8" t="str">
        <f t="shared" si="48"/>
        <v>0</v>
      </c>
      <c r="I829" s="8">
        <f>VLOOKUP(G829,'[1]CIS Odb'!$A$2:$C$88,3,0)</f>
        <v>1</v>
      </c>
    </row>
    <row r="830" spans="1:9" x14ac:dyDescent="0.2">
      <c r="A830" t="s">
        <v>10</v>
      </c>
      <c r="B830">
        <v>2023</v>
      </c>
      <c r="C830" t="s">
        <v>11</v>
      </c>
      <c r="D830" s="10" t="s">
        <v>362</v>
      </c>
      <c r="E830" t="s">
        <v>23</v>
      </c>
      <c r="F830">
        <v>1</v>
      </c>
      <c r="G830" s="8" t="s">
        <v>445</v>
      </c>
      <c r="H830" s="8" t="str">
        <f t="shared" si="48"/>
        <v>0</v>
      </c>
      <c r="I830" s="8" t="e">
        <f>VLOOKUP(G830,'[1]CIS Odb'!$A$2:$C$88,3,0)</f>
        <v>#N/A</v>
      </c>
    </row>
    <row r="831" spans="1:9" x14ac:dyDescent="0.2">
      <c r="A831" t="s">
        <v>10</v>
      </c>
      <c r="B831">
        <v>2023</v>
      </c>
      <c r="C831" t="s">
        <v>11</v>
      </c>
      <c r="D831" s="10" t="s">
        <v>168</v>
      </c>
      <c r="E831" t="s">
        <v>26</v>
      </c>
      <c r="F831">
        <v>0.5</v>
      </c>
      <c r="G831" s="8" t="s">
        <v>390</v>
      </c>
      <c r="H831" s="8" t="str">
        <f t="shared" si="48"/>
        <v>0</v>
      </c>
      <c r="I831" s="8">
        <f>VLOOKUP(G831,'[1]CIS Odb'!$A$2:$C$88,3,0)</f>
        <v>1</v>
      </c>
    </row>
    <row r="832" spans="1:9" x14ac:dyDescent="0.2">
      <c r="A832" t="s">
        <v>10</v>
      </c>
      <c r="B832">
        <v>2023</v>
      </c>
      <c r="C832" t="s">
        <v>11</v>
      </c>
      <c r="D832" s="10" t="s">
        <v>179</v>
      </c>
      <c r="E832" t="s">
        <v>23</v>
      </c>
      <c r="F832">
        <v>2</v>
      </c>
      <c r="G832" s="8" t="s">
        <v>393</v>
      </c>
      <c r="H832" s="8" t="str">
        <f t="shared" si="48"/>
        <v>0</v>
      </c>
      <c r="I832" s="8">
        <f>VLOOKUP(G832,'[1]CIS Odb'!$A$2:$C$88,3,0)</f>
        <v>1</v>
      </c>
    </row>
    <row r="833" spans="1:9" x14ac:dyDescent="0.2">
      <c r="A833" t="s">
        <v>10</v>
      </c>
      <c r="B833">
        <v>2023</v>
      </c>
      <c r="C833" t="s">
        <v>11</v>
      </c>
      <c r="D833" s="10" t="s">
        <v>363</v>
      </c>
      <c r="E833" t="s">
        <v>23</v>
      </c>
      <c r="F833">
        <v>0.2</v>
      </c>
      <c r="G833" s="8" t="s">
        <v>400</v>
      </c>
      <c r="H833" s="8" t="str">
        <f t="shared" si="48"/>
        <v>0</v>
      </c>
      <c r="I833" s="8">
        <f>VLOOKUP(G833,'[1]CIS Odb'!$A$2:$C$88,3,0)</f>
        <v>1</v>
      </c>
    </row>
    <row r="834" spans="1:9" x14ac:dyDescent="0.2">
      <c r="A834" t="s">
        <v>10</v>
      </c>
      <c r="B834">
        <v>2023</v>
      </c>
      <c r="C834" t="s">
        <v>11</v>
      </c>
      <c r="D834" s="10" t="s">
        <v>205</v>
      </c>
      <c r="E834" t="s">
        <v>23</v>
      </c>
      <c r="F834">
        <v>1.7</v>
      </c>
      <c r="G834" s="8" t="s">
        <v>379</v>
      </c>
      <c r="H834" s="8" t="str">
        <f t="shared" si="48"/>
        <v>6</v>
      </c>
      <c r="I834" s="8" t="e">
        <f>VLOOKUP(G834,'[1]CIS Odb'!$A$2:$C$88,3,0)</f>
        <v>#N/A</v>
      </c>
    </row>
    <row r="835" spans="1:9" x14ac:dyDescent="0.2">
      <c r="A835" t="s">
        <v>10</v>
      </c>
      <c r="B835">
        <v>2023</v>
      </c>
      <c r="C835" t="s">
        <v>11</v>
      </c>
      <c r="D835" s="10" t="s">
        <v>364</v>
      </c>
      <c r="E835" t="s">
        <v>23</v>
      </c>
      <c r="F835">
        <v>0.05</v>
      </c>
      <c r="G835" s="8" t="s">
        <v>379</v>
      </c>
      <c r="H835" s="8" t="str">
        <f t="shared" si="48"/>
        <v>6</v>
      </c>
      <c r="I835" s="8" t="e">
        <f>VLOOKUP(G835,'[1]CIS Odb'!$A$2:$C$88,3,0)</f>
        <v>#N/A</v>
      </c>
    </row>
    <row r="836" spans="1:9" x14ac:dyDescent="0.2">
      <c r="A836" t="s">
        <v>10</v>
      </c>
      <c r="B836">
        <v>2023</v>
      </c>
      <c r="C836" t="s">
        <v>11</v>
      </c>
      <c r="D836" s="10" t="s">
        <v>365</v>
      </c>
      <c r="E836" t="s">
        <v>23</v>
      </c>
      <c r="F836">
        <v>0.05</v>
      </c>
      <c r="G836" s="8" t="s">
        <v>447</v>
      </c>
      <c r="H836" s="8" t="str">
        <f t="shared" si="48"/>
        <v>6</v>
      </c>
      <c r="I836" s="8" t="e">
        <f>VLOOKUP(G836,'[1]CIS Odb'!$A$2:$C$88,3,0)</f>
        <v>#N/A</v>
      </c>
    </row>
    <row r="837" spans="1:9" hidden="1" x14ac:dyDescent="0.2">
      <c r="A837" t="s">
        <v>10</v>
      </c>
      <c r="B837">
        <v>2023</v>
      </c>
      <c r="C837" t="s">
        <v>11</v>
      </c>
      <c r="D837" s="10" t="s">
        <v>366</v>
      </c>
      <c r="E837" t="s">
        <v>23</v>
      </c>
      <c r="F837">
        <v>0.05</v>
      </c>
    </row>
    <row r="838" spans="1:9" x14ac:dyDescent="0.2">
      <c r="A838" t="s">
        <v>10</v>
      </c>
      <c r="B838">
        <v>2023</v>
      </c>
      <c r="C838" t="s">
        <v>17</v>
      </c>
      <c r="D838" s="10" t="s">
        <v>217</v>
      </c>
      <c r="E838" t="s">
        <v>16</v>
      </c>
      <c r="F838">
        <v>2</v>
      </c>
      <c r="G838" s="8" t="s">
        <v>409</v>
      </c>
      <c r="H838" s="8" t="str">
        <f t="shared" ref="H838:H851" si="49">MID(G838,2,1)</f>
        <v>F</v>
      </c>
      <c r="I838" s="8" t="e">
        <f>VLOOKUP(G838,'[1]CIS Odb'!$A$2:$C$88,3,0)</f>
        <v>#N/A</v>
      </c>
    </row>
    <row r="839" spans="1:9" x14ac:dyDescent="0.2">
      <c r="A839" t="s">
        <v>10</v>
      </c>
      <c r="B839">
        <v>2023</v>
      </c>
      <c r="C839" t="s">
        <v>11</v>
      </c>
      <c r="D839" s="10" t="s">
        <v>227</v>
      </c>
      <c r="E839" t="s">
        <v>26</v>
      </c>
      <c r="F839">
        <v>2</v>
      </c>
      <c r="G839" s="8" t="s">
        <v>413</v>
      </c>
      <c r="H839" s="8" t="str">
        <f t="shared" si="49"/>
        <v>0</v>
      </c>
      <c r="I839" s="8" t="str">
        <f>VLOOKUP(G839,'[1]CIS Odb'!$A$2:$C$88,3,0)</f>
        <v>4</v>
      </c>
    </row>
    <row r="840" spans="1:9" x14ac:dyDescent="0.2">
      <c r="A840" t="s">
        <v>10</v>
      </c>
      <c r="B840">
        <v>2023</v>
      </c>
      <c r="C840" t="s">
        <v>11</v>
      </c>
      <c r="D840" s="10" t="s">
        <v>367</v>
      </c>
      <c r="E840" t="s">
        <v>23</v>
      </c>
      <c r="F840">
        <v>0.05</v>
      </c>
      <c r="G840" s="8" t="s">
        <v>413</v>
      </c>
      <c r="H840" s="8" t="str">
        <f t="shared" si="49"/>
        <v>0</v>
      </c>
      <c r="I840" s="8" t="str">
        <f>VLOOKUP(G840,'[1]CIS Odb'!$A$2:$C$88,3,0)</f>
        <v>4</v>
      </c>
    </row>
    <row r="841" spans="1:9" x14ac:dyDescent="0.2">
      <c r="A841" t="s">
        <v>10</v>
      </c>
      <c r="B841">
        <v>2023</v>
      </c>
      <c r="C841" t="s">
        <v>11</v>
      </c>
      <c r="D841" s="10" t="s">
        <v>226</v>
      </c>
      <c r="E841" t="s">
        <v>23</v>
      </c>
      <c r="F841">
        <v>0.05</v>
      </c>
      <c r="G841" s="8" t="s">
        <v>411</v>
      </c>
      <c r="H841" s="8" t="str">
        <f t="shared" si="49"/>
        <v>1</v>
      </c>
      <c r="I841" s="8" t="str">
        <f>VLOOKUP(G841,'[1]CIS Odb'!$A$2:$C$88,3,0)</f>
        <v>1</v>
      </c>
    </row>
    <row r="842" spans="1:9" x14ac:dyDescent="0.2">
      <c r="A842" t="s">
        <v>10</v>
      </c>
      <c r="B842">
        <v>2023</v>
      </c>
      <c r="C842" t="s">
        <v>11</v>
      </c>
      <c r="D842" s="10" t="s">
        <v>368</v>
      </c>
      <c r="E842" t="s">
        <v>23</v>
      </c>
      <c r="F842">
        <v>0.1</v>
      </c>
      <c r="G842" s="8" t="s">
        <v>416</v>
      </c>
      <c r="H842" s="8" t="str">
        <f t="shared" si="49"/>
        <v>0</v>
      </c>
      <c r="I842" s="8">
        <f>VLOOKUP(G842,'[1]CIS Odb'!$A$2:$C$88,3,0)</f>
        <v>1</v>
      </c>
    </row>
    <row r="843" spans="1:9" x14ac:dyDescent="0.2">
      <c r="A843" t="s">
        <v>10</v>
      </c>
      <c r="B843">
        <v>2023</v>
      </c>
      <c r="C843" t="s">
        <v>11</v>
      </c>
      <c r="D843" s="10" t="s">
        <v>369</v>
      </c>
      <c r="E843" t="s">
        <v>23</v>
      </c>
      <c r="F843">
        <v>2.7</v>
      </c>
      <c r="G843" s="8" t="s">
        <v>419</v>
      </c>
      <c r="H843" s="8" t="str">
        <f t="shared" si="49"/>
        <v>0</v>
      </c>
      <c r="I843" s="8" t="str">
        <f>VLOOKUP(G843,'[1]CIS Odb'!$A$2:$C$88,3,0)</f>
        <v>4</v>
      </c>
    </row>
    <row r="844" spans="1:9" x14ac:dyDescent="0.2">
      <c r="A844" t="s">
        <v>10</v>
      </c>
      <c r="B844">
        <v>2023</v>
      </c>
      <c r="C844" t="s">
        <v>11</v>
      </c>
      <c r="D844" s="10" t="s">
        <v>370</v>
      </c>
      <c r="E844" t="s">
        <v>26</v>
      </c>
      <c r="F844">
        <v>2.13</v>
      </c>
      <c r="G844" s="8" t="s">
        <v>419</v>
      </c>
      <c r="H844" s="8" t="str">
        <f t="shared" si="49"/>
        <v>0</v>
      </c>
      <c r="I844" s="8" t="str">
        <f>VLOOKUP(G844,'[1]CIS Odb'!$A$2:$C$88,3,0)</f>
        <v>4</v>
      </c>
    </row>
    <row r="845" spans="1:9" x14ac:dyDescent="0.2">
      <c r="A845" t="s">
        <v>10</v>
      </c>
      <c r="B845">
        <v>2023</v>
      </c>
      <c r="C845" t="s">
        <v>11</v>
      </c>
      <c r="D845" s="10" t="s">
        <v>371</v>
      </c>
      <c r="E845" t="s">
        <v>26</v>
      </c>
      <c r="F845">
        <v>4.5</v>
      </c>
      <c r="G845" s="8" t="s">
        <v>422</v>
      </c>
      <c r="H845" s="8" t="str">
        <f t="shared" si="49"/>
        <v>F</v>
      </c>
      <c r="I845" s="8" t="e">
        <f>VLOOKUP(G845,'[1]CIS Odb'!$A$2:$C$88,3,0)</f>
        <v>#N/A</v>
      </c>
    </row>
    <row r="846" spans="1:9" x14ac:dyDescent="0.2">
      <c r="A846" t="s">
        <v>10</v>
      </c>
      <c r="B846">
        <v>2023</v>
      </c>
      <c r="C846" t="s">
        <v>11</v>
      </c>
      <c r="D846" s="10" t="s">
        <v>244</v>
      </c>
      <c r="E846" t="s">
        <v>23</v>
      </c>
      <c r="F846">
        <v>2</v>
      </c>
      <c r="G846" s="8" t="s">
        <v>423</v>
      </c>
      <c r="H846" s="8" t="str">
        <f t="shared" si="49"/>
        <v>0</v>
      </c>
      <c r="I846" s="8" t="str">
        <f>VLOOKUP(G846,'[1]CIS Odb'!$A$2:$C$88,3,0)</f>
        <v>4</v>
      </c>
    </row>
    <row r="847" spans="1:9" x14ac:dyDescent="0.2">
      <c r="A847" t="s">
        <v>10</v>
      </c>
      <c r="B847">
        <v>2023</v>
      </c>
      <c r="C847" t="s">
        <v>11</v>
      </c>
      <c r="D847" s="10" t="s">
        <v>372</v>
      </c>
      <c r="E847" t="s">
        <v>23</v>
      </c>
      <c r="F847">
        <v>0.2</v>
      </c>
      <c r="G847" s="8" t="s">
        <v>448</v>
      </c>
      <c r="H847" s="8" t="str">
        <f t="shared" si="49"/>
        <v>8</v>
      </c>
      <c r="I847" s="8">
        <f>VLOOKUP(G847,'[1]CIS Odb'!$A$2:$C$88,3,0)</f>
        <v>1</v>
      </c>
    </row>
    <row r="848" spans="1:9" x14ac:dyDescent="0.2">
      <c r="A848" t="s">
        <v>10</v>
      </c>
      <c r="B848">
        <v>2023</v>
      </c>
      <c r="C848" t="s">
        <v>11</v>
      </c>
      <c r="D848" s="10" t="s">
        <v>373</v>
      </c>
      <c r="E848" t="s">
        <v>23</v>
      </c>
      <c r="F848">
        <v>0.2</v>
      </c>
      <c r="G848" s="8" t="s">
        <v>449</v>
      </c>
      <c r="H848" s="8" t="str">
        <f t="shared" si="49"/>
        <v>0</v>
      </c>
      <c r="I848" s="8">
        <f>VLOOKUP(G848,'[1]CIS Odb'!$A$2:$C$88,3,0)</f>
        <v>1</v>
      </c>
    </row>
    <row r="849" spans="1:9" x14ac:dyDescent="0.2">
      <c r="A849" t="s">
        <v>10</v>
      </c>
      <c r="B849">
        <v>2023</v>
      </c>
      <c r="C849" t="s">
        <v>11</v>
      </c>
      <c r="D849" s="10" t="s">
        <v>374</v>
      </c>
      <c r="E849" t="s">
        <v>23</v>
      </c>
      <c r="F849">
        <v>0.1</v>
      </c>
      <c r="G849" s="8" t="s">
        <v>434</v>
      </c>
      <c r="H849" s="8" t="str">
        <f t="shared" si="49"/>
        <v>0</v>
      </c>
      <c r="I849" s="8">
        <f>VLOOKUP(G849,'[1]CIS Odb'!$A$2:$C$88,3,0)</f>
        <v>1</v>
      </c>
    </row>
    <row r="850" spans="1:9" x14ac:dyDescent="0.2">
      <c r="A850" t="s">
        <v>10</v>
      </c>
      <c r="B850">
        <v>2023</v>
      </c>
      <c r="C850" t="s">
        <v>11</v>
      </c>
      <c r="D850" s="10" t="s">
        <v>375</v>
      </c>
      <c r="E850" t="s">
        <v>23</v>
      </c>
      <c r="F850">
        <v>2</v>
      </c>
      <c r="G850" s="8" t="s">
        <v>121</v>
      </c>
      <c r="H850" s="8" t="str">
        <f t="shared" si="49"/>
        <v>0</v>
      </c>
      <c r="I850" s="8" t="str">
        <f>VLOOKUP(G850,'[1]CIS Odb'!$A$2:$C$88,3,0)</f>
        <v>6</v>
      </c>
    </row>
    <row r="851" spans="1:9" x14ac:dyDescent="0.2">
      <c r="A851" t="s">
        <v>10</v>
      </c>
      <c r="B851">
        <v>2023</v>
      </c>
      <c r="C851" t="s">
        <v>11</v>
      </c>
      <c r="D851" s="10" t="s">
        <v>376</v>
      </c>
      <c r="E851" t="s">
        <v>23</v>
      </c>
      <c r="F851">
        <v>0.05</v>
      </c>
      <c r="G851" s="8" t="s">
        <v>450</v>
      </c>
      <c r="H851" s="8" t="str">
        <f t="shared" si="49"/>
        <v>2</v>
      </c>
      <c r="I851" s="8">
        <f>VLOOKUP(G851,'[1]CIS Odb'!$A$2:$C$88,3,0)</f>
        <v>1</v>
      </c>
    </row>
  </sheetData>
  <autoFilter ref="A1:M851" xr:uid="{00000000-0009-0000-0000-000001000000}">
    <filterColumn colId="6">
      <customFilters>
        <customFilter operator="notEqual" val=" "/>
      </customFilters>
    </filterColumn>
  </autoFilter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nem40_bc_2023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Valluš Štefan, Ing.</dc:creator>
  <cp:lastModifiedBy>Káňa Jaroslav, Ing., MHA</cp:lastModifiedBy>
  <dcterms:created xsi:type="dcterms:W3CDTF">2024-01-12T08:39:26Z</dcterms:created>
  <dcterms:modified xsi:type="dcterms:W3CDTF">2024-02-19T13:49:04Z</dcterms:modified>
</cp:coreProperties>
</file>