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P:\PS\Controlling\Káňa\2024\2024 - červen\"/>
    </mc:Choice>
  </mc:AlternateContent>
  <xr:revisionPtr revIDLastSave="0" documentId="8_{20E5C9F6-E379-45FB-8700-3FF5C108C774}" xr6:coauthVersionLast="36" xr6:coauthVersionMax="36" xr10:uidLastSave="{00000000-0000-0000-0000-000000000000}"/>
  <bookViews>
    <workbookView xWindow="-120" yWindow="-120" windowWidth="29040" windowHeight="15720" activeTab="2" xr2:uid="{AFD1F0B0-F443-4F3D-9CB3-E528BDF587FC}"/>
  </bookViews>
  <sheets>
    <sheet name="Délka pobytu" sheetId="1" r:id="rId1"/>
    <sheet name="Čekací doba" sheetId="2" r:id="rId2"/>
    <sheet name="Vstupní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  <c r="D22" i="3"/>
</calcChain>
</file>

<file path=xl/sharedStrings.xml><?xml version="1.0" encoding="utf-8"?>
<sst xmlns="http://schemas.openxmlformats.org/spreadsheetml/2006/main" count="85" uniqueCount="74">
  <si>
    <t>Interpretace:</t>
  </si>
  <si>
    <t>V porovnání s rokem 2019 je více pacientů, kteří mají délku pobytu do 10 i 20 minut.</t>
  </si>
  <si>
    <t>Méně pacientů, kteří mají v roce 2024 délku pobytu mezi 20 - 60 minutami</t>
  </si>
  <si>
    <t>1. Nárůst krátkodobých pobytů:</t>
  </si>
  <si>
    <t>V roce 2019 bylo 101 pacientů s délkou pobytu (0 - 10 minut), zatímco v roce 2024 to bylo 137 pacientů.</t>
  </si>
  <si>
    <t>2. Pokles nebo stagnace v některých intervalech (10 - 30 minut):</t>
  </si>
  <si>
    <t>V intervalu 10-20 minut došlo k mírnému poklesu z 282 pacientů v roce 2019 na 275 pacientů v roce 2024.</t>
  </si>
  <si>
    <t>V intervalu 20-30 minut došlo také k poklesu z 511 pacientů v roce 2019 na 444 pacientů v roce 2024.</t>
  </si>
  <si>
    <t>3. Rovnoměrný nebo mírný pokles ve střednědobých intervalech (30 - 60 minut):</t>
  </si>
  <si>
    <t>Intervaly 30-40 a 40-50 minut ukazují mírný pokles počtu pacientů, zatímco interval 50-60 minut zaznamenal také pokles z 516 na 482 pacientů.</t>
  </si>
  <si>
    <t>4. Nárůst v dlouhodobých intervalech (60-150 minut):</t>
  </si>
  <si>
    <t>V intervalu 60-70 minut došlo k nárůstu pacientů mezi roky 2019 a 2024.</t>
  </si>
  <si>
    <t>5. Výrazný nárůst ve velmi dlouhodobých intervalech (150-240 minut):</t>
  </si>
  <si>
    <t>V daných intervalech je patrný nárůst pacientů v roce 2024 ve srovnání s rokem 2019.</t>
  </si>
  <si>
    <t>Obecné trendy a závěry:</t>
  </si>
  <si>
    <t>1. Růst počtu pacientů s velmi krátkými a velmi dlouhými pobyty:</t>
  </si>
  <si>
    <t>Data zobrazují nárůst počet pacientů s velmi krátkými pobyty (0-10 minut) a velmi dlouhými pobyty (nad 150 minut) v roce 2024 ve srovnání s rokem 2019.</t>
  </si>
  <si>
    <t>2. Pokles ve středně dlouhých pobytech:</t>
  </si>
  <si>
    <t>Některé středně dlouhé pobyty (20-30 minut) ukazují pokles počtu pacientů.</t>
  </si>
  <si>
    <t>3. Obecný nárůst v dlouhých pobytech:</t>
  </si>
  <si>
    <t>Od 60 do 150 minut lze vidět obecný trend nárůstu počtu pacientů, což může naznačovat, že více pacientů zůstává v péči na delší dobu.</t>
  </si>
  <si>
    <t>V časovém intervalu do 10 minut, do 30 minut, do 60 minut, do 90 minut, do 120 minut, do 180 minut.</t>
  </si>
  <si>
    <t>Závěr:</t>
  </si>
  <si>
    <t>Z kumulativních dat vyplývá, že v roce 2024 je kumulativní procento ošetřených pacientů v kratších časových intervalech nižší než v roce 2019, což může naznačovat efektivnější procesy nebo jiné změny ve způsobu, jakým jsou pacienti obsluhováni.</t>
  </si>
  <si>
    <t>Počet ošetřených pacientů:</t>
  </si>
  <si>
    <t>Kumulativní procenta:</t>
  </si>
  <si>
    <t>Srovnání a vyhodnocení:</t>
  </si>
  <si>
    <r>
      <t>Rok 2024:</t>
    </r>
    <r>
      <rPr>
        <sz val="11"/>
        <color theme="1"/>
        <rFont val="Aptos Narrow"/>
        <family val="2"/>
        <charset val="238"/>
        <scheme val="minor"/>
      </rPr>
      <t xml:space="preserve"> V kratších intervalech (0-40 minut) je procento ošetřených pacientů nižší než v roce 2019, což naznačuje, že více pacientů čekalo déle na první kontakt s lékařem v roce 2024.</t>
    </r>
  </si>
  <si>
    <r>
      <t>Rok 2024:</t>
    </r>
    <r>
      <rPr>
        <sz val="11"/>
        <color theme="1"/>
        <rFont val="Aptos Narrow"/>
        <family val="2"/>
        <charset val="238"/>
        <scheme val="minor"/>
      </rPr>
      <t xml:space="preserve"> Kumulativní procenta v delších intervalech ukazují, že větší procento pacientů čekalo delší dobu na první kontakt s lékařem ve srovnání s rokem 2019.</t>
    </r>
  </si>
  <si>
    <t>Interpretace dat ukazuje, že v roce 2019 byla obsluha pacientů v kratších časových intervalech efektivnější než v roce 2024. V roce 2024 čekalo více pacientů delší dobu na první kontakt s lékař</t>
  </si>
  <si>
    <t>Vstupní data</t>
  </si>
  <si>
    <t>Medea data OUP-TRA (SPEC traumatologická ambulance) a OUP-VŠ 3 (URG - Všeobecná úrazová ambulance AVUA)</t>
  </si>
  <si>
    <t>CasNavstevy_PrichoduDoCekarny</t>
  </si>
  <si>
    <t>Časový okamžik při registraci pacienta na recepci nebo kdy si pacient vyzedne pořadový lístek.</t>
  </si>
  <si>
    <t>CasTriage</t>
  </si>
  <si>
    <t>Časový okamžik, kdy pacient projde tříděním (triage)</t>
  </si>
  <si>
    <t>PrvniKontakt</t>
  </si>
  <si>
    <t>Je menší z hodnot "čas triage" nebo "čas návštěvy - příchodu do čekárny"</t>
  </si>
  <si>
    <t>CasRTG1</t>
  </si>
  <si>
    <t>Čas vyšetření RTG</t>
  </si>
  <si>
    <t>PrvniKontaktLekar</t>
  </si>
  <si>
    <t>Čas nálezu pouze za předpokladu, že je menší než čas RTG. V případě, že není čas RTG, ber čas nálezu.</t>
  </si>
  <si>
    <t>MinutCekani</t>
  </si>
  <si>
    <t>Doba čekání je rozdílem hodnot prvního kontaktu s lékařem a prvního kontaktu</t>
  </si>
  <si>
    <t>CasPosledniZmenyNavstevy</t>
  </si>
  <si>
    <t>Doba posledního uzavření nálezu.</t>
  </si>
  <si>
    <t>Datová kvalita</t>
  </si>
  <si>
    <t>Z celkového počtu 9013 záznamů bylo odstraněno 111 záznamů (1,23%) kvůli překročení stanovení maximální 4 hodinové čekací doby.</t>
  </si>
  <si>
    <t>Tento krok byl proveden za účelem zvýšení kvality dat a zajištění jejich konzistence s předem definovanými pravidly.</t>
  </si>
  <si>
    <t>Počet pacientů</t>
  </si>
  <si>
    <t>Průměrná doba čekání (v minutách)</t>
  </si>
  <si>
    <t>Median doby čekání (v minutách)</t>
  </si>
  <si>
    <t>Median délky pobytu (v minutách)</t>
  </si>
  <si>
    <t>SPEC - traumatologická ambulance</t>
  </si>
  <si>
    <t>URG - všeobecná úrazová ambulance - AVUA</t>
  </si>
  <si>
    <t>Median doby čekání v minutách</t>
  </si>
  <si>
    <t>Interval doby čekání</t>
  </si>
  <si>
    <t>2019 - SPEC - traumatologická ambulance</t>
  </si>
  <si>
    <t>2024 - SPEC - traumatologická ambulance</t>
  </si>
  <si>
    <t>2024 - URG - všeobecná úrazová ambulance - AVUA</t>
  </si>
  <si>
    <t>0 - 10</t>
  </si>
  <si>
    <t>0 - 30</t>
  </si>
  <si>
    <t>0 - 60</t>
  </si>
  <si>
    <t>Median délky pobytu v minutách</t>
  </si>
  <si>
    <t>Ve sledovaném období se zvýšil počet pacientů o 650, ale zatímco průměrná doba se na SPEC - traumatologické ambulanci nezměnila, URG - všeobecná úrazová ambulance má průměrnou čekací dobu vyšší.</t>
  </si>
  <si>
    <t>Proces zpracování</t>
  </si>
  <si>
    <t>Rozdělení  čekací doby do jednotlivých časových intervalů a vyjádření počtu pacientů, kteří do těchto intervalů patří.</t>
  </si>
  <si>
    <t>Ambulantní provoz a evidované časy ve vztahu k čekárně</t>
  </si>
  <si>
    <t>Příchod pacienta do ambulance - ve vyvolávacím systému (Kadlec) si pacient vyzvedne pořadové číslo - tento čas je evidován pouze v DB vyvolávacího systému a není nijak spojen s MEDEA.</t>
  </si>
  <si>
    <t>Příchod pacienta do kartotéky (recepce) - zde je pacient zaevediván do čekárny a ten čas je již evidován v MEDEA - sloupec objednáno.</t>
  </si>
  <si>
    <t>Příchod pacientado ošetřevno - čas kdy lékař otevře kartu pacienta není nikde evidován.</t>
  </si>
  <si>
    <t>Lékař založí nový nález - tento čas je již evidován - sloupec "vyšetřeno"  Problém - protože lékař může založit nový nález až na konci návštěvy, přitom se s pacientem již nějakou dobu pracuje.</t>
  </si>
  <si>
    <t>Uzavření nálezu - čas je evidován, ale ne v tabulce z čekárny.</t>
  </si>
  <si>
    <t>Vykonání návštěvy - čas ukončení návštěvy pacienta u lékaře - sloupec "Vykonáno" - ve většině případů je tento čas shodný s časem uzavření nálezu - protože v MEDEA je nastaven přepínač při uzavření nálezu současně vykonat návštěvu.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</si>
</sst>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3.5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Aptos Narrow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57">
    <xf numFmtId="0" fontId="0" fillId="0" borderId="0" xfId="0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7" fillId="0" borderId="0" xfId="2" applyFont="1" applyAlignment="1">
      <alignment horizontal="left"/>
    </xf>
    <xf numFmtId="10" fontId="0" fillId="0" borderId="0" xfId="1" applyNumberFormat="1" applyFont="1"/>
    <xf numFmtId="0" fontId="2" fillId="0" borderId="1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10" fontId="0" fillId="0" borderId="2" xfId="1" applyNumberFormat="1" applyFont="1" applyBorder="1"/>
    <xf numFmtId="0" fontId="0" fillId="0" borderId="3" xfId="0" applyBorder="1"/>
    <xf numFmtId="0" fontId="2" fillId="0" borderId="4" xfId="0" applyFont="1" applyBorder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4" xfId="2" applyFont="1" applyBorder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7" fillId="0" borderId="4" xfId="2" applyFont="1" applyBorder="1" applyAlignment="1">
      <alignment horizontal="left"/>
    </xf>
    <xf numFmtId="0" fontId="9" fillId="0" borderId="6" xfId="2" applyFont="1" applyBorder="1"/>
    <xf numFmtId="0" fontId="0" fillId="0" borderId="7" xfId="0" applyBorder="1"/>
    <xf numFmtId="0" fontId="10" fillId="0" borderId="7" xfId="0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0" xfId="2" applyFont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9" fillId="0" borderId="10" xfId="2" applyFont="1" applyBorder="1"/>
    <xf numFmtId="0" fontId="0" fillId="0" borderId="10" xfId="0" applyBorder="1"/>
    <xf numFmtId="0" fontId="0" fillId="0" borderId="11" xfId="0" applyBorder="1"/>
    <xf numFmtId="0" fontId="2" fillId="0" borderId="4" xfId="0" applyFont="1" applyBorder="1" applyAlignment="1">
      <alignment horizontal="center"/>
    </xf>
    <xf numFmtId="0" fontId="7" fillId="0" borderId="0" xfId="2" applyFont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10" xfId="2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Normální" xfId="0" builtinId="0"/>
    <cellStyle name="Normální_List1" xfId="2" xr:uid="{F8523775-6F6C-4915-B17A-EFA2B2C1802D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604719</xdr:colOff>
      <xdr:row>32</xdr:row>
      <xdr:rowOff>12721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0EEA69-6347-6D37-F260-43834432E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15919" cy="610872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58</xdr:row>
      <xdr:rowOff>9525</xdr:rowOff>
    </xdr:from>
    <xdr:to>
      <xdr:col>18</xdr:col>
      <xdr:colOff>296960</xdr:colOff>
      <xdr:row>88</xdr:row>
      <xdr:rowOff>141096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251086-ADE3-AFA6-BAB5-EFC0C4C81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11058525"/>
          <a:ext cx="10650635" cy="5846571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91</xdr:row>
      <xdr:rowOff>123825</xdr:rowOff>
    </xdr:from>
    <xdr:to>
      <xdr:col>18</xdr:col>
      <xdr:colOff>19050</xdr:colOff>
      <xdr:row>121</xdr:row>
      <xdr:rowOff>176141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4EE92B-D991-7D4B-52D5-5E19CD0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17506950"/>
          <a:ext cx="10391775" cy="5767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152400</xdr:rowOff>
    </xdr:from>
    <xdr:to>
      <xdr:col>18</xdr:col>
      <xdr:colOff>249375</xdr:colOff>
      <xdr:row>32</xdr:row>
      <xdr:rowOff>134639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91CFDA2-CDFC-479A-B0B7-62D7EF5DD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52400"/>
          <a:ext cx="11107875" cy="607823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36</xdr:row>
      <xdr:rowOff>38100</xdr:rowOff>
    </xdr:from>
    <xdr:to>
      <xdr:col>18</xdr:col>
      <xdr:colOff>412447</xdr:colOff>
      <xdr:row>67</xdr:row>
      <xdr:rowOff>40136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442BA1B-DFAF-B97F-AE92-83E42C41D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6896100"/>
          <a:ext cx="11156647" cy="5907536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69</xdr:row>
      <xdr:rowOff>47625</xdr:rowOff>
    </xdr:from>
    <xdr:to>
      <xdr:col>19</xdr:col>
      <xdr:colOff>62703</xdr:colOff>
      <xdr:row>100</xdr:row>
      <xdr:rowOff>122819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67256B2-6C14-1225-DB1C-A6EC22BE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" y="13287375"/>
          <a:ext cx="11321253" cy="5980694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102</xdr:row>
      <xdr:rowOff>171450</xdr:rowOff>
    </xdr:from>
    <xdr:to>
      <xdr:col>19</xdr:col>
      <xdr:colOff>216250</xdr:colOff>
      <xdr:row>133</xdr:row>
      <xdr:rowOff>167389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0A22BC3-E7A0-C67E-28EA-BEA6570B2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625" y="19697700"/>
          <a:ext cx="11370025" cy="5901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99547-9C85-4966-9FCA-ED9CD7D219B6}">
  <dimension ref="B34:C128"/>
  <sheetViews>
    <sheetView workbookViewId="0">
      <selection activeCell="B91" sqref="B91"/>
    </sheetView>
  </sheetViews>
  <sheetFormatPr defaultRowHeight="14.25"/>
  <sheetData>
    <row r="34" spans="2:3">
      <c r="B34" t="s">
        <v>0</v>
      </c>
      <c r="C34" s="1"/>
    </row>
    <row r="35" spans="2:3">
      <c r="B35" t="s">
        <v>1</v>
      </c>
      <c r="C35" s="1"/>
    </row>
    <row r="36" spans="2:3">
      <c r="B36" t="s">
        <v>2</v>
      </c>
      <c r="C36" s="1"/>
    </row>
    <row r="37" spans="2:3" ht="15">
      <c r="B37" s="2" t="s">
        <v>3</v>
      </c>
      <c r="C37" s="1"/>
    </row>
    <row r="38" spans="2:3">
      <c r="B38" t="s">
        <v>4</v>
      </c>
      <c r="C38" s="1"/>
    </row>
    <row r="39" spans="2:3" ht="15">
      <c r="B39" s="2" t="s">
        <v>5</v>
      </c>
      <c r="C39" s="1"/>
    </row>
    <row r="40" spans="2:3">
      <c r="B40" t="s">
        <v>6</v>
      </c>
      <c r="C40" s="1"/>
    </row>
    <row r="41" spans="2:3">
      <c r="B41" t="s">
        <v>7</v>
      </c>
      <c r="C41" s="1"/>
    </row>
    <row r="42" spans="2:3" ht="15">
      <c r="B42" s="2" t="s">
        <v>8</v>
      </c>
      <c r="C42" s="1"/>
    </row>
    <row r="43" spans="2:3">
      <c r="B43" t="s">
        <v>9</v>
      </c>
      <c r="C43" s="1"/>
    </row>
    <row r="44" spans="2:3" ht="15">
      <c r="B44" s="2" t="s">
        <v>10</v>
      </c>
      <c r="C44" s="1"/>
    </row>
    <row r="45" spans="2:3">
      <c r="B45" t="s">
        <v>11</v>
      </c>
      <c r="C45" s="1"/>
    </row>
    <row r="46" spans="2:3" ht="15">
      <c r="B46" s="2" t="s">
        <v>12</v>
      </c>
      <c r="C46" s="1"/>
    </row>
    <row r="47" spans="2:3">
      <c r="B47" t="s">
        <v>13</v>
      </c>
      <c r="C47" s="1"/>
    </row>
    <row r="48" spans="2:3">
      <c r="C48" s="1"/>
    </row>
    <row r="49" spans="2:3">
      <c r="C49" s="1"/>
    </row>
    <row r="50" spans="2:3">
      <c r="C50" s="1"/>
    </row>
    <row r="51" spans="2:3" ht="15">
      <c r="B51" s="2" t="s">
        <v>14</v>
      </c>
      <c r="C51" s="1"/>
    </row>
    <row r="52" spans="2:3" ht="15">
      <c r="B52" s="2" t="s">
        <v>15</v>
      </c>
      <c r="C52" s="1"/>
    </row>
    <row r="53" spans="2:3">
      <c r="B53" t="s">
        <v>16</v>
      </c>
      <c r="C53" s="1"/>
    </row>
    <row r="54" spans="2:3" ht="15">
      <c r="B54" s="2" t="s">
        <v>17</v>
      </c>
      <c r="C54" s="1"/>
    </row>
    <row r="55" spans="2:3">
      <c r="B55" t="s">
        <v>18</v>
      </c>
      <c r="C55" s="1"/>
    </row>
    <row r="56" spans="2:3" ht="15">
      <c r="B56" s="2" t="s">
        <v>19</v>
      </c>
      <c r="C56" s="1"/>
    </row>
    <row r="57" spans="2:3">
      <c r="B57" t="s">
        <v>20</v>
      </c>
      <c r="C57" s="1"/>
    </row>
    <row r="91" spans="2:2" ht="18">
      <c r="B91" s="3" t="s">
        <v>21</v>
      </c>
    </row>
    <row r="126" spans="2:2" ht="17.25">
      <c r="B126" s="4" t="s">
        <v>22</v>
      </c>
    </row>
    <row r="128" spans="2:2">
      <c r="B128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D7339-E9A4-4F47-8E6F-95ABCC29122E}">
  <dimension ref="A35:B160"/>
  <sheetViews>
    <sheetView topLeftCell="A126" workbookViewId="0">
      <selection activeCell="E154" sqref="E154"/>
    </sheetView>
  </sheetViews>
  <sheetFormatPr defaultRowHeight="14.25"/>
  <sheetData>
    <row r="35" spans="2:2" ht="18">
      <c r="B35" s="3" t="s">
        <v>21</v>
      </c>
    </row>
    <row r="69" spans="2:2" ht="18">
      <c r="B69" s="3"/>
    </row>
    <row r="102" spans="2:2" ht="18">
      <c r="B102" s="3" t="s">
        <v>21</v>
      </c>
    </row>
    <row r="136" spans="2:2" ht="17.25">
      <c r="B136" s="4" t="s">
        <v>26</v>
      </c>
    </row>
    <row r="138" spans="2:2" ht="15.75">
      <c r="B138" s="5" t="s">
        <v>24</v>
      </c>
    </row>
    <row r="139" spans="2:2">
      <c r="B139" s="6"/>
    </row>
    <row r="140" spans="2:2" ht="15">
      <c r="B140" s="7" t="s">
        <v>27</v>
      </c>
    </row>
    <row r="141" spans="2:2" ht="15">
      <c r="B141" s="7"/>
    </row>
    <row r="143" spans="2:2" ht="15.75">
      <c r="B143" s="5" t="s">
        <v>25</v>
      </c>
    </row>
    <row r="144" spans="2:2">
      <c r="B144" s="6"/>
    </row>
    <row r="145" spans="1:2" ht="15">
      <c r="B145" s="7"/>
    </row>
    <row r="146" spans="1:2" ht="15">
      <c r="B146" s="7" t="s">
        <v>28</v>
      </c>
    </row>
    <row r="148" spans="1:2" ht="17.25">
      <c r="A148" s="4"/>
      <c r="B148" s="4" t="s">
        <v>22</v>
      </c>
    </row>
    <row r="150" spans="1:2" ht="15.75">
      <c r="A150" s="5"/>
      <c r="B150" t="s">
        <v>29</v>
      </c>
    </row>
    <row r="151" spans="1:2">
      <c r="A151" s="6"/>
    </row>
    <row r="152" spans="1:2" ht="15">
      <c r="A152" s="7"/>
    </row>
    <row r="153" spans="1:2" ht="15">
      <c r="A153" s="7"/>
    </row>
    <row r="155" spans="1:2" ht="15.75">
      <c r="A155" s="5"/>
    </row>
    <row r="156" spans="1:2">
      <c r="A156" s="6"/>
    </row>
    <row r="157" spans="1:2" ht="15">
      <c r="A157" s="7"/>
    </row>
    <row r="158" spans="1:2" ht="15">
      <c r="A158" s="7"/>
    </row>
    <row r="160" spans="1:2" ht="17.25">
      <c r="A160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4789-0660-4687-A6BB-B16AB257BF9A}">
  <dimension ref="A1:J55"/>
  <sheetViews>
    <sheetView showGridLines="0" tabSelected="1" topLeftCell="A27" workbookViewId="0">
      <selection activeCell="F42" sqref="F42"/>
    </sheetView>
  </sheetViews>
  <sheetFormatPr defaultRowHeight="14.25"/>
  <cols>
    <col min="2" max="2" width="20.625" customWidth="1"/>
    <col min="3" max="3" width="36.875" customWidth="1"/>
    <col min="4" max="4" width="36.25" customWidth="1"/>
    <col min="5" max="5" width="33.25" bestFit="1" customWidth="1"/>
    <col min="6" max="6" width="46.75" bestFit="1" customWidth="1"/>
    <col min="9" max="9" width="31.25" bestFit="1" customWidth="1"/>
  </cols>
  <sheetData>
    <row r="1" spans="2:6">
      <c r="B1" s="45" t="s">
        <v>30</v>
      </c>
      <c r="C1" s="45"/>
      <c r="D1" s="45"/>
      <c r="E1" s="45"/>
      <c r="F1" s="45"/>
    </row>
    <row r="2" spans="2:6">
      <c r="B2" s="45"/>
      <c r="C2" s="45"/>
      <c r="D2" s="45"/>
      <c r="E2" s="45"/>
      <c r="F2" s="45"/>
    </row>
    <row r="3" spans="2:6">
      <c r="B3" s="45"/>
      <c r="C3" s="45"/>
      <c r="D3" s="45"/>
      <c r="E3" s="45"/>
      <c r="F3" s="45"/>
    </row>
    <row r="4" spans="2:6" ht="15">
      <c r="B4" t="s">
        <v>31</v>
      </c>
      <c r="C4" s="8"/>
      <c r="D4" s="8"/>
      <c r="E4" s="8"/>
      <c r="F4" s="8"/>
    </row>
    <row r="5" spans="2:6" ht="15">
      <c r="B5" s="8"/>
      <c r="C5" s="8"/>
      <c r="D5" s="8"/>
      <c r="E5" s="8"/>
      <c r="F5" s="8"/>
    </row>
    <row r="6" spans="2:6" ht="15">
      <c r="B6" s="9" t="s">
        <v>32</v>
      </c>
      <c r="C6" t="s">
        <v>33</v>
      </c>
    </row>
    <row r="7" spans="2:6" ht="15">
      <c r="B7" s="9" t="s">
        <v>34</v>
      </c>
      <c r="C7" t="s">
        <v>35</v>
      </c>
    </row>
    <row r="8" spans="2:6" ht="15">
      <c r="B8" s="9" t="s">
        <v>36</v>
      </c>
      <c r="C8" t="s">
        <v>37</v>
      </c>
    </row>
    <row r="9" spans="2:6" ht="15">
      <c r="B9" s="9" t="s">
        <v>38</v>
      </c>
      <c r="C9" t="s">
        <v>39</v>
      </c>
    </row>
    <row r="10" spans="2:6" ht="15">
      <c r="B10" s="9" t="s">
        <v>40</v>
      </c>
      <c r="C10" t="s">
        <v>41</v>
      </c>
    </row>
    <row r="11" spans="2:6" ht="15">
      <c r="B11" s="9" t="s">
        <v>42</v>
      </c>
      <c r="C11" t="s">
        <v>43</v>
      </c>
    </row>
    <row r="12" spans="2:6" ht="15">
      <c r="B12" s="9" t="s">
        <v>44</v>
      </c>
      <c r="C12" t="s">
        <v>45</v>
      </c>
    </row>
    <row r="13" spans="2:6">
      <c r="B13" s="45" t="s">
        <v>46</v>
      </c>
      <c r="C13" s="45"/>
      <c r="D13" s="45"/>
      <c r="E13" s="45"/>
      <c r="F13" s="45"/>
    </row>
    <row r="14" spans="2:6">
      <c r="B14" s="45"/>
      <c r="C14" s="45"/>
      <c r="D14" s="45"/>
      <c r="E14" s="45"/>
      <c r="F14" s="45"/>
    </row>
    <row r="15" spans="2:6">
      <c r="B15" s="45"/>
      <c r="C15" s="45"/>
      <c r="D15" s="45"/>
      <c r="E15" s="45"/>
      <c r="F15" s="45"/>
    </row>
    <row r="16" spans="2:6">
      <c r="B16" t="s">
        <v>47</v>
      </c>
    </row>
    <row r="17" spans="2:10">
      <c r="B17" t="s">
        <v>48</v>
      </c>
      <c r="G17" s="10"/>
    </row>
    <row r="18" spans="2:10" ht="15" thickBot="1"/>
    <row r="19" spans="2:10" ht="15">
      <c r="B19" s="11"/>
      <c r="C19" s="12"/>
      <c r="D19" s="13" t="s">
        <v>49</v>
      </c>
      <c r="E19" s="13" t="s">
        <v>50</v>
      </c>
      <c r="F19" s="13" t="s">
        <v>51</v>
      </c>
      <c r="G19" s="12"/>
      <c r="H19" s="14"/>
      <c r="I19" s="15" t="s">
        <v>52</v>
      </c>
    </row>
    <row r="20" spans="2:10" ht="15">
      <c r="B20" s="16">
        <v>2019</v>
      </c>
      <c r="D20" s="17">
        <v>4230</v>
      </c>
      <c r="E20" s="18">
        <v>18.149999999999999</v>
      </c>
      <c r="F20" s="40">
        <v>15</v>
      </c>
      <c r="I20" s="19">
        <v>52</v>
      </c>
    </row>
    <row r="21" spans="2:10" ht="15">
      <c r="B21" s="20" t="s">
        <v>53</v>
      </c>
      <c r="D21" s="21">
        <v>4230</v>
      </c>
      <c r="E21" s="22">
        <v>18.149999999999999</v>
      </c>
      <c r="F21" s="31">
        <v>15</v>
      </c>
      <c r="I21" s="23">
        <v>52</v>
      </c>
    </row>
    <row r="22" spans="2:10" ht="15">
      <c r="B22" s="24">
        <v>2024</v>
      </c>
      <c r="D22" s="17">
        <f>SUM(D23:D24)</f>
        <v>4782</v>
      </c>
      <c r="E22" s="18">
        <f>AVERAGE(E23:E24)</f>
        <v>20.674999999999997</v>
      </c>
      <c r="F22" s="40">
        <v>15</v>
      </c>
      <c r="I22" s="19">
        <v>60</v>
      </c>
    </row>
    <row r="23" spans="2:10" ht="15">
      <c r="B23" s="20" t="s">
        <v>53</v>
      </c>
      <c r="D23" s="21">
        <v>2116</v>
      </c>
      <c r="E23" s="22">
        <v>18.95</v>
      </c>
      <c r="F23" s="31">
        <v>14</v>
      </c>
      <c r="I23" s="23">
        <v>50</v>
      </c>
    </row>
    <row r="24" spans="2:10" ht="15.75" thickBot="1">
      <c r="B24" s="25" t="s">
        <v>54</v>
      </c>
      <c r="C24" s="26"/>
      <c r="D24" s="27">
        <v>2666</v>
      </c>
      <c r="E24" s="28">
        <v>22.4</v>
      </c>
      <c r="F24" s="41">
        <v>15</v>
      </c>
      <c r="G24" s="26"/>
      <c r="H24" s="26"/>
      <c r="I24" s="29">
        <v>70</v>
      </c>
    </row>
    <row r="25" spans="2:10" ht="15.75" thickBot="1">
      <c r="B25" s="30"/>
      <c r="D25" s="31"/>
      <c r="E25" s="31"/>
    </row>
    <row r="26" spans="2:10">
      <c r="B26" s="47" t="s">
        <v>55</v>
      </c>
      <c r="C26" s="48"/>
      <c r="D26" s="48"/>
      <c r="E26" s="48"/>
      <c r="F26" s="48"/>
      <c r="G26" s="48"/>
      <c r="H26" s="48"/>
      <c r="I26" s="48"/>
      <c r="J26" s="49"/>
    </row>
    <row r="27" spans="2:10" ht="15" thickBot="1">
      <c r="B27" s="50"/>
      <c r="C27" s="51"/>
      <c r="D27" s="51"/>
      <c r="E27" s="51"/>
      <c r="F27" s="51"/>
      <c r="G27" s="51"/>
      <c r="H27" s="51"/>
      <c r="I27" s="51"/>
      <c r="J27" s="52"/>
    </row>
    <row r="28" spans="2:10" ht="15.75" thickBot="1">
      <c r="B28" s="32" t="s">
        <v>56</v>
      </c>
      <c r="C28" s="33" t="s">
        <v>57</v>
      </c>
      <c r="D28" s="46" t="s">
        <v>58</v>
      </c>
      <c r="E28" s="46"/>
      <c r="F28" s="33" t="s">
        <v>59</v>
      </c>
      <c r="G28" s="34"/>
      <c r="H28" s="34"/>
      <c r="I28" s="34"/>
      <c r="J28" s="35"/>
    </row>
    <row r="29" spans="2:10" ht="15">
      <c r="B29" s="36" t="s">
        <v>60</v>
      </c>
      <c r="C29" s="37">
        <v>6</v>
      </c>
      <c r="D29" s="53">
        <v>7</v>
      </c>
      <c r="E29" s="53"/>
      <c r="F29" s="53">
        <v>7</v>
      </c>
      <c r="G29" s="53"/>
      <c r="H29" s="53"/>
      <c r="I29" s="53"/>
      <c r="J29" s="54"/>
    </row>
    <row r="30" spans="2:10" ht="15">
      <c r="B30" s="36" t="s">
        <v>61</v>
      </c>
      <c r="C30" s="37">
        <v>10</v>
      </c>
      <c r="D30" s="55">
        <v>12</v>
      </c>
      <c r="E30" s="55"/>
      <c r="F30" s="55">
        <v>12</v>
      </c>
      <c r="G30" s="55"/>
      <c r="H30" s="55"/>
      <c r="I30" s="55"/>
      <c r="J30" s="56"/>
    </row>
    <row r="31" spans="2:10" ht="15.75" thickBot="1">
      <c r="B31" s="38" t="s">
        <v>62</v>
      </c>
      <c r="C31" s="39">
        <v>11</v>
      </c>
      <c r="D31" s="42">
        <v>13</v>
      </c>
      <c r="E31" s="42"/>
      <c r="F31" s="42">
        <v>14</v>
      </c>
      <c r="G31" s="42"/>
      <c r="H31" s="42"/>
      <c r="I31" s="42"/>
      <c r="J31" s="43"/>
    </row>
    <row r="32" spans="2:10" ht="15.75" thickBot="1">
      <c r="B32" s="30"/>
      <c r="D32" s="31"/>
      <c r="E32" s="31"/>
    </row>
    <row r="33" spans="1:10">
      <c r="B33" s="47" t="s">
        <v>63</v>
      </c>
      <c r="C33" s="48"/>
      <c r="D33" s="48"/>
      <c r="E33" s="48"/>
      <c r="F33" s="48"/>
      <c r="G33" s="48"/>
      <c r="H33" s="48"/>
      <c r="I33" s="48"/>
      <c r="J33" s="49"/>
    </row>
    <row r="34" spans="1:10" ht="15" thickBot="1">
      <c r="B34" s="50"/>
      <c r="C34" s="51"/>
      <c r="D34" s="51"/>
      <c r="E34" s="51"/>
      <c r="F34" s="51"/>
      <c r="G34" s="51"/>
      <c r="H34" s="51"/>
      <c r="I34" s="51"/>
      <c r="J34" s="52"/>
    </row>
    <row r="35" spans="1:10" ht="15.75" thickBot="1">
      <c r="B35" s="32" t="s">
        <v>56</v>
      </c>
      <c r="C35" s="33" t="s">
        <v>57</v>
      </c>
      <c r="D35" s="46" t="s">
        <v>58</v>
      </c>
      <c r="E35" s="46"/>
      <c r="F35" s="33" t="s">
        <v>59</v>
      </c>
      <c r="G35" s="34"/>
      <c r="H35" s="34"/>
      <c r="I35" s="34"/>
      <c r="J35" s="35"/>
    </row>
    <row r="36" spans="1:10" ht="15">
      <c r="B36" s="36" t="s">
        <v>60</v>
      </c>
      <c r="C36" s="37">
        <v>8</v>
      </c>
      <c r="D36" s="53">
        <v>8</v>
      </c>
      <c r="E36" s="53"/>
      <c r="F36" s="53">
        <v>7</v>
      </c>
      <c r="G36" s="53"/>
      <c r="H36" s="53"/>
      <c r="I36" s="53"/>
      <c r="J36" s="54"/>
    </row>
    <row r="37" spans="1:10" ht="15">
      <c r="B37" s="36" t="s">
        <v>61</v>
      </c>
      <c r="C37" s="37">
        <v>22</v>
      </c>
      <c r="D37" s="55">
        <v>21</v>
      </c>
      <c r="E37" s="55"/>
      <c r="F37" s="55">
        <v>22</v>
      </c>
      <c r="G37" s="55"/>
      <c r="H37" s="55"/>
      <c r="I37" s="55"/>
      <c r="J37" s="56"/>
    </row>
    <row r="38" spans="1:10" ht="15.75" thickBot="1">
      <c r="B38" s="38" t="s">
        <v>62</v>
      </c>
      <c r="C38" s="39">
        <v>37</v>
      </c>
      <c r="D38" s="42">
        <v>35</v>
      </c>
      <c r="E38" s="42"/>
      <c r="F38" s="42">
        <v>41</v>
      </c>
      <c r="G38" s="42"/>
      <c r="H38" s="42"/>
      <c r="I38" s="42"/>
      <c r="J38" s="43"/>
    </row>
    <row r="39" spans="1:10" ht="15">
      <c r="B39" s="30"/>
      <c r="D39" s="31"/>
      <c r="E39" s="31"/>
    </row>
    <row r="40" spans="1:10" ht="15">
      <c r="B40" s="30"/>
      <c r="D40" s="31"/>
      <c r="E40" s="31"/>
    </row>
    <row r="41" spans="1:10" ht="15">
      <c r="B41" s="30"/>
      <c r="D41" s="31"/>
      <c r="E41" s="31"/>
    </row>
    <row r="42" spans="1:10" ht="15">
      <c r="B42" s="30" t="s">
        <v>64</v>
      </c>
      <c r="D42" s="31"/>
      <c r="E42" s="31"/>
    </row>
    <row r="43" spans="1:10" ht="15">
      <c r="B43" s="30"/>
      <c r="D43" s="31"/>
      <c r="E43" s="31"/>
    </row>
    <row r="44" spans="1:10">
      <c r="B44" s="44" t="s">
        <v>65</v>
      </c>
      <c r="C44" s="44"/>
      <c r="D44" s="44"/>
      <c r="E44" s="44"/>
      <c r="F44" s="44"/>
    </row>
    <row r="45" spans="1:10">
      <c r="B45" s="44"/>
      <c r="C45" s="44"/>
      <c r="D45" s="44"/>
      <c r="E45" s="44"/>
      <c r="F45" s="44"/>
    </row>
    <row r="46" spans="1:10">
      <c r="B46" t="s">
        <v>66</v>
      </c>
    </row>
    <row r="47" spans="1:10">
      <c r="B47" s="45" t="s">
        <v>67</v>
      </c>
      <c r="C47" s="45"/>
      <c r="D47" s="45"/>
      <c r="E47" s="45"/>
      <c r="F47" s="45"/>
    </row>
    <row r="48" spans="1:10" ht="15">
      <c r="A48" s="8"/>
      <c r="B48" s="45"/>
      <c r="C48" s="45"/>
      <c r="D48" s="45"/>
      <c r="E48" s="45"/>
      <c r="F48" s="45"/>
    </row>
    <row r="49" spans="1:6" ht="15">
      <c r="A49" s="8"/>
      <c r="B49" s="45"/>
      <c r="C49" s="45"/>
      <c r="D49" s="45"/>
      <c r="E49" s="45"/>
      <c r="F49" s="45"/>
    </row>
    <row r="50" spans="1:6">
      <c r="B50" t="s">
        <v>68</v>
      </c>
    </row>
    <row r="51" spans="1:6">
      <c r="B51" t="s">
        <v>69</v>
      </c>
    </row>
    <row r="52" spans="1:6">
      <c r="B52" t="s">
        <v>70</v>
      </c>
    </row>
    <row r="53" spans="1:6">
      <c r="B53" t="s">
        <v>71</v>
      </c>
    </row>
    <row r="54" spans="1:6">
      <c r="B54" t="s">
        <v>72</v>
      </c>
    </row>
    <row r="55" spans="1:6">
      <c r="B55" t="s">
        <v>73</v>
      </c>
    </row>
  </sheetData>
  <mergeCells count="20">
    <mergeCell ref="B1:F3"/>
    <mergeCell ref="B13:F15"/>
    <mergeCell ref="B26:J27"/>
    <mergeCell ref="D29:E29"/>
    <mergeCell ref="F29:J29"/>
    <mergeCell ref="D28:E28"/>
    <mergeCell ref="D31:E31"/>
    <mergeCell ref="F31:J31"/>
    <mergeCell ref="B33:J34"/>
    <mergeCell ref="D36:E36"/>
    <mergeCell ref="F36:J36"/>
    <mergeCell ref="D30:E30"/>
    <mergeCell ref="F30:J30"/>
    <mergeCell ref="D38:E38"/>
    <mergeCell ref="F38:J38"/>
    <mergeCell ref="B44:F45"/>
    <mergeCell ref="B47:F49"/>
    <mergeCell ref="D35:E35"/>
    <mergeCell ref="D37:E37"/>
    <mergeCell ref="F37:J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Délka pobytu</vt:lpstr>
      <vt:lpstr>Čekací doba</vt:lpstr>
      <vt:lpstr>Vstupní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Smička</dc:creator>
  <cp:lastModifiedBy>Káňa Jaroslav, Ing., MHA</cp:lastModifiedBy>
  <dcterms:created xsi:type="dcterms:W3CDTF">2024-06-10T17:56:21Z</dcterms:created>
  <dcterms:modified xsi:type="dcterms:W3CDTF">2024-06-11T06:58:46Z</dcterms:modified>
</cp:coreProperties>
</file>