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Káňa\2024\2024 - leden\"/>
    </mc:Choice>
  </mc:AlternateContent>
  <xr:revisionPtr revIDLastSave="0" documentId="8_{6288AB20-BF70-459E-92A0-A628FDB4286F}" xr6:coauthVersionLast="36" xr6:coauthVersionMax="36" xr10:uidLastSave="{00000000-0000-0000-0000-000000000000}"/>
  <bookViews>
    <workbookView xWindow="135" yWindow="330" windowWidth="13185" windowHeight="1182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S103" i="1" l="1"/>
  <c r="S102" i="1"/>
  <c r="S101" i="1"/>
  <c r="S100" i="1"/>
  <c r="S99" i="1"/>
  <c r="S98" i="1"/>
  <c r="O113" i="1" l="1"/>
  <c r="N113" i="1"/>
  <c r="M113" i="1"/>
  <c r="L113" i="1"/>
  <c r="K113" i="1"/>
  <c r="J113" i="1"/>
  <c r="I113" i="1"/>
  <c r="H113" i="1"/>
  <c r="G113" i="1"/>
  <c r="F113" i="1"/>
  <c r="E113" i="1"/>
  <c r="D113" i="1"/>
  <c r="E94" i="1" l="1"/>
  <c r="F94" i="1"/>
  <c r="G94" i="1"/>
  <c r="H94" i="1"/>
  <c r="I94" i="1"/>
  <c r="J94" i="1"/>
  <c r="K94" i="1"/>
  <c r="L94" i="1"/>
  <c r="M94" i="1"/>
  <c r="N94" i="1"/>
  <c r="O94" i="1"/>
  <c r="D94" i="1" l="1"/>
  <c r="O75" i="1"/>
  <c r="N75" i="1"/>
  <c r="M75" i="1"/>
  <c r="L75" i="1"/>
  <c r="K75" i="1"/>
  <c r="J75" i="1"/>
  <c r="I75" i="1"/>
  <c r="H75" i="1"/>
  <c r="G75" i="1"/>
  <c r="F75" i="1"/>
  <c r="E75" i="1"/>
  <c r="D75" i="1"/>
  <c r="G59" i="1" l="1"/>
  <c r="H59" i="1"/>
  <c r="I59" i="1"/>
  <c r="J59" i="1"/>
  <c r="K59" i="1"/>
  <c r="L59" i="1"/>
  <c r="M59" i="1"/>
  <c r="N59" i="1"/>
  <c r="O59" i="1"/>
  <c r="F59" i="1"/>
  <c r="E59" i="1"/>
  <c r="D59" i="1"/>
  <c r="O45" i="1"/>
  <c r="N45" i="1"/>
  <c r="M45" i="1"/>
  <c r="L45" i="1"/>
  <c r="K45" i="1"/>
  <c r="J45" i="1"/>
  <c r="I45" i="1"/>
  <c r="H45" i="1"/>
  <c r="G45" i="1"/>
  <c r="F45" i="1"/>
  <c r="E45" i="1"/>
  <c r="D45" i="1"/>
  <c r="N33" i="1"/>
  <c r="M33" i="1"/>
  <c r="O33" i="1"/>
  <c r="L33" i="1"/>
  <c r="K33" i="1"/>
  <c r="J33" i="1"/>
  <c r="I33" i="1"/>
  <c r="H33" i="1"/>
  <c r="G33" i="1"/>
  <c r="F33" i="1"/>
  <c r="E33" i="1"/>
  <c r="D33" i="1"/>
  <c r="E22" i="1"/>
  <c r="F22" i="1"/>
  <c r="G22" i="1"/>
  <c r="H22" i="1"/>
  <c r="I22" i="1"/>
  <c r="J22" i="1"/>
  <c r="K22" i="1"/>
  <c r="L22" i="1"/>
  <c r="M22" i="1"/>
  <c r="N22" i="1"/>
  <c r="O22" i="1"/>
  <c r="D22" i="1"/>
  <c r="E11" i="1"/>
  <c r="F11" i="1"/>
  <c r="G11" i="1"/>
  <c r="H11" i="1"/>
  <c r="I11" i="1"/>
  <c r="J11" i="1"/>
  <c r="K11" i="1"/>
  <c r="L11" i="1"/>
  <c r="M11" i="1"/>
  <c r="N11" i="1"/>
  <c r="O11" i="1"/>
  <c r="D11" i="1"/>
</calcChain>
</file>

<file path=xl/sharedStrings.xml><?xml version="1.0" encoding="utf-8"?>
<sst xmlns="http://schemas.openxmlformats.org/spreadsheetml/2006/main" count="198" uniqueCount="37">
  <si>
    <t>Robotické výkony 2016</t>
  </si>
  <si>
    <t>Robotické výkony 2017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</si>
  <si>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</si>
  <si>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</si>
  <si>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</si>
  <si>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</si>
  <si>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</si>
  <si>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</si>
  <si>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</si>
  <si>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</si>
  <si>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</si>
  <si>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</si>
  <si>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</si>
  <si>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</si>
  <si>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RARP</t>
  </si>
  <si>
    <t>RARP+LY</t>
  </si>
  <si>
    <t>RAPN</t>
  </si>
  <si>
    <t>RAPP</t>
  </si>
  <si>
    <t>Celkem</t>
  </si>
  <si>
    <t>Jiné</t>
  </si>
  <si>
    <t>GYN</t>
  </si>
  <si>
    <t>Robotické výkony 2018</t>
  </si>
  <si>
    <t>ROBOT - VELKÁ STATISTIKA</t>
  </si>
  <si>
    <t>ORL</t>
  </si>
  <si>
    <t>LYMPH-G</t>
  </si>
  <si>
    <t>LYMPH-U</t>
  </si>
  <si>
    <t>Robotické výkony 2019</t>
  </si>
  <si>
    <t>Robotické výkony 2020</t>
  </si>
  <si>
    <t>Robotické výkony 2021</t>
  </si>
  <si>
    <t>RoALR</t>
  </si>
  <si>
    <t>RACE</t>
  </si>
  <si>
    <t>UROL</t>
  </si>
  <si>
    <t>1.CHIR</t>
  </si>
  <si>
    <t>RaChce</t>
  </si>
  <si>
    <t>RaLPE</t>
  </si>
  <si>
    <t>Robotické výkony 2023</t>
  </si>
  <si>
    <t>Robotické výkony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</si>
</sst>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0" fillId="0" borderId="1" xfId="0" applyFont="1" applyBorder="1"/>
    <xf numFmtId="0" fontId="0" fillId="0" borderId="0" xfId="0" applyFont="1"/>
    <xf numFmtId="0" fontId="4" fillId="0" borderId="0" xfId="0" applyFont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3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S113"/>
  <sheetViews>
    <sheetView tabSelected="1" topLeftCell="A89" workbookViewId="0">
      <selection activeCell="S112" sqref="S112"/>
    </sheetView>
  </sheetViews>
  <sheetFormatPr defaultRowHeight="15" x14ac:dyDescent="0.25"/>
  <cols>
    <col min="3" max="3" width="25" customWidth="1"/>
    <col min="14" max="14" width="12.28515625" customWidth="1"/>
  </cols>
  <sheetData>
    <row r="2" spans="3:15" ht="26.25" x14ac:dyDescent="0.4">
      <c r="D2" s="3" t="s">
        <v>22</v>
      </c>
    </row>
    <row r="3" spans="3:15" ht="18.75" x14ac:dyDescent="0.25">
      <c r="C3" s="8">
        <v>2016</v>
      </c>
    </row>
    <row r="4" spans="3:15" x14ac:dyDescent="0.25">
      <c r="C4" s="1" t="s">
        <v>0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13</v>
      </c>
    </row>
    <row r="5" spans="3:15" x14ac:dyDescent="0.25">
      <c r="C5" s="1" t="s">
        <v>14</v>
      </c>
      <c r="D5" s="1">
        <v>15</v>
      </c>
      <c r="E5" s="1">
        <v>34</v>
      </c>
      <c r="F5" s="1">
        <v>58</v>
      </c>
      <c r="G5" s="1">
        <v>73</v>
      </c>
      <c r="H5" s="1">
        <v>91</v>
      </c>
      <c r="I5" s="1">
        <v>104</v>
      </c>
      <c r="J5" s="1">
        <v>118</v>
      </c>
      <c r="K5" s="1">
        <v>134</v>
      </c>
      <c r="L5" s="1">
        <v>148</v>
      </c>
      <c r="M5" s="1">
        <v>158</v>
      </c>
      <c r="N5" s="1">
        <v>173</v>
      </c>
      <c r="O5" s="1">
        <v>195</v>
      </c>
    </row>
    <row r="6" spans="3:15" x14ac:dyDescent="0.25">
      <c r="C6" s="1" t="s">
        <v>15</v>
      </c>
      <c r="D6" s="1">
        <v>5</v>
      </c>
      <c r="E6" s="1">
        <v>14</v>
      </c>
      <c r="F6" s="1">
        <v>16</v>
      </c>
      <c r="G6" s="1">
        <v>23</v>
      </c>
      <c r="H6" s="1">
        <v>31</v>
      </c>
      <c r="I6" s="1">
        <v>44</v>
      </c>
      <c r="J6" s="1">
        <v>48</v>
      </c>
      <c r="K6" s="1">
        <v>52</v>
      </c>
      <c r="L6" s="1">
        <v>60</v>
      </c>
      <c r="M6" s="1">
        <v>69</v>
      </c>
      <c r="N6" s="1">
        <v>75</v>
      </c>
      <c r="O6" s="1">
        <v>81</v>
      </c>
    </row>
    <row r="7" spans="3:15" x14ac:dyDescent="0.25">
      <c r="C7" s="1" t="s">
        <v>16</v>
      </c>
      <c r="D7" s="1">
        <v>4</v>
      </c>
      <c r="E7" s="1">
        <v>6</v>
      </c>
      <c r="F7" s="1">
        <v>8</v>
      </c>
      <c r="G7" s="1">
        <v>12</v>
      </c>
      <c r="H7" s="1">
        <v>13</v>
      </c>
      <c r="I7" s="1">
        <v>14</v>
      </c>
      <c r="J7" s="1">
        <v>15</v>
      </c>
      <c r="K7" s="1">
        <v>16</v>
      </c>
      <c r="L7" s="1">
        <v>17</v>
      </c>
      <c r="M7" s="1">
        <v>22</v>
      </c>
      <c r="N7" s="1">
        <v>23</v>
      </c>
      <c r="O7" s="1">
        <v>25</v>
      </c>
    </row>
    <row r="8" spans="3:15" x14ac:dyDescent="0.25">
      <c r="C8" s="1" t="s">
        <v>17</v>
      </c>
      <c r="D8" s="1">
        <v>2</v>
      </c>
      <c r="E8" s="1">
        <v>2</v>
      </c>
      <c r="F8" s="1">
        <v>2</v>
      </c>
      <c r="G8" s="1">
        <v>3</v>
      </c>
      <c r="H8" s="1">
        <v>5</v>
      </c>
      <c r="I8" s="1">
        <v>7</v>
      </c>
      <c r="J8" s="1">
        <v>7</v>
      </c>
      <c r="K8" s="1">
        <v>9</v>
      </c>
      <c r="L8" s="1">
        <v>12</v>
      </c>
      <c r="M8" s="1">
        <v>13</v>
      </c>
      <c r="N8" s="1">
        <v>14</v>
      </c>
      <c r="O8" s="1">
        <v>14</v>
      </c>
    </row>
    <row r="9" spans="3:15" x14ac:dyDescent="0.25">
      <c r="C9" s="2" t="s">
        <v>20</v>
      </c>
      <c r="D9" s="1">
        <v>4</v>
      </c>
      <c r="E9" s="1">
        <v>8</v>
      </c>
      <c r="F9" s="1">
        <v>13</v>
      </c>
      <c r="G9" s="1">
        <v>17</v>
      </c>
      <c r="H9" s="1">
        <v>21</v>
      </c>
      <c r="I9" s="1">
        <v>29</v>
      </c>
      <c r="J9" s="1">
        <v>33</v>
      </c>
      <c r="K9" s="1">
        <v>37</v>
      </c>
      <c r="L9" s="1">
        <v>43</v>
      </c>
      <c r="M9" s="1">
        <v>49</v>
      </c>
      <c r="N9" s="1">
        <v>54</v>
      </c>
      <c r="O9" s="1">
        <v>58</v>
      </c>
    </row>
    <row r="11" spans="3:15" x14ac:dyDescent="0.25">
      <c r="C11" s="4" t="s">
        <v>18</v>
      </c>
      <c r="D11" s="4">
        <f>SUM(D5:D10)</f>
        <v>30</v>
      </c>
      <c r="E11" s="4">
        <f t="shared" ref="E11:O11" si="0">SUM(E5:E10)</f>
        <v>64</v>
      </c>
      <c r="F11" s="4">
        <f t="shared" si="0"/>
        <v>97</v>
      </c>
      <c r="G11" s="4">
        <f t="shared" si="0"/>
        <v>128</v>
      </c>
      <c r="H11" s="4">
        <f t="shared" si="0"/>
        <v>161</v>
      </c>
      <c r="I11" s="4">
        <f t="shared" si="0"/>
        <v>198</v>
      </c>
      <c r="J11" s="4">
        <f t="shared" si="0"/>
        <v>221</v>
      </c>
      <c r="K11" s="4">
        <f t="shared" si="0"/>
        <v>248</v>
      </c>
      <c r="L11" s="4">
        <f t="shared" si="0"/>
        <v>280</v>
      </c>
      <c r="M11" s="4">
        <f t="shared" si="0"/>
        <v>311</v>
      </c>
      <c r="N11" s="4">
        <f t="shared" si="0"/>
        <v>339</v>
      </c>
      <c r="O11" s="4">
        <f t="shared" si="0"/>
        <v>373</v>
      </c>
    </row>
    <row r="13" spans="3:15" ht="18.75" x14ac:dyDescent="0.25">
      <c r="C13" s="8">
        <v>2017</v>
      </c>
    </row>
    <row r="14" spans="3:15" x14ac:dyDescent="0.25">
      <c r="C14" s="1" t="s">
        <v>1</v>
      </c>
      <c r="D14" s="1" t="s">
        <v>2</v>
      </c>
      <c r="E14" s="1" t="s">
        <v>3</v>
      </c>
      <c r="F14" s="1" t="s">
        <v>4</v>
      </c>
      <c r="G14" s="1" t="s">
        <v>5</v>
      </c>
      <c r="H14" s="1" t="s">
        <v>6</v>
      </c>
      <c r="I14" s="1" t="s">
        <v>7</v>
      </c>
      <c r="J14" s="1" t="s">
        <v>8</v>
      </c>
      <c r="K14" s="1" t="s">
        <v>9</v>
      </c>
      <c r="L14" s="1" t="s">
        <v>10</v>
      </c>
      <c r="M14" s="1" t="s">
        <v>11</v>
      </c>
      <c r="N14" s="1" t="s">
        <v>12</v>
      </c>
      <c r="O14" s="1" t="s">
        <v>13</v>
      </c>
    </row>
    <row r="15" spans="3:15" x14ac:dyDescent="0.25">
      <c r="C15" s="1" t="s">
        <v>14</v>
      </c>
      <c r="D15" s="1">
        <v>16</v>
      </c>
      <c r="E15" s="1">
        <v>32</v>
      </c>
      <c r="F15" s="1">
        <v>56</v>
      </c>
      <c r="G15" s="1">
        <v>71</v>
      </c>
      <c r="H15" s="1">
        <v>87</v>
      </c>
      <c r="I15" s="1">
        <v>104</v>
      </c>
      <c r="J15" s="5">
        <v>116</v>
      </c>
      <c r="K15" s="1">
        <v>130</v>
      </c>
      <c r="L15" s="1">
        <v>150</v>
      </c>
      <c r="M15" s="1">
        <v>167</v>
      </c>
      <c r="N15" s="6">
        <v>180</v>
      </c>
      <c r="O15" s="1">
        <v>195</v>
      </c>
    </row>
    <row r="16" spans="3:15" x14ac:dyDescent="0.25">
      <c r="C16" s="1" t="s">
        <v>15</v>
      </c>
      <c r="D16" s="1">
        <v>8</v>
      </c>
      <c r="E16" s="1">
        <v>16</v>
      </c>
      <c r="F16" s="1">
        <v>22</v>
      </c>
      <c r="G16" s="1">
        <v>29</v>
      </c>
      <c r="H16" s="1">
        <v>37</v>
      </c>
      <c r="I16" s="1">
        <v>47</v>
      </c>
      <c r="J16" s="1">
        <v>57</v>
      </c>
      <c r="K16" s="1">
        <v>66</v>
      </c>
      <c r="L16" s="1">
        <v>70</v>
      </c>
      <c r="M16" s="1">
        <v>77</v>
      </c>
      <c r="N16" s="6">
        <v>88</v>
      </c>
      <c r="O16" s="1">
        <v>94</v>
      </c>
    </row>
    <row r="17" spans="3:17" x14ac:dyDescent="0.25">
      <c r="C17" s="1" t="s">
        <v>16</v>
      </c>
      <c r="D17" s="1">
        <v>2</v>
      </c>
      <c r="E17" s="1">
        <v>4</v>
      </c>
      <c r="F17" s="1">
        <v>8</v>
      </c>
      <c r="G17" s="1">
        <v>10</v>
      </c>
      <c r="H17" s="1">
        <v>12</v>
      </c>
      <c r="I17" s="1">
        <v>14</v>
      </c>
      <c r="J17" s="1">
        <v>16</v>
      </c>
      <c r="K17" s="1">
        <v>22</v>
      </c>
      <c r="L17" s="1">
        <v>24</v>
      </c>
      <c r="M17" s="1">
        <v>29</v>
      </c>
      <c r="N17" s="6">
        <v>35</v>
      </c>
      <c r="O17" s="1">
        <v>37</v>
      </c>
    </row>
    <row r="18" spans="3:17" x14ac:dyDescent="0.25">
      <c r="C18" s="1" t="s">
        <v>17</v>
      </c>
      <c r="D18" s="1">
        <v>0</v>
      </c>
      <c r="E18" s="1">
        <v>2</v>
      </c>
      <c r="F18" s="1">
        <v>3</v>
      </c>
      <c r="G18" s="1">
        <v>4</v>
      </c>
      <c r="H18" s="1">
        <v>7</v>
      </c>
      <c r="I18" s="1">
        <v>7</v>
      </c>
      <c r="J18" s="1">
        <v>7</v>
      </c>
      <c r="K18" s="1">
        <v>8</v>
      </c>
      <c r="L18" s="1">
        <v>10</v>
      </c>
      <c r="M18" s="1">
        <v>13</v>
      </c>
      <c r="N18" s="6">
        <v>13</v>
      </c>
      <c r="O18" s="1">
        <v>14</v>
      </c>
    </row>
    <row r="19" spans="3:17" x14ac:dyDescent="0.25">
      <c r="C19" s="2" t="s">
        <v>20</v>
      </c>
      <c r="D19" s="1">
        <v>5</v>
      </c>
      <c r="E19" s="1">
        <v>11</v>
      </c>
      <c r="F19" s="1">
        <v>15</v>
      </c>
      <c r="G19" s="1">
        <v>18</v>
      </c>
      <c r="H19" s="1">
        <v>21</v>
      </c>
      <c r="I19" s="1">
        <v>25</v>
      </c>
      <c r="J19" s="1">
        <v>27</v>
      </c>
      <c r="K19" s="1">
        <v>31</v>
      </c>
      <c r="L19" s="1">
        <v>34</v>
      </c>
      <c r="M19" s="1">
        <v>39</v>
      </c>
      <c r="N19" s="6">
        <v>44</v>
      </c>
      <c r="O19" s="1">
        <v>46</v>
      </c>
    </row>
    <row r="20" spans="3:17" x14ac:dyDescent="0.25">
      <c r="C20" s="2" t="s">
        <v>19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1">
        <v>1</v>
      </c>
      <c r="K20" s="1">
        <v>1</v>
      </c>
      <c r="L20" s="1">
        <v>2</v>
      </c>
      <c r="M20" s="1">
        <v>2</v>
      </c>
      <c r="N20" s="6">
        <v>2</v>
      </c>
      <c r="O20" s="1">
        <v>3</v>
      </c>
    </row>
    <row r="21" spans="3:17" x14ac:dyDescent="0.25">
      <c r="N21" s="7"/>
    </row>
    <row r="22" spans="3:17" x14ac:dyDescent="0.25">
      <c r="C22" s="4" t="s">
        <v>18</v>
      </c>
      <c r="D22" s="4">
        <f>SUM(D15:D21)</f>
        <v>32</v>
      </c>
      <c r="E22" s="4">
        <f t="shared" ref="E22:O22" si="1">SUM(E15:E21)</f>
        <v>66</v>
      </c>
      <c r="F22" s="4">
        <f t="shared" si="1"/>
        <v>105</v>
      </c>
      <c r="G22" s="4">
        <f t="shared" si="1"/>
        <v>133</v>
      </c>
      <c r="H22" s="4">
        <f t="shared" si="1"/>
        <v>165</v>
      </c>
      <c r="I22" s="4">
        <f t="shared" si="1"/>
        <v>198</v>
      </c>
      <c r="J22" s="4">
        <f t="shared" si="1"/>
        <v>224</v>
      </c>
      <c r="K22" s="4">
        <f t="shared" si="1"/>
        <v>258</v>
      </c>
      <c r="L22" s="4">
        <f t="shared" si="1"/>
        <v>290</v>
      </c>
      <c r="M22" s="4">
        <f t="shared" si="1"/>
        <v>327</v>
      </c>
      <c r="N22" s="4">
        <f t="shared" si="1"/>
        <v>362</v>
      </c>
      <c r="O22" s="4">
        <f t="shared" si="1"/>
        <v>389</v>
      </c>
      <c r="Q22" s="4"/>
    </row>
    <row r="24" spans="3:17" ht="18.75" x14ac:dyDescent="0.25">
      <c r="C24" s="8">
        <v>2018</v>
      </c>
    </row>
    <row r="25" spans="3:17" x14ac:dyDescent="0.25">
      <c r="C25" s="1" t="s">
        <v>21</v>
      </c>
      <c r="D25" s="1" t="s">
        <v>2</v>
      </c>
      <c r="E25" s="1" t="s">
        <v>3</v>
      </c>
      <c r="F25" s="1" t="s">
        <v>4</v>
      </c>
      <c r="G25" s="1" t="s">
        <v>5</v>
      </c>
      <c r="H25" s="1" t="s">
        <v>6</v>
      </c>
      <c r="I25" s="1" t="s">
        <v>7</v>
      </c>
      <c r="J25" s="1" t="s">
        <v>8</v>
      </c>
      <c r="K25" s="1" t="s">
        <v>9</v>
      </c>
      <c r="L25" s="1" t="s">
        <v>10</v>
      </c>
      <c r="M25" s="1" t="s">
        <v>11</v>
      </c>
      <c r="N25" s="1" t="s">
        <v>12</v>
      </c>
      <c r="O25" s="1" t="s">
        <v>13</v>
      </c>
    </row>
    <row r="26" spans="3:17" x14ac:dyDescent="0.25">
      <c r="C26" s="1" t="s">
        <v>14</v>
      </c>
      <c r="D26" s="1">
        <v>17</v>
      </c>
      <c r="E26" s="1">
        <v>37</v>
      </c>
      <c r="F26" s="1">
        <v>57</v>
      </c>
      <c r="G26" s="1">
        <v>72</v>
      </c>
      <c r="H26" s="1">
        <v>87</v>
      </c>
      <c r="I26" s="1">
        <v>103</v>
      </c>
      <c r="J26" s="5">
        <v>118</v>
      </c>
      <c r="K26" s="1">
        <v>131</v>
      </c>
      <c r="L26" s="1">
        <v>152</v>
      </c>
      <c r="M26" s="1">
        <v>170</v>
      </c>
      <c r="N26" s="6">
        <v>189</v>
      </c>
      <c r="O26" s="1">
        <v>207</v>
      </c>
    </row>
    <row r="27" spans="3:17" x14ac:dyDescent="0.25">
      <c r="C27" s="1" t="s">
        <v>15</v>
      </c>
      <c r="D27" s="1">
        <v>6</v>
      </c>
      <c r="E27" s="1">
        <v>13</v>
      </c>
      <c r="F27" s="1">
        <v>22</v>
      </c>
      <c r="G27" s="1">
        <v>31</v>
      </c>
      <c r="H27" s="1">
        <v>45</v>
      </c>
      <c r="I27" s="1">
        <v>59</v>
      </c>
      <c r="J27" s="1">
        <v>63</v>
      </c>
      <c r="K27" s="1">
        <v>76</v>
      </c>
      <c r="L27" s="1">
        <v>81</v>
      </c>
      <c r="M27" s="1">
        <v>96</v>
      </c>
      <c r="N27" s="6">
        <v>104</v>
      </c>
      <c r="O27" s="1">
        <v>108</v>
      </c>
    </row>
    <row r="28" spans="3:17" x14ac:dyDescent="0.25">
      <c r="C28" s="1" t="s">
        <v>16</v>
      </c>
      <c r="D28" s="1">
        <v>2</v>
      </c>
      <c r="E28" s="1">
        <v>5</v>
      </c>
      <c r="F28" s="1">
        <v>8</v>
      </c>
      <c r="G28" s="1">
        <v>10</v>
      </c>
      <c r="H28" s="1">
        <v>12</v>
      </c>
      <c r="I28" s="1">
        <v>16</v>
      </c>
      <c r="J28" s="1">
        <v>19</v>
      </c>
      <c r="K28" s="1">
        <v>27</v>
      </c>
      <c r="L28" s="1">
        <v>28</v>
      </c>
      <c r="M28" s="1">
        <v>31</v>
      </c>
      <c r="N28" s="6">
        <v>39</v>
      </c>
      <c r="O28" s="1">
        <v>40</v>
      </c>
    </row>
    <row r="29" spans="3:17" x14ac:dyDescent="0.25">
      <c r="C29" s="1" t="s">
        <v>17</v>
      </c>
      <c r="D29" s="1">
        <v>1</v>
      </c>
      <c r="E29" s="1">
        <v>2</v>
      </c>
      <c r="F29" s="1">
        <v>3</v>
      </c>
      <c r="G29" s="1">
        <v>3</v>
      </c>
      <c r="H29" s="1">
        <v>3</v>
      </c>
      <c r="I29" s="1">
        <v>3</v>
      </c>
      <c r="J29" s="1">
        <v>6</v>
      </c>
      <c r="K29" s="1">
        <v>7</v>
      </c>
      <c r="L29" s="1">
        <v>10</v>
      </c>
      <c r="M29" s="1">
        <v>13</v>
      </c>
      <c r="N29" s="6">
        <v>14</v>
      </c>
      <c r="O29" s="1">
        <v>14</v>
      </c>
    </row>
    <row r="30" spans="3:17" x14ac:dyDescent="0.25">
      <c r="C30" s="2" t="s">
        <v>20</v>
      </c>
      <c r="D30" s="1">
        <v>4</v>
      </c>
      <c r="E30" s="1">
        <v>8</v>
      </c>
      <c r="F30" s="1">
        <v>15</v>
      </c>
      <c r="G30" s="1">
        <v>18</v>
      </c>
      <c r="H30" s="1">
        <v>22</v>
      </c>
      <c r="I30" s="1">
        <v>28</v>
      </c>
      <c r="J30" s="1">
        <v>30</v>
      </c>
      <c r="K30" s="1">
        <v>35</v>
      </c>
      <c r="L30" s="1">
        <v>41</v>
      </c>
      <c r="M30" s="1">
        <v>46</v>
      </c>
      <c r="N30" s="6">
        <v>55</v>
      </c>
      <c r="O30" s="1">
        <v>60</v>
      </c>
    </row>
    <row r="31" spans="3:17" x14ac:dyDescent="0.25">
      <c r="C31" s="2" t="s">
        <v>19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6">
        <v>0</v>
      </c>
      <c r="O31" s="1">
        <v>0</v>
      </c>
    </row>
    <row r="33" spans="3:15" x14ac:dyDescent="0.25">
      <c r="C33" s="4" t="s">
        <v>18</v>
      </c>
      <c r="D33" s="4">
        <f>SUM(D26:D32)</f>
        <v>30</v>
      </c>
      <c r="E33" s="4">
        <f>SUM(E26:E32)</f>
        <v>65</v>
      </c>
      <c r="F33" s="4">
        <f t="shared" ref="F33:K33" si="2">SUM(F26:F31)</f>
        <v>105</v>
      </c>
      <c r="G33" s="4">
        <f t="shared" si="2"/>
        <v>134</v>
      </c>
      <c r="H33" s="4">
        <f t="shared" si="2"/>
        <v>169</v>
      </c>
      <c r="I33" s="4">
        <f t="shared" si="2"/>
        <v>209</v>
      </c>
      <c r="J33" s="4">
        <f t="shared" si="2"/>
        <v>236</v>
      </c>
      <c r="K33" s="4">
        <f t="shared" si="2"/>
        <v>276</v>
      </c>
      <c r="L33" s="4">
        <f>SUM(L26:L31)</f>
        <v>312</v>
      </c>
      <c r="M33" s="4">
        <f>SUM(M26:M32)</f>
        <v>356</v>
      </c>
      <c r="N33" s="4">
        <f>SUM(N26:N32)</f>
        <v>401</v>
      </c>
      <c r="O33" s="4">
        <f t="shared" ref="O33" si="3">SUM(O26:O31)</f>
        <v>429</v>
      </c>
    </row>
    <row r="35" spans="3:15" ht="18.75" x14ac:dyDescent="0.25">
      <c r="C35" s="8">
        <v>2019</v>
      </c>
    </row>
    <row r="36" spans="3:15" x14ac:dyDescent="0.25">
      <c r="C36" s="1" t="s">
        <v>26</v>
      </c>
      <c r="D36" s="1" t="s">
        <v>2</v>
      </c>
      <c r="E36" s="1" t="s">
        <v>3</v>
      </c>
      <c r="F36" s="1" t="s">
        <v>4</v>
      </c>
      <c r="G36" s="1" t="s">
        <v>5</v>
      </c>
      <c r="H36" s="1" t="s">
        <v>6</v>
      </c>
      <c r="I36" s="1" t="s">
        <v>7</v>
      </c>
      <c r="J36" s="1" t="s">
        <v>8</v>
      </c>
      <c r="K36" s="1" t="s">
        <v>9</v>
      </c>
      <c r="L36" s="1" t="s">
        <v>10</v>
      </c>
      <c r="M36" s="1" t="s">
        <v>11</v>
      </c>
      <c r="N36" s="1" t="s">
        <v>12</v>
      </c>
      <c r="O36" s="1" t="s">
        <v>13</v>
      </c>
    </row>
    <row r="37" spans="3:15" x14ac:dyDescent="0.25">
      <c r="C37" s="1" t="s">
        <v>14</v>
      </c>
      <c r="D37" s="1">
        <v>21</v>
      </c>
      <c r="E37" s="1">
        <v>39</v>
      </c>
      <c r="F37" s="1">
        <v>54</v>
      </c>
      <c r="G37" s="1">
        <v>62</v>
      </c>
      <c r="H37" s="1">
        <v>77</v>
      </c>
      <c r="I37" s="1">
        <v>87</v>
      </c>
      <c r="J37" s="5">
        <v>98</v>
      </c>
      <c r="K37" s="1">
        <v>109</v>
      </c>
      <c r="L37" s="1">
        <v>121</v>
      </c>
      <c r="M37" s="1">
        <v>138</v>
      </c>
      <c r="N37" s="6">
        <v>158</v>
      </c>
      <c r="O37" s="1">
        <v>168</v>
      </c>
    </row>
    <row r="38" spans="3:15" x14ac:dyDescent="0.25">
      <c r="C38" s="1" t="s">
        <v>15</v>
      </c>
      <c r="D38" s="1">
        <v>7</v>
      </c>
      <c r="E38" s="1">
        <v>17</v>
      </c>
      <c r="F38" s="1">
        <v>25</v>
      </c>
      <c r="G38" s="1">
        <v>36</v>
      </c>
      <c r="H38" s="1">
        <v>46</v>
      </c>
      <c r="I38" s="1">
        <v>53</v>
      </c>
      <c r="J38" s="1">
        <v>65</v>
      </c>
      <c r="K38" s="1">
        <v>70</v>
      </c>
      <c r="L38" s="1">
        <v>79</v>
      </c>
      <c r="M38" s="1">
        <v>88</v>
      </c>
      <c r="N38" s="6">
        <v>102</v>
      </c>
      <c r="O38" s="1">
        <v>115</v>
      </c>
    </row>
    <row r="39" spans="3:15" x14ac:dyDescent="0.25">
      <c r="C39" s="1" t="s">
        <v>16</v>
      </c>
      <c r="D39" s="1">
        <v>5</v>
      </c>
      <c r="E39" s="1">
        <v>7</v>
      </c>
      <c r="F39" s="1">
        <v>8</v>
      </c>
      <c r="G39" s="1">
        <v>16</v>
      </c>
      <c r="H39" s="1">
        <v>19</v>
      </c>
      <c r="I39" s="1">
        <v>24</v>
      </c>
      <c r="J39" s="1">
        <v>27</v>
      </c>
      <c r="K39" s="1">
        <v>29</v>
      </c>
      <c r="L39" s="1">
        <v>35</v>
      </c>
      <c r="M39" s="1">
        <v>38</v>
      </c>
      <c r="N39" s="6">
        <v>42</v>
      </c>
      <c r="O39" s="1">
        <v>49</v>
      </c>
    </row>
    <row r="40" spans="3:15" x14ac:dyDescent="0.25">
      <c r="C40" s="1" t="s">
        <v>17</v>
      </c>
      <c r="D40" s="1">
        <v>1</v>
      </c>
      <c r="E40" s="1">
        <v>2</v>
      </c>
      <c r="F40" s="1">
        <v>3</v>
      </c>
      <c r="G40" s="1">
        <v>7</v>
      </c>
      <c r="H40" s="1">
        <v>8</v>
      </c>
      <c r="I40" s="1">
        <v>10</v>
      </c>
      <c r="J40" s="1">
        <v>11</v>
      </c>
      <c r="K40" s="1">
        <v>11</v>
      </c>
      <c r="L40" s="1">
        <v>12</v>
      </c>
      <c r="M40" s="1">
        <v>14</v>
      </c>
      <c r="N40" s="6">
        <v>14</v>
      </c>
      <c r="O40" s="1">
        <v>14</v>
      </c>
    </row>
    <row r="41" spans="3:15" x14ac:dyDescent="0.25">
      <c r="C41" s="2" t="s">
        <v>20</v>
      </c>
      <c r="D41" s="1">
        <v>7</v>
      </c>
      <c r="E41" s="1">
        <v>13</v>
      </c>
      <c r="F41" s="1">
        <v>19</v>
      </c>
      <c r="G41" s="1">
        <v>23</v>
      </c>
      <c r="H41" s="1">
        <v>28</v>
      </c>
      <c r="I41" s="1">
        <v>34</v>
      </c>
      <c r="J41" s="1">
        <v>37</v>
      </c>
      <c r="K41" s="1">
        <v>42</v>
      </c>
      <c r="L41" s="1">
        <v>47</v>
      </c>
      <c r="M41" s="1">
        <v>56</v>
      </c>
      <c r="N41" s="6">
        <v>65</v>
      </c>
      <c r="O41" s="1">
        <v>69</v>
      </c>
    </row>
    <row r="42" spans="3:15" x14ac:dyDescent="0.25">
      <c r="C42" s="2" t="s">
        <v>23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2</v>
      </c>
      <c r="J42" s="1">
        <v>3</v>
      </c>
      <c r="K42" s="1">
        <v>3</v>
      </c>
      <c r="L42" s="1">
        <v>5</v>
      </c>
      <c r="M42" s="1">
        <v>6</v>
      </c>
      <c r="N42" s="6">
        <v>8</v>
      </c>
      <c r="O42" s="1">
        <v>8</v>
      </c>
    </row>
    <row r="43" spans="3:15" x14ac:dyDescent="0.25">
      <c r="C43" s="2" t="s">
        <v>19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5">
        <v>2</v>
      </c>
      <c r="J43" s="1">
        <v>2</v>
      </c>
      <c r="K43" s="1">
        <v>3</v>
      </c>
      <c r="L43" s="1">
        <v>3</v>
      </c>
      <c r="M43" s="1">
        <v>4</v>
      </c>
      <c r="N43" s="6">
        <v>5</v>
      </c>
      <c r="O43" s="1">
        <v>5</v>
      </c>
    </row>
    <row r="45" spans="3:15" x14ac:dyDescent="0.25">
      <c r="C45" s="4" t="s">
        <v>18</v>
      </c>
      <c r="D45" s="4">
        <f>SUM(D37:D44)</f>
        <v>41</v>
      </c>
      <c r="E45" s="4">
        <f>SUM(E37:E44)</f>
        <v>78</v>
      </c>
      <c r="F45" s="4">
        <f t="shared" ref="F45:K45" si="4">SUM(F37:F43)</f>
        <v>109</v>
      </c>
      <c r="G45" s="4">
        <f t="shared" si="4"/>
        <v>144</v>
      </c>
      <c r="H45" s="4">
        <f t="shared" si="4"/>
        <v>178</v>
      </c>
      <c r="I45" s="4">
        <f t="shared" si="4"/>
        <v>212</v>
      </c>
      <c r="J45" s="4">
        <f t="shared" si="4"/>
        <v>243</v>
      </c>
      <c r="K45" s="4">
        <f t="shared" si="4"/>
        <v>267</v>
      </c>
      <c r="L45" s="4">
        <f>SUM(L37:L43)</f>
        <v>302</v>
      </c>
      <c r="M45" s="4">
        <f>SUM(M37:M44)</f>
        <v>344</v>
      </c>
      <c r="N45" s="4">
        <f>SUM(N37:N44)</f>
        <v>394</v>
      </c>
      <c r="O45" s="4">
        <f t="shared" ref="O45" si="5">SUM(O37:O43)</f>
        <v>428</v>
      </c>
    </row>
    <row r="47" spans="3:15" ht="18.75" x14ac:dyDescent="0.25">
      <c r="C47" s="8">
        <v>2020</v>
      </c>
    </row>
    <row r="48" spans="3:15" x14ac:dyDescent="0.25">
      <c r="C48" s="1" t="s">
        <v>27</v>
      </c>
      <c r="D48" s="1" t="s">
        <v>2</v>
      </c>
      <c r="E48" s="1" t="s">
        <v>3</v>
      </c>
      <c r="F48" s="1" t="s">
        <v>4</v>
      </c>
      <c r="G48" s="1" t="s">
        <v>5</v>
      </c>
      <c r="H48" s="1" t="s">
        <v>6</v>
      </c>
      <c r="I48" s="1" t="s">
        <v>7</v>
      </c>
      <c r="J48" s="1" t="s">
        <v>8</v>
      </c>
      <c r="K48" s="1" t="s">
        <v>9</v>
      </c>
      <c r="L48" s="1" t="s">
        <v>10</v>
      </c>
      <c r="M48" s="1" t="s">
        <v>11</v>
      </c>
      <c r="N48" s="1" t="s">
        <v>12</v>
      </c>
      <c r="O48" s="1" t="s">
        <v>13</v>
      </c>
    </row>
    <row r="49" spans="3:18" x14ac:dyDescent="0.25">
      <c r="C49" s="1" t="s">
        <v>14</v>
      </c>
      <c r="D49" s="1">
        <v>15</v>
      </c>
      <c r="E49" s="1">
        <v>28</v>
      </c>
      <c r="F49" s="1">
        <v>38</v>
      </c>
      <c r="G49" s="1">
        <v>50</v>
      </c>
      <c r="H49" s="1">
        <v>66</v>
      </c>
      <c r="I49" s="1">
        <v>74</v>
      </c>
      <c r="J49" s="5">
        <v>83</v>
      </c>
      <c r="K49" s="1">
        <v>93</v>
      </c>
      <c r="L49" s="1">
        <v>104</v>
      </c>
      <c r="M49" s="1">
        <v>109</v>
      </c>
      <c r="N49" s="6">
        <v>114</v>
      </c>
      <c r="O49" s="1">
        <v>118</v>
      </c>
    </row>
    <row r="50" spans="3:18" x14ac:dyDescent="0.25">
      <c r="C50" s="1" t="s">
        <v>15</v>
      </c>
      <c r="D50" s="1">
        <v>12</v>
      </c>
      <c r="E50" s="1">
        <v>20</v>
      </c>
      <c r="F50" s="1">
        <v>31</v>
      </c>
      <c r="G50" s="1">
        <v>40</v>
      </c>
      <c r="H50" s="1">
        <v>50</v>
      </c>
      <c r="I50" s="1">
        <v>61</v>
      </c>
      <c r="J50" s="1">
        <v>70</v>
      </c>
      <c r="K50" s="1">
        <v>80</v>
      </c>
      <c r="L50" s="1">
        <v>93</v>
      </c>
      <c r="M50" s="1">
        <v>106</v>
      </c>
      <c r="N50" s="6">
        <v>115</v>
      </c>
      <c r="O50" s="1">
        <v>125</v>
      </c>
    </row>
    <row r="51" spans="3:18" x14ac:dyDescent="0.25">
      <c r="C51" s="1" t="s">
        <v>16</v>
      </c>
      <c r="D51" s="1">
        <v>5</v>
      </c>
      <c r="E51" s="1">
        <v>9</v>
      </c>
      <c r="F51" s="1">
        <v>12</v>
      </c>
      <c r="G51" s="1">
        <v>15</v>
      </c>
      <c r="H51" s="1">
        <v>16</v>
      </c>
      <c r="I51" s="1">
        <v>21</v>
      </c>
      <c r="J51" s="1">
        <v>24</v>
      </c>
      <c r="K51" s="1">
        <v>28</v>
      </c>
      <c r="L51" s="1">
        <v>34</v>
      </c>
      <c r="M51" s="1">
        <v>41</v>
      </c>
      <c r="N51" s="6">
        <v>50</v>
      </c>
      <c r="O51" s="1">
        <v>53</v>
      </c>
    </row>
    <row r="52" spans="3:18" x14ac:dyDescent="0.25">
      <c r="C52" s="1" t="s">
        <v>17</v>
      </c>
      <c r="D52" s="1">
        <v>2</v>
      </c>
      <c r="E52" s="1">
        <v>6</v>
      </c>
      <c r="F52" s="1">
        <v>6</v>
      </c>
      <c r="G52" s="1">
        <v>6</v>
      </c>
      <c r="H52" s="1">
        <v>7</v>
      </c>
      <c r="I52" s="1">
        <v>8</v>
      </c>
      <c r="J52" s="1">
        <v>10</v>
      </c>
      <c r="K52" s="1">
        <v>12</v>
      </c>
      <c r="L52" s="1">
        <v>14</v>
      </c>
      <c r="M52" s="1">
        <v>15</v>
      </c>
      <c r="N52" s="6">
        <v>15</v>
      </c>
      <c r="O52" s="1">
        <v>16</v>
      </c>
    </row>
    <row r="53" spans="3:18" x14ac:dyDescent="0.25">
      <c r="C53" s="2" t="s">
        <v>20</v>
      </c>
      <c r="D53" s="1">
        <v>6</v>
      </c>
      <c r="E53" s="1">
        <v>12</v>
      </c>
      <c r="F53" s="1">
        <v>16</v>
      </c>
      <c r="G53" s="1">
        <v>25</v>
      </c>
      <c r="H53" s="1">
        <v>31</v>
      </c>
      <c r="I53" s="1">
        <v>37</v>
      </c>
      <c r="J53" s="1">
        <v>43</v>
      </c>
      <c r="K53" s="1">
        <v>46</v>
      </c>
      <c r="L53" s="1">
        <v>51</v>
      </c>
      <c r="M53" s="1">
        <v>58</v>
      </c>
      <c r="N53" s="6">
        <v>64</v>
      </c>
      <c r="O53" s="1">
        <v>70</v>
      </c>
    </row>
    <row r="54" spans="3:18" x14ac:dyDescent="0.25">
      <c r="C54" s="2" t="s">
        <v>24</v>
      </c>
      <c r="D54" s="1">
        <v>0</v>
      </c>
      <c r="E54" s="1">
        <v>0</v>
      </c>
      <c r="F54" s="1">
        <v>0</v>
      </c>
      <c r="G54" s="1">
        <v>0</v>
      </c>
      <c r="H54" s="1">
        <v>3</v>
      </c>
      <c r="I54" s="1">
        <v>3</v>
      </c>
      <c r="J54" s="1">
        <v>3</v>
      </c>
      <c r="K54" s="1">
        <v>4</v>
      </c>
      <c r="L54" s="1">
        <v>6</v>
      </c>
      <c r="M54" s="1">
        <v>6</v>
      </c>
      <c r="N54" s="6">
        <v>6</v>
      </c>
      <c r="O54" s="1">
        <v>7</v>
      </c>
    </row>
    <row r="55" spans="3:18" x14ac:dyDescent="0.25">
      <c r="C55" s="2" t="s">
        <v>25</v>
      </c>
      <c r="D55" s="1">
        <v>0</v>
      </c>
      <c r="E55" s="1">
        <v>0</v>
      </c>
      <c r="F55" s="1">
        <v>0</v>
      </c>
      <c r="G55" s="1">
        <v>0</v>
      </c>
      <c r="H55" s="1">
        <v>1</v>
      </c>
      <c r="I55" s="1">
        <v>2</v>
      </c>
      <c r="J55" s="1">
        <v>2</v>
      </c>
      <c r="K55" s="1">
        <v>2</v>
      </c>
      <c r="L55" s="1">
        <v>3</v>
      </c>
      <c r="M55" s="1">
        <v>3</v>
      </c>
      <c r="N55" s="6">
        <v>3</v>
      </c>
      <c r="O55" s="1">
        <v>4</v>
      </c>
    </row>
    <row r="56" spans="3:18" x14ac:dyDescent="0.25">
      <c r="C56" s="2" t="s">
        <v>23</v>
      </c>
      <c r="D56" s="1">
        <v>1</v>
      </c>
      <c r="E56" s="1">
        <v>4</v>
      </c>
      <c r="F56" s="1">
        <v>8</v>
      </c>
      <c r="G56" s="1">
        <v>9</v>
      </c>
      <c r="H56" s="1">
        <v>10</v>
      </c>
      <c r="I56" s="1">
        <v>11</v>
      </c>
      <c r="J56" s="1">
        <v>11</v>
      </c>
      <c r="K56" s="1">
        <v>12</v>
      </c>
      <c r="L56" s="1">
        <v>15</v>
      </c>
      <c r="M56" s="1">
        <v>15</v>
      </c>
      <c r="N56" s="6">
        <v>15</v>
      </c>
      <c r="O56" s="1">
        <v>15</v>
      </c>
    </row>
    <row r="57" spans="3:18" x14ac:dyDescent="0.25">
      <c r="C57" s="2" t="s">
        <v>19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5">
        <v>1</v>
      </c>
      <c r="J57" s="1">
        <v>1</v>
      </c>
      <c r="K57" s="1">
        <v>1</v>
      </c>
      <c r="L57" s="1">
        <v>1</v>
      </c>
      <c r="M57" s="1">
        <v>1</v>
      </c>
      <c r="N57" s="6">
        <v>1</v>
      </c>
      <c r="O57" s="1">
        <v>1</v>
      </c>
    </row>
    <row r="59" spans="3:18" x14ac:dyDescent="0.25">
      <c r="C59" s="4" t="s">
        <v>18</v>
      </c>
      <c r="D59" s="4">
        <f>SUM(D49:D57)</f>
        <v>41</v>
      </c>
      <c r="E59" s="4">
        <f>SUM(E49:E58)</f>
        <v>79</v>
      </c>
      <c r="F59" s="4">
        <f>SUM(F49:F58)</f>
        <v>111</v>
      </c>
      <c r="G59" s="4">
        <f t="shared" ref="G59:O59" si="6">SUM(G49:G58)</f>
        <v>145</v>
      </c>
      <c r="H59" s="4">
        <f t="shared" si="6"/>
        <v>184</v>
      </c>
      <c r="I59" s="4">
        <f t="shared" si="6"/>
        <v>218</v>
      </c>
      <c r="J59" s="4">
        <f t="shared" si="6"/>
        <v>247</v>
      </c>
      <c r="K59" s="4">
        <f t="shared" si="6"/>
        <v>278</v>
      </c>
      <c r="L59" s="4">
        <f t="shared" si="6"/>
        <v>321</v>
      </c>
      <c r="M59" s="4">
        <f t="shared" si="6"/>
        <v>354</v>
      </c>
      <c r="N59" s="4">
        <f t="shared" si="6"/>
        <v>383</v>
      </c>
      <c r="O59" s="4">
        <f t="shared" si="6"/>
        <v>409</v>
      </c>
    </row>
    <row r="61" spans="3:18" ht="18.75" x14ac:dyDescent="0.25">
      <c r="C61" s="8">
        <v>2021</v>
      </c>
    </row>
    <row r="62" spans="3:18" x14ac:dyDescent="0.25">
      <c r="C62" s="1" t="s">
        <v>28</v>
      </c>
      <c r="D62" s="1" t="s">
        <v>2</v>
      </c>
      <c r="E62" s="1" t="s">
        <v>3</v>
      </c>
      <c r="F62" s="1" t="s">
        <v>4</v>
      </c>
      <c r="G62" s="1" t="s">
        <v>5</v>
      </c>
      <c r="H62" s="1" t="s">
        <v>6</v>
      </c>
      <c r="I62" s="1" t="s">
        <v>7</v>
      </c>
      <c r="J62" s="1" t="s">
        <v>8</v>
      </c>
      <c r="K62" s="1" t="s">
        <v>9</v>
      </c>
      <c r="L62" s="1" t="s">
        <v>10</v>
      </c>
      <c r="M62" s="1" t="s">
        <v>11</v>
      </c>
      <c r="N62" s="1" t="s">
        <v>12</v>
      </c>
      <c r="O62" s="1" t="s">
        <v>13</v>
      </c>
    </row>
    <row r="63" spans="3:18" x14ac:dyDescent="0.25">
      <c r="C63" s="9" t="s">
        <v>14</v>
      </c>
      <c r="D63" s="1">
        <v>9</v>
      </c>
      <c r="E63" s="1">
        <v>16</v>
      </c>
      <c r="F63" s="1">
        <v>30</v>
      </c>
      <c r="G63" s="1">
        <v>39</v>
      </c>
      <c r="H63" s="1">
        <v>51</v>
      </c>
      <c r="I63" s="1">
        <v>64</v>
      </c>
      <c r="J63" s="5">
        <v>77</v>
      </c>
      <c r="K63" s="1">
        <v>83</v>
      </c>
      <c r="L63" s="1">
        <v>89</v>
      </c>
      <c r="M63" s="1">
        <v>100</v>
      </c>
      <c r="N63" s="6">
        <v>110</v>
      </c>
      <c r="O63" s="1">
        <v>118</v>
      </c>
      <c r="Q63" s="14"/>
      <c r="R63" t="s">
        <v>31</v>
      </c>
    </row>
    <row r="64" spans="3:18" x14ac:dyDescent="0.25">
      <c r="C64" s="9" t="s">
        <v>15</v>
      </c>
      <c r="D64" s="1">
        <v>15</v>
      </c>
      <c r="E64" s="1">
        <v>27</v>
      </c>
      <c r="F64" s="1">
        <v>35</v>
      </c>
      <c r="G64" s="1">
        <v>47</v>
      </c>
      <c r="H64" s="1">
        <v>55</v>
      </c>
      <c r="I64" s="1">
        <v>62</v>
      </c>
      <c r="J64" s="1">
        <v>70</v>
      </c>
      <c r="K64" s="1">
        <v>79</v>
      </c>
      <c r="L64" s="1">
        <v>86</v>
      </c>
      <c r="M64" s="1">
        <v>95</v>
      </c>
      <c r="N64" s="6">
        <v>104</v>
      </c>
      <c r="O64" s="1">
        <v>109</v>
      </c>
      <c r="Q64" s="15"/>
      <c r="R64" t="s">
        <v>32</v>
      </c>
    </row>
    <row r="65" spans="3:18" x14ac:dyDescent="0.25">
      <c r="C65" s="9" t="s">
        <v>16</v>
      </c>
      <c r="D65" s="1">
        <v>4</v>
      </c>
      <c r="E65" s="1">
        <v>11</v>
      </c>
      <c r="F65" s="1">
        <v>19</v>
      </c>
      <c r="G65" s="1">
        <v>28</v>
      </c>
      <c r="H65" s="1">
        <v>40</v>
      </c>
      <c r="I65" s="1">
        <v>50</v>
      </c>
      <c r="J65" s="1">
        <v>55</v>
      </c>
      <c r="K65" s="1">
        <v>65</v>
      </c>
      <c r="L65" s="1">
        <v>76</v>
      </c>
      <c r="M65" s="1">
        <v>84</v>
      </c>
      <c r="N65" s="6">
        <v>94</v>
      </c>
      <c r="O65" s="1">
        <v>103</v>
      </c>
      <c r="Q65" s="16"/>
      <c r="R65" t="s">
        <v>20</v>
      </c>
    </row>
    <row r="66" spans="3:18" x14ac:dyDescent="0.25">
      <c r="C66" s="9" t="s">
        <v>17</v>
      </c>
      <c r="D66" s="1">
        <v>0</v>
      </c>
      <c r="E66" s="1">
        <v>0</v>
      </c>
      <c r="F66" s="1">
        <v>0</v>
      </c>
      <c r="G66" s="1">
        <v>0</v>
      </c>
      <c r="H66" s="1">
        <v>1</v>
      </c>
      <c r="I66" s="1">
        <v>5</v>
      </c>
      <c r="J66" s="1">
        <v>6</v>
      </c>
      <c r="K66" s="1">
        <v>10</v>
      </c>
      <c r="L66" s="1">
        <v>14</v>
      </c>
      <c r="M66" s="1">
        <v>18</v>
      </c>
      <c r="N66" s="6">
        <v>21</v>
      </c>
      <c r="O66" s="1">
        <v>21</v>
      </c>
      <c r="Q66" s="17"/>
      <c r="R66" t="s">
        <v>23</v>
      </c>
    </row>
    <row r="67" spans="3:18" x14ac:dyDescent="0.25">
      <c r="C67" s="9" t="s">
        <v>30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6">
        <v>1</v>
      </c>
      <c r="O67" s="1">
        <v>2</v>
      </c>
      <c r="Q67" s="18"/>
      <c r="R67" t="s">
        <v>19</v>
      </c>
    </row>
    <row r="68" spans="3:18" x14ac:dyDescent="0.25">
      <c r="C68" s="10" t="s">
        <v>29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3</v>
      </c>
      <c r="M68" s="1">
        <v>5</v>
      </c>
      <c r="N68" s="6">
        <v>6</v>
      </c>
      <c r="O68" s="1">
        <v>8</v>
      </c>
    </row>
    <row r="69" spans="3:18" x14ac:dyDescent="0.25">
      <c r="C69" s="11" t="s">
        <v>20</v>
      </c>
      <c r="D69" s="1">
        <v>7</v>
      </c>
      <c r="E69" s="1">
        <v>15</v>
      </c>
      <c r="F69" s="1">
        <v>21</v>
      </c>
      <c r="G69" s="1">
        <v>33</v>
      </c>
      <c r="H69" s="1">
        <v>43</v>
      </c>
      <c r="I69" s="1">
        <v>51</v>
      </c>
      <c r="J69" s="1">
        <v>58</v>
      </c>
      <c r="K69" s="1">
        <v>66</v>
      </c>
      <c r="L69" s="1">
        <v>76</v>
      </c>
      <c r="M69" s="1">
        <v>83</v>
      </c>
      <c r="N69" s="6">
        <v>95</v>
      </c>
      <c r="O69" s="1">
        <v>102</v>
      </c>
    </row>
    <row r="70" spans="3:18" x14ac:dyDescent="0.25">
      <c r="C70" s="11" t="s">
        <v>24</v>
      </c>
      <c r="D70" s="1">
        <v>1</v>
      </c>
      <c r="E70" s="1">
        <v>1</v>
      </c>
      <c r="F70" s="1">
        <v>3</v>
      </c>
      <c r="G70" s="1">
        <v>3</v>
      </c>
      <c r="H70" s="1">
        <v>3</v>
      </c>
      <c r="I70" s="1">
        <v>3</v>
      </c>
      <c r="J70" s="1">
        <v>3</v>
      </c>
      <c r="K70" s="1">
        <v>3</v>
      </c>
      <c r="L70" s="1">
        <v>3</v>
      </c>
      <c r="M70" s="1">
        <v>3</v>
      </c>
      <c r="N70" s="6">
        <v>3</v>
      </c>
      <c r="O70" s="1">
        <v>3</v>
      </c>
    </row>
    <row r="71" spans="3:18" x14ac:dyDescent="0.25">
      <c r="C71" s="9" t="s">
        <v>25</v>
      </c>
      <c r="D71" s="1">
        <v>0</v>
      </c>
      <c r="E71" s="1">
        <v>1</v>
      </c>
      <c r="F71" s="1">
        <v>1</v>
      </c>
      <c r="G71" s="1">
        <v>1</v>
      </c>
      <c r="H71" s="1">
        <v>1</v>
      </c>
      <c r="I71" s="1">
        <v>1</v>
      </c>
      <c r="J71" s="1">
        <v>1</v>
      </c>
      <c r="K71" s="1">
        <v>1</v>
      </c>
      <c r="L71" s="1">
        <v>1</v>
      </c>
      <c r="M71" s="1">
        <v>1</v>
      </c>
      <c r="N71" s="6">
        <v>2</v>
      </c>
      <c r="O71" s="1">
        <v>2</v>
      </c>
    </row>
    <row r="72" spans="3:18" x14ac:dyDescent="0.25">
      <c r="C72" s="12" t="s">
        <v>23</v>
      </c>
      <c r="D72" s="1">
        <v>2</v>
      </c>
      <c r="E72" s="1">
        <v>3</v>
      </c>
      <c r="F72" s="1">
        <v>3</v>
      </c>
      <c r="G72" s="1">
        <v>4</v>
      </c>
      <c r="H72" s="1">
        <v>5</v>
      </c>
      <c r="I72" s="1">
        <v>5</v>
      </c>
      <c r="J72" s="1">
        <v>7</v>
      </c>
      <c r="K72" s="1">
        <v>8</v>
      </c>
      <c r="L72" s="1">
        <v>8</v>
      </c>
      <c r="M72" s="1">
        <v>11</v>
      </c>
      <c r="N72" s="6">
        <v>11</v>
      </c>
      <c r="O72" s="1">
        <v>13</v>
      </c>
    </row>
    <row r="73" spans="3:18" x14ac:dyDescent="0.25">
      <c r="C73" s="13" t="s">
        <v>19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5">
        <v>0</v>
      </c>
      <c r="J73" s="1">
        <v>0</v>
      </c>
      <c r="K73" s="1">
        <v>0</v>
      </c>
      <c r="L73" s="1">
        <v>0</v>
      </c>
      <c r="M73" s="1">
        <v>1</v>
      </c>
      <c r="N73" s="6">
        <v>1</v>
      </c>
      <c r="O73" s="1">
        <v>1</v>
      </c>
    </row>
    <row r="75" spans="3:18" x14ac:dyDescent="0.25">
      <c r="C75" s="4" t="s">
        <v>18</v>
      </c>
      <c r="D75" s="4">
        <f>SUM(D63:D73)</f>
        <v>38</v>
      </c>
      <c r="E75" s="4">
        <f>SUM(E63:E74)</f>
        <v>74</v>
      </c>
      <c r="F75" s="4">
        <f>SUM(F63:F74)</f>
        <v>112</v>
      </c>
      <c r="G75" s="4">
        <f t="shared" ref="G75:O75" si="7">SUM(G63:G74)</f>
        <v>155</v>
      </c>
      <c r="H75" s="4">
        <f t="shared" si="7"/>
        <v>199</v>
      </c>
      <c r="I75" s="4">
        <f t="shared" si="7"/>
        <v>241</v>
      </c>
      <c r="J75" s="4">
        <f t="shared" si="7"/>
        <v>277</v>
      </c>
      <c r="K75" s="4">
        <f t="shared" si="7"/>
        <v>315</v>
      </c>
      <c r="L75" s="4">
        <f t="shared" si="7"/>
        <v>356</v>
      </c>
      <c r="M75" s="4">
        <f t="shared" si="7"/>
        <v>401</v>
      </c>
      <c r="N75" s="4">
        <f t="shared" si="7"/>
        <v>448</v>
      </c>
      <c r="O75" s="4">
        <f t="shared" si="7"/>
        <v>482</v>
      </c>
    </row>
    <row r="78" spans="3:18" ht="18.75" x14ac:dyDescent="0.25">
      <c r="C78" s="8">
        <v>2022</v>
      </c>
    </row>
    <row r="79" spans="3:18" x14ac:dyDescent="0.25">
      <c r="C79" s="1" t="s">
        <v>36</v>
      </c>
      <c r="D79" s="1" t="s">
        <v>2</v>
      </c>
      <c r="E79" s="1" t="s">
        <v>3</v>
      </c>
      <c r="F79" s="1" t="s">
        <v>4</v>
      </c>
      <c r="G79" s="1" t="s">
        <v>5</v>
      </c>
      <c r="H79" s="1" t="s">
        <v>6</v>
      </c>
      <c r="I79" s="1" t="s">
        <v>7</v>
      </c>
      <c r="J79" s="1" t="s">
        <v>8</v>
      </c>
      <c r="K79" s="1" t="s">
        <v>9</v>
      </c>
      <c r="L79" s="1" t="s">
        <v>10</v>
      </c>
      <c r="M79" s="1" t="s">
        <v>11</v>
      </c>
      <c r="N79" s="1" t="s">
        <v>12</v>
      </c>
      <c r="O79" s="1" t="s">
        <v>13</v>
      </c>
    </row>
    <row r="80" spans="3:18" x14ac:dyDescent="0.25">
      <c r="C80" s="9" t="s">
        <v>14</v>
      </c>
      <c r="D80" s="1">
        <v>14</v>
      </c>
      <c r="E80" s="1">
        <v>25</v>
      </c>
      <c r="F80" s="1">
        <v>38</v>
      </c>
      <c r="G80" s="1">
        <v>51</v>
      </c>
      <c r="H80" s="1">
        <v>70</v>
      </c>
      <c r="I80" s="1">
        <v>78</v>
      </c>
      <c r="J80" s="5">
        <v>86</v>
      </c>
      <c r="K80" s="1">
        <v>98</v>
      </c>
      <c r="L80" s="1">
        <v>110</v>
      </c>
      <c r="M80" s="1">
        <v>121</v>
      </c>
      <c r="N80" s="6">
        <v>132</v>
      </c>
      <c r="O80" s="1">
        <v>137</v>
      </c>
      <c r="Q80" s="14"/>
      <c r="R80" t="s">
        <v>31</v>
      </c>
    </row>
    <row r="81" spans="3:18" x14ac:dyDescent="0.25">
      <c r="C81" s="9" t="s">
        <v>15</v>
      </c>
      <c r="D81" s="1">
        <v>6</v>
      </c>
      <c r="E81" s="1">
        <v>11</v>
      </c>
      <c r="F81" s="1">
        <v>21</v>
      </c>
      <c r="G81" s="1">
        <v>25</v>
      </c>
      <c r="H81" s="1">
        <v>34</v>
      </c>
      <c r="I81" s="1">
        <v>39</v>
      </c>
      <c r="J81" s="1">
        <v>44</v>
      </c>
      <c r="K81" s="1">
        <v>47</v>
      </c>
      <c r="L81" s="1">
        <v>55</v>
      </c>
      <c r="M81" s="1">
        <v>64</v>
      </c>
      <c r="N81" s="6">
        <v>72</v>
      </c>
      <c r="O81" s="1">
        <v>79</v>
      </c>
      <c r="Q81" s="15"/>
      <c r="R81" t="s">
        <v>32</v>
      </c>
    </row>
    <row r="82" spans="3:18" x14ac:dyDescent="0.25">
      <c r="C82" s="9" t="s">
        <v>16</v>
      </c>
      <c r="D82" s="1">
        <v>7</v>
      </c>
      <c r="E82" s="1">
        <v>14</v>
      </c>
      <c r="F82" s="1">
        <v>23</v>
      </c>
      <c r="G82" s="1">
        <v>29</v>
      </c>
      <c r="H82" s="1">
        <v>41</v>
      </c>
      <c r="I82" s="1">
        <v>52</v>
      </c>
      <c r="J82" s="1">
        <v>57</v>
      </c>
      <c r="K82" s="1">
        <v>62</v>
      </c>
      <c r="L82" s="1">
        <v>69</v>
      </c>
      <c r="M82" s="1">
        <v>78</v>
      </c>
      <c r="N82" s="6">
        <v>92</v>
      </c>
      <c r="O82" s="1">
        <v>98</v>
      </c>
      <c r="Q82" s="16"/>
      <c r="R82" t="s">
        <v>20</v>
      </c>
    </row>
    <row r="83" spans="3:18" x14ac:dyDescent="0.25">
      <c r="C83" s="9" t="s">
        <v>17</v>
      </c>
      <c r="D83" s="1">
        <v>3</v>
      </c>
      <c r="E83" s="1">
        <v>4</v>
      </c>
      <c r="F83" s="1">
        <v>6</v>
      </c>
      <c r="G83" s="1">
        <v>8</v>
      </c>
      <c r="H83" s="1">
        <v>10</v>
      </c>
      <c r="I83" s="1">
        <v>14</v>
      </c>
      <c r="J83" s="1">
        <v>18</v>
      </c>
      <c r="K83" s="1">
        <v>24</v>
      </c>
      <c r="L83" s="1">
        <v>25</v>
      </c>
      <c r="M83" s="1">
        <v>25</v>
      </c>
      <c r="N83" s="6">
        <v>27</v>
      </c>
      <c r="O83" s="1">
        <v>28</v>
      </c>
      <c r="Q83" s="17"/>
      <c r="R83" t="s">
        <v>23</v>
      </c>
    </row>
    <row r="84" spans="3:18" x14ac:dyDescent="0.25">
      <c r="C84" s="9" t="s">
        <v>30</v>
      </c>
      <c r="D84" s="1">
        <v>1</v>
      </c>
      <c r="E84" s="1">
        <v>1</v>
      </c>
      <c r="F84" s="1">
        <v>2</v>
      </c>
      <c r="G84" s="1">
        <v>3</v>
      </c>
      <c r="H84" s="1">
        <v>4</v>
      </c>
      <c r="I84" s="1">
        <v>5</v>
      </c>
      <c r="J84" s="1">
        <v>6</v>
      </c>
      <c r="K84" s="1">
        <v>9</v>
      </c>
      <c r="L84" s="1">
        <v>10</v>
      </c>
      <c r="M84" s="1">
        <v>10</v>
      </c>
      <c r="N84" s="6">
        <v>10</v>
      </c>
      <c r="O84" s="1">
        <v>10</v>
      </c>
      <c r="Q84" s="18"/>
      <c r="R84" t="s">
        <v>19</v>
      </c>
    </row>
    <row r="85" spans="3:18" x14ac:dyDescent="0.25">
      <c r="C85" s="10" t="s">
        <v>29</v>
      </c>
      <c r="D85" s="1">
        <v>1</v>
      </c>
      <c r="E85" s="1">
        <v>2</v>
      </c>
      <c r="F85" s="1">
        <v>4</v>
      </c>
      <c r="G85" s="1">
        <v>6</v>
      </c>
      <c r="H85" s="1">
        <v>9</v>
      </c>
      <c r="I85" s="1">
        <v>11</v>
      </c>
      <c r="J85" s="1">
        <v>12</v>
      </c>
      <c r="K85" s="1">
        <v>15</v>
      </c>
      <c r="L85" s="1">
        <v>19</v>
      </c>
      <c r="M85" s="1">
        <v>22</v>
      </c>
      <c r="N85" s="6">
        <v>26</v>
      </c>
      <c r="O85" s="1">
        <v>28</v>
      </c>
    </row>
    <row r="86" spans="3:18" x14ac:dyDescent="0.25">
      <c r="C86" s="10" t="s">
        <v>33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3</v>
      </c>
      <c r="N86" s="6">
        <v>4</v>
      </c>
      <c r="O86" s="1">
        <v>6</v>
      </c>
    </row>
    <row r="87" spans="3:18" x14ac:dyDescent="0.25">
      <c r="C87" s="10" t="s">
        <v>34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6">
        <v>3</v>
      </c>
      <c r="O87" s="1">
        <v>5</v>
      </c>
    </row>
    <row r="88" spans="3:18" x14ac:dyDescent="0.25">
      <c r="C88" s="11" t="s">
        <v>20</v>
      </c>
      <c r="D88" s="1">
        <v>9</v>
      </c>
      <c r="E88" s="1">
        <v>18</v>
      </c>
      <c r="F88" s="1">
        <v>30</v>
      </c>
      <c r="G88" s="1">
        <v>39</v>
      </c>
      <c r="H88" s="1">
        <v>52</v>
      </c>
      <c r="I88" s="1">
        <v>64</v>
      </c>
      <c r="J88" s="1">
        <v>69</v>
      </c>
      <c r="K88" s="1">
        <v>75</v>
      </c>
      <c r="L88" s="1">
        <v>84</v>
      </c>
      <c r="M88" s="1">
        <v>92</v>
      </c>
      <c r="N88" s="6">
        <v>98</v>
      </c>
      <c r="O88" s="1">
        <v>110</v>
      </c>
    </row>
    <row r="89" spans="3:18" x14ac:dyDescent="0.25">
      <c r="C89" s="11" t="s">
        <v>24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1</v>
      </c>
      <c r="M89" s="1">
        <v>1</v>
      </c>
      <c r="N89" s="6">
        <v>1</v>
      </c>
      <c r="O89" s="1">
        <v>1</v>
      </c>
    </row>
    <row r="90" spans="3:18" x14ac:dyDescent="0.25">
      <c r="C90" s="9" t="s">
        <v>25</v>
      </c>
      <c r="D90" s="1">
        <v>0</v>
      </c>
      <c r="E90" s="1">
        <v>1</v>
      </c>
      <c r="F90" s="1">
        <v>1</v>
      </c>
      <c r="G90" s="1">
        <v>1</v>
      </c>
      <c r="H90" s="1">
        <v>1</v>
      </c>
      <c r="I90" s="1">
        <v>1</v>
      </c>
      <c r="J90" s="1">
        <v>1</v>
      </c>
      <c r="K90" s="1">
        <v>1</v>
      </c>
      <c r="L90" s="1">
        <v>1</v>
      </c>
      <c r="M90" s="1">
        <v>1</v>
      </c>
      <c r="N90" s="6">
        <v>1</v>
      </c>
      <c r="O90" s="1">
        <v>2</v>
      </c>
    </row>
    <row r="91" spans="3:18" x14ac:dyDescent="0.25">
      <c r="C91" s="12" t="s">
        <v>23</v>
      </c>
      <c r="D91" s="1">
        <v>3</v>
      </c>
      <c r="E91" s="1">
        <v>7</v>
      </c>
      <c r="F91" s="1">
        <v>7</v>
      </c>
      <c r="G91" s="1">
        <v>8</v>
      </c>
      <c r="H91" s="1">
        <v>8</v>
      </c>
      <c r="I91" s="1">
        <v>12</v>
      </c>
      <c r="J91" s="1">
        <v>13</v>
      </c>
      <c r="K91" s="1">
        <v>16</v>
      </c>
      <c r="L91" s="1">
        <v>18</v>
      </c>
      <c r="M91" s="1">
        <v>18</v>
      </c>
      <c r="N91" s="6">
        <v>22</v>
      </c>
      <c r="O91" s="1">
        <v>22</v>
      </c>
    </row>
    <row r="92" spans="3:18" x14ac:dyDescent="0.25">
      <c r="C92" s="13" t="s">
        <v>19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5">
        <v>1</v>
      </c>
      <c r="J92" s="1">
        <v>2</v>
      </c>
      <c r="K92" s="1">
        <v>2</v>
      </c>
      <c r="L92" s="1">
        <v>2</v>
      </c>
      <c r="M92" s="1">
        <v>2</v>
      </c>
      <c r="N92" s="6">
        <v>2</v>
      </c>
      <c r="O92" s="1">
        <v>2</v>
      </c>
    </row>
    <row r="94" spans="3:18" x14ac:dyDescent="0.25">
      <c r="C94" s="4" t="s">
        <v>18</v>
      </c>
      <c r="D94" s="4">
        <f>SUM(D80:D93)</f>
        <v>44</v>
      </c>
      <c r="E94" s="4">
        <f t="shared" ref="E94:O94" si="8">SUM(E80:E93)</f>
        <v>83</v>
      </c>
      <c r="F94" s="4">
        <f t="shared" si="8"/>
        <v>132</v>
      </c>
      <c r="G94" s="4">
        <f t="shared" si="8"/>
        <v>170</v>
      </c>
      <c r="H94" s="4">
        <f t="shared" si="8"/>
        <v>229</v>
      </c>
      <c r="I94" s="4">
        <f t="shared" si="8"/>
        <v>277</v>
      </c>
      <c r="J94" s="4">
        <f t="shared" si="8"/>
        <v>308</v>
      </c>
      <c r="K94" s="4">
        <f t="shared" si="8"/>
        <v>349</v>
      </c>
      <c r="L94" s="4">
        <f t="shared" si="8"/>
        <v>394</v>
      </c>
      <c r="M94" s="4">
        <f t="shared" si="8"/>
        <v>437</v>
      </c>
      <c r="N94" s="4">
        <f t="shared" si="8"/>
        <v>490</v>
      </c>
      <c r="O94" s="4">
        <f t="shared" si="8"/>
        <v>528</v>
      </c>
    </row>
    <row r="97" spans="3:19" ht="18.75" x14ac:dyDescent="0.25">
      <c r="C97" s="8">
        <v>2023</v>
      </c>
    </row>
    <row r="98" spans="3:19" x14ac:dyDescent="0.25">
      <c r="C98" s="1" t="s">
        <v>35</v>
      </c>
      <c r="D98" s="1" t="s">
        <v>2</v>
      </c>
      <c r="E98" s="1" t="s">
        <v>3</v>
      </c>
      <c r="F98" s="1" t="s">
        <v>4</v>
      </c>
      <c r="G98" s="1" t="s">
        <v>5</v>
      </c>
      <c r="H98" s="1" t="s">
        <v>6</v>
      </c>
      <c r="I98" s="1" t="s">
        <v>7</v>
      </c>
      <c r="J98" s="1" t="s">
        <v>8</v>
      </c>
      <c r="K98" s="1" t="s">
        <v>9</v>
      </c>
      <c r="L98" s="1" t="s">
        <v>10</v>
      </c>
      <c r="M98" s="1" t="s">
        <v>11</v>
      </c>
      <c r="N98" s="1" t="s">
        <v>12</v>
      </c>
      <c r="O98" s="1" t="s">
        <v>13</v>
      </c>
      <c r="Q98" s="14"/>
      <c r="R98" t="s">
        <v>31</v>
      </c>
      <c r="S98">
        <f>O99+O100+O101+O102+O103+O109</f>
        <v>344</v>
      </c>
    </row>
    <row r="99" spans="3:19" x14ac:dyDescent="0.25">
      <c r="C99" s="9" t="s">
        <v>14</v>
      </c>
      <c r="D99" s="1">
        <v>7</v>
      </c>
      <c r="E99" s="1">
        <v>18</v>
      </c>
      <c r="F99" s="1">
        <v>29</v>
      </c>
      <c r="G99" s="1">
        <v>39</v>
      </c>
      <c r="H99" s="1">
        <v>50</v>
      </c>
      <c r="I99" s="1">
        <v>60</v>
      </c>
      <c r="J99" s="5">
        <v>67</v>
      </c>
      <c r="K99" s="1">
        <v>75</v>
      </c>
      <c r="L99" s="1">
        <v>87</v>
      </c>
      <c r="M99" s="1">
        <v>98</v>
      </c>
      <c r="N99" s="6">
        <v>102</v>
      </c>
      <c r="O99" s="1">
        <v>104</v>
      </c>
      <c r="Q99" s="15"/>
      <c r="R99" t="s">
        <v>32</v>
      </c>
      <c r="S99">
        <f>O104+O105+O106</f>
        <v>59</v>
      </c>
    </row>
    <row r="100" spans="3:19" x14ac:dyDescent="0.25">
      <c r="C100" s="9" t="s">
        <v>15</v>
      </c>
      <c r="D100" s="1">
        <v>9</v>
      </c>
      <c r="E100" s="1">
        <v>14</v>
      </c>
      <c r="F100" s="1">
        <v>22</v>
      </c>
      <c r="G100" s="1">
        <v>26</v>
      </c>
      <c r="H100" s="1">
        <v>39</v>
      </c>
      <c r="I100" s="1">
        <v>44</v>
      </c>
      <c r="J100" s="1">
        <v>50</v>
      </c>
      <c r="K100" s="1">
        <v>54</v>
      </c>
      <c r="L100" s="1">
        <v>59</v>
      </c>
      <c r="M100" s="1">
        <v>66</v>
      </c>
      <c r="N100" s="6">
        <v>76</v>
      </c>
      <c r="O100" s="1">
        <v>80</v>
      </c>
      <c r="Q100" s="16"/>
      <c r="R100" t="s">
        <v>20</v>
      </c>
      <c r="S100">
        <f>O107+O108</f>
        <v>121</v>
      </c>
    </row>
    <row r="101" spans="3:19" x14ac:dyDescent="0.25">
      <c r="C101" s="9" t="s">
        <v>16</v>
      </c>
      <c r="D101" s="1">
        <v>14</v>
      </c>
      <c r="E101" s="1">
        <v>26</v>
      </c>
      <c r="F101" s="1">
        <v>34</v>
      </c>
      <c r="G101" s="1">
        <v>45</v>
      </c>
      <c r="H101" s="1">
        <v>53</v>
      </c>
      <c r="I101" s="1">
        <v>61</v>
      </c>
      <c r="J101" s="1">
        <v>69</v>
      </c>
      <c r="K101" s="1">
        <v>75</v>
      </c>
      <c r="L101" s="1">
        <v>87</v>
      </c>
      <c r="M101" s="1">
        <v>101</v>
      </c>
      <c r="N101" s="6">
        <v>109</v>
      </c>
      <c r="O101" s="1">
        <v>120</v>
      </c>
      <c r="Q101" s="17"/>
      <c r="R101" t="s">
        <v>23</v>
      </c>
      <c r="S101">
        <f>O110</f>
        <v>12</v>
      </c>
    </row>
    <row r="102" spans="3:19" x14ac:dyDescent="0.25">
      <c r="C102" s="9" t="s">
        <v>17</v>
      </c>
      <c r="D102" s="1">
        <v>1</v>
      </c>
      <c r="E102" s="1">
        <v>2</v>
      </c>
      <c r="F102" s="1">
        <v>9</v>
      </c>
      <c r="G102" s="1">
        <v>10</v>
      </c>
      <c r="H102" s="1">
        <v>10</v>
      </c>
      <c r="I102" s="1">
        <v>13</v>
      </c>
      <c r="J102" s="1">
        <v>15</v>
      </c>
      <c r="K102" s="1">
        <v>20</v>
      </c>
      <c r="L102" s="1">
        <v>23</v>
      </c>
      <c r="M102" s="1">
        <v>24</v>
      </c>
      <c r="N102" s="6">
        <v>26</v>
      </c>
      <c r="O102" s="1">
        <v>31</v>
      </c>
      <c r="Q102" s="18"/>
      <c r="R102" t="s">
        <v>19</v>
      </c>
      <c r="S102">
        <f>O111</f>
        <v>1</v>
      </c>
    </row>
    <row r="103" spans="3:19" x14ac:dyDescent="0.25">
      <c r="C103" s="9" t="s">
        <v>30</v>
      </c>
      <c r="D103" s="1">
        <v>1</v>
      </c>
      <c r="E103" s="1">
        <v>1</v>
      </c>
      <c r="F103" s="1">
        <v>2</v>
      </c>
      <c r="G103" s="1">
        <v>3</v>
      </c>
      <c r="H103" s="1">
        <v>3</v>
      </c>
      <c r="I103" s="1">
        <v>5</v>
      </c>
      <c r="J103" s="1">
        <v>5</v>
      </c>
      <c r="K103" s="1">
        <v>6</v>
      </c>
      <c r="L103" s="1">
        <v>6</v>
      </c>
      <c r="M103" s="1">
        <v>6</v>
      </c>
      <c r="N103" s="6">
        <v>7</v>
      </c>
      <c r="O103" s="1">
        <v>8</v>
      </c>
      <c r="S103">
        <f>SUM(S98:S102)</f>
        <v>537</v>
      </c>
    </row>
    <row r="104" spans="3:19" x14ac:dyDescent="0.25">
      <c r="C104" s="10" t="s">
        <v>29</v>
      </c>
      <c r="D104" s="1">
        <v>4</v>
      </c>
      <c r="E104" s="1">
        <v>9</v>
      </c>
      <c r="F104" s="1">
        <v>14</v>
      </c>
      <c r="G104" s="1">
        <v>18</v>
      </c>
      <c r="H104" s="1">
        <v>22</v>
      </c>
      <c r="I104" s="1">
        <v>25</v>
      </c>
      <c r="J104" s="1">
        <v>27</v>
      </c>
      <c r="K104" s="1">
        <v>30</v>
      </c>
      <c r="L104" s="1">
        <v>34</v>
      </c>
      <c r="M104" s="1">
        <v>38</v>
      </c>
      <c r="N104" s="6">
        <v>42</v>
      </c>
      <c r="O104" s="1">
        <v>44</v>
      </c>
    </row>
    <row r="105" spans="3:19" x14ac:dyDescent="0.25">
      <c r="C105" s="10" t="s">
        <v>33</v>
      </c>
      <c r="D105" s="1">
        <v>0</v>
      </c>
      <c r="E105" s="1">
        <v>0</v>
      </c>
      <c r="F105" s="1">
        <v>1</v>
      </c>
      <c r="G105" s="1">
        <v>2</v>
      </c>
      <c r="H105" s="1">
        <v>2</v>
      </c>
      <c r="I105" s="1">
        <v>2</v>
      </c>
      <c r="J105" s="1">
        <v>2</v>
      </c>
      <c r="K105" s="1">
        <v>2</v>
      </c>
      <c r="L105" s="1">
        <v>2</v>
      </c>
      <c r="M105" s="1">
        <v>2</v>
      </c>
      <c r="N105" s="6">
        <v>2</v>
      </c>
      <c r="O105" s="1">
        <v>2</v>
      </c>
    </row>
    <row r="106" spans="3:19" x14ac:dyDescent="0.25">
      <c r="C106" s="10" t="s">
        <v>34</v>
      </c>
      <c r="D106" s="1">
        <v>2</v>
      </c>
      <c r="E106" s="1">
        <v>3</v>
      </c>
      <c r="F106" s="1">
        <v>3</v>
      </c>
      <c r="G106" s="1">
        <v>4</v>
      </c>
      <c r="H106" s="1">
        <v>4</v>
      </c>
      <c r="I106" s="1">
        <v>6</v>
      </c>
      <c r="J106" s="1">
        <v>6</v>
      </c>
      <c r="K106" s="1">
        <v>8</v>
      </c>
      <c r="L106" s="1">
        <v>10</v>
      </c>
      <c r="M106" s="1">
        <v>11</v>
      </c>
      <c r="N106" s="6">
        <v>11</v>
      </c>
      <c r="O106" s="1">
        <v>13</v>
      </c>
    </row>
    <row r="107" spans="3:19" x14ac:dyDescent="0.25">
      <c r="C107" s="11" t="s">
        <v>20</v>
      </c>
      <c r="D107" s="1">
        <v>8</v>
      </c>
      <c r="E107" s="1">
        <v>19</v>
      </c>
      <c r="F107" s="1">
        <v>33</v>
      </c>
      <c r="G107" s="1">
        <v>45</v>
      </c>
      <c r="H107" s="1">
        <v>57</v>
      </c>
      <c r="I107" s="1">
        <v>70</v>
      </c>
      <c r="J107" s="1">
        <v>75</v>
      </c>
      <c r="K107" s="1">
        <v>85</v>
      </c>
      <c r="L107" s="1">
        <v>92</v>
      </c>
      <c r="M107" s="1">
        <v>104</v>
      </c>
      <c r="N107" s="6">
        <v>116</v>
      </c>
      <c r="O107" s="1">
        <v>121</v>
      </c>
    </row>
    <row r="108" spans="3:19" x14ac:dyDescent="0.25">
      <c r="C108" s="11" t="s">
        <v>24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6">
        <v>0</v>
      </c>
      <c r="O108" s="1">
        <v>0</v>
      </c>
    </row>
    <row r="109" spans="3:19" x14ac:dyDescent="0.25">
      <c r="C109" s="9" t="s">
        <v>25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1</v>
      </c>
      <c r="L109" s="1">
        <v>1</v>
      </c>
      <c r="M109" s="1">
        <v>1</v>
      </c>
      <c r="N109" s="6">
        <v>1</v>
      </c>
      <c r="O109" s="1">
        <v>1</v>
      </c>
    </row>
    <row r="110" spans="3:19" x14ac:dyDescent="0.25">
      <c r="C110" s="12" t="s">
        <v>23</v>
      </c>
      <c r="D110" s="1">
        <v>0</v>
      </c>
      <c r="E110" s="1">
        <v>1</v>
      </c>
      <c r="F110" s="1">
        <v>3</v>
      </c>
      <c r="G110" s="1">
        <v>4</v>
      </c>
      <c r="H110" s="1">
        <v>5</v>
      </c>
      <c r="I110" s="1">
        <v>7</v>
      </c>
      <c r="J110" s="1">
        <v>7</v>
      </c>
      <c r="K110" s="1">
        <v>8</v>
      </c>
      <c r="L110" s="1">
        <v>11</v>
      </c>
      <c r="M110" s="1">
        <v>12</v>
      </c>
      <c r="N110" s="6">
        <v>12</v>
      </c>
      <c r="O110" s="1">
        <v>12</v>
      </c>
    </row>
    <row r="111" spans="3:19" x14ac:dyDescent="0.25">
      <c r="C111" s="13" t="s">
        <v>19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5">
        <v>0</v>
      </c>
      <c r="J111" s="1">
        <v>0</v>
      </c>
      <c r="K111" s="1">
        <v>0</v>
      </c>
      <c r="L111" s="1">
        <v>0</v>
      </c>
      <c r="M111" s="1">
        <v>1</v>
      </c>
      <c r="N111" s="6">
        <v>1</v>
      </c>
      <c r="O111" s="1">
        <v>1</v>
      </c>
    </row>
    <row r="113" spans="3:15" x14ac:dyDescent="0.25">
      <c r="C113" s="4" t="s">
        <v>18</v>
      </c>
      <c r="D113" s="4">
        <f>SUM(D99:D112)</f>
        <v>46</v>
      </c>
      <c r="E113" s="4">
        <f t="shared" ref="E113:O113" si="9">SUM(E99:E112)</f>
        <v>93</v>
      </c>
      <c r="F113" s="4">
        <f t="shared" si="9"/>
        <v>150</v>
      </c>
      <c r="G113" s="4">
        <f t="shared" si="9"/>
        <v>196</v>
      </c>
      <c r="H113" s="4">
        <f t="shared" si="9"/>
        <v>245</v>
      </c>
      <c r="I113" s="4">
        <f t="shared" si="9"/>
        <v>293</v>
      </c>
      <c r="J113" s="4">
        <f t="shared" si="9"/>
        <v>323</v>
      </c>
      <c r="K113" s="4">
        <f t="shared" si="9"/>
        <v>364</v>
      </c>
      <c r="L113" s="4">
        <f t="shared" si="9"/>
        <v>412</v>
      </c>
      <c r="M113" s="4">
        <f t="shared" si="9"/>
        <v>464</v>
      </c>
      <c r="N113" s="4">
        <f t="shared" si="9"/>
        <v>505</v>
      </c>
      <c r="O113" s="4">
        <f t="shared" si="9"/>
        <v>537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63189</dc:creator>
  <cp:lastModifiedBy>Káňa Jaroslav, Ing., MHA</cp:lastModifiedBy>
  <dcterms:created xsi:type="dcterms:W3CDTF">2017-06-08T14:15:09Z</dcterms:created>
  <dcterms:modified xsi:type="dcterms:W3CDTF">2024-01-23T07:56:45Z</dcterms:modified>
</cp:coreProperties>
</file>