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listopad\"/>
    </mc:Choice>
  </mc:AlternateContent>
  <xr:revisionPtr revIDLastSave="0" documentId="8_{7B3688AD-E447-449A-BAAA-562122B61EA0}" xr6:coauthVersionLast="36" xr6:coauthVersionMax="36" xr10:uidLastSave="{00000000-0000-0000-0000-000000000000}"/>
  <bookViews>
    <workbookView xWindow="0" yWindow="0" windowWidth="19710" windowHeight="12570" xr2:uid="{1BE5806E-955F-4F55-9F30-BE620D8956B1}"/>
  </bookViews>
  <sheets>
    <sheet name="Lis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1" l="1"/>
</calcChain>
</file>

<file path=xl/sharedStrings.xml><?xml version="1.0" encoding="utf-8"?>
<sst xmlns="http://schemas.openxmlformats.org/spreadsheetml/2006/main" count="452" uniqueCount="209">
  <si>
    <t>Baláž František</t>
  </si>
  <si>
    <t>6.4.2023 - 8.4.2023</t>
  </si>
  <si>
    <t>Hospitalizace:</t>
  </si>
  <si>
    <t>KAR-LU51</t>
  </si>
  <si>
    <t>ORL-14</t>
  </si>
  <si>
    <t>Uzel</t>
  </si>
  <si>
    <t>UZ_ZKR</t>
  </si>
  <si>
    <t>KLINIKA</t>
  </si>
  <si>
    <t>KLINIKA_KOD</t>
  </si>
  <si>
    <t>KLINIKA_ZKR</t>
  </si>
  <si>
    <t>RODNE_CISLO</t>
  </si>
  <si>
    <t>CISLO_POJISTENCE</t>
  </si>
  <si>
    <t>PRIJMENI</t>
  </si>
  <si>
    <t>JMENO</t>
  </si>
  <si>
    <t>POJISTOVNA</t>
  </si>
  <si>
    <t>DatumZac</t>
  </si>
  <si>
    <t>DatumKon</t>
  </si>
  <si>
    <t>CasZac</t>
  </si>
  <si>
    <t>CasKon</t>
  </si>
  <si>
    <t>Doba</t>
  </si>
  <si>
    <t>Sal</t>
  </si>
  <si>
    <t>NazevOP</t>
  </si>
  <si>
    <t>Operater</t>
  </si>
  <si>
    <t>Asistenti</t>
  </si>
  <si>
    <t>Anesteziolog</t>
  </si>
  <si>
    <t>Instrumentarka</t>
  </si>
  <si>
    <t>Anestezie</t>
  </si>
  <si>
    <t>OperDgKod</t>
  </si>
  <si>
    <t>OperDgText</t>
  </si>
  <si>
    <t>Urgentnost</t>
  </si>
  <si>
    <t>OperVykKod</t>
  </si>
  <si>
    <t>OperVykOst</t>
  </si>
  <si>
    <t>OperVykText</t>
  </si>
  <si>
    <t>Hosp_OD</t>
  </si>
  <si>
    <t>Hosp_DO</t>
  </si>
  <si>
    <t>PCSLED</t>
  </si>
  <si>
    <t>Baláž</t>
  </si>
  <si>
    <t>František</t>
  </si>
  <si>
    <t>;;;;</t>
  </si>
  <si>
    <t>PCHIR-OP</t>
  </si>
  <si>
    <t>PCHIR</t>
  </si>
  <si>
    <t>COP-PCH</t>
  </si>
  <si>
    <t>OP</t>
  </si>
  <si>
    <t>Badida Gabriel MUDr.</t>
  </si>
  <si>
    <t>stážistka KUČOCH;stážistka ORL;</t>
  </si>
  <si>
    <t>Šoustal Stanislav MUDr.</t>
  </si>
  <si>
    <t>Neplechová Marta</t>
  </si>
  <si>
    <t>Celková anestezie</t>
  </si>
  <si>
    <t>C443;;</t>
  </si>
  <si>
    <t>Jiný ZN - kůže jiných a neurčených částí obličeje;;</t>
  </si>
  <si>
    <t>09233;61167;62440;62640;62710</t>
  </si>
  <si>
    <t>62710;;;;</t>
  </si>
  <si>
    <t>INJEKČNÍ OKRSKOVÁ ANESTÉZIE;TRANSPOZICE FASCIOKUTÁNNÍHO LALOKU;ŠTĚP PŘI POPÁLENÍ (A OSTATNÍCH KOŽNÍCH ZTRÁTÁCH) DO 5% POVRCHU TĚLA;ODBĚR DERMOEPIDERMÁLNÍHO ŠTĚPU: 1 - 5 % Z PLOCHY POVRCHU TĚLA;SÍŤOVÁNÍ (MESHOVÁNÍ) ŠTĚPU DO ROZSAHU 5 % Z POVRCHU TĚLA</t>
  </si>
  <si>
    <t>ORL-OPER</t>
  </si>
  <si>
    <t>ORL</t>
  </si>
  <si>
    <t>Sál A</t>
  </si>
  <si>
    <t>Operační protokol</t>
  </si>
  <si>
    <t>Salzman Richard MUDr. Ph.D</t>
  </si>
  <si>
    <t>;;</t>
  </si>
  <si>
    <t>celková</t>
  </si>
  <si>
    <t>C442;;</t>
  </si>
  <si>
    <t>Jiný ZN - kůže ucha a zevního zvukovodu;;</t>
  </si>
  <si>
    <t>71771;71553;;;</t>
  </si>
  <si>
    <t>PAROTIDEKTOMIE TOTÁLNÍ KONZERVATIVNÍ;TYMPANOTOMIE S ODSTRANĚNÍM STŘEDOUŠNÍHO TUMORU;;;</t>
  </si>
  <si>
    <r>
      <t>Operační protokoly evidované ve view "</t>
    </r>
    <r>
      <rPr>
        <b/>
        <sz val="11"/>
        <color theme="1"/>
        <rFont val="Calibri"/>
        <family val="2"/>
        <charset val="238"/>
        <scheme val="minor"/>
      </rPr>
      <t>Operace_view</t>
    </r>
    <r>
      <rPr>
        <sz val="11"/>
        <color theme="1"/>
        <rFont val="Calibri"/>
        <family val="2"/>
        <charset val="238"/>
        <scheme val="minor"/>
      </rPr>
      <t>":</t>
    </r>
  </si>
  <si>
    <t>SD_KUZEL</t>
  </si>
  <si>
    <t>ORL - Lůžkové oddělení 14</t>
  </si>
  <si>
    <t>Operační protokol uložen na</t>
  </si>
  <si>
    <t>ZKR_UZLU</t>
  </si>
  <si>
    <t>NAZEV_UZLU</t>
  </si>
  <si>
    <t>PCHIR-AM</t>
  </si>
  <si>
    <t>PCHIR Ambulance</t>
  </si>
  <si>
    <t>Černý Vladimír</t>
  </si>
  <si>
    <t>Černý</t>
  </si>
  <si>
    <t>Vladimír</t>
  </si>
  <si>
    <t>Sál 3</t>
  </si>
  <si>
    <t>Lysák Radek MUDr.</t>
  </si>
  <si>
    <t>Zálešák Bohumil Prim. MUDr.;Palčáková Hana MUDr.;</t>
  </si>
  <si>
    <t>Krupárová Magdaléna MUDr.</t>
  </si>
  <si>
    <t>Vyroubalová Ladislava</t>
  </si>
  <si>
    <t>Z420;;</t>
  </si>
  <si>
    <t>stp orl resekci - totální laryngectomii,  partiální hypopharyngectomii;;</t>
  </si>
  <si>
    <t>61171;61171;;;</t>
  </si>
  <si>
    <t>VOLNÝ PŘENOS KOŽNÍHO A FASCIOKUTÁNNÍHO LALOKU MIKROCHIRURGICKOU TECHNIKOU;VOLNÝ PŘENOS KOŽNÍHO A FASCIOKUTÁNNÍHO LALOKU MIKROCHIRURGICKOU TECHNIKOU;;;</t>
  </si>
  <si>
    <t>COS3</t>
  </si>
  <si>
    <t>Horáková Zuzana MUDr. Ph.D;Vitoul Kryštof MUDr.;</t>
  </si>
  <si>
    <t>Wawrzyková Dominika MUDr.</t>
  </si>
  <si>
    <t>Koudelková Pavla</t>
  </si>
  <si>
    <t>C12;;</t>
  </si>
  <si>
    <t>Zhoubný novotvar pyriformního sinu;;</t>
  </si>
  <si>
    <t>71757;71311;;;</t>
  </si>
  <si>
    <t>FARYNGEKTOMIE PARCIÁLNÍ - TRANSHYOIDNÍ NEBO LATERÁLNÍ;LARYNGOSKOPIE PŘÍMÁ;;;</t>
  </si>
  <si>
    <t>9.5.2023 - 10.5.2023</t>
  </si>
  <si>
    <t>Forman Karel</t>
  </si>
  <si>
    <t>Forman</t>
  </si>
  <si>
    <t>Karel</t>
  </si>
  <si>
    <t>Xinopulos Pavel MUDr.;Zálešák Bohumil Prim. MUDr.;</t>
  </si>
  <si>
    <t>Vogl Miroslav MUDr.</t>
  </si>
  <si>
    <t>Následná péče zahrnující plastické operační výkony hlavy a krku;;</t>
  </si>
  <si>
    <t>61173;51850;;;</t>
  </si>
  <si>
    <t>VOLNÝ PŘENOS SVALOVÉHO A SVALOVĚ KOŽNÍHO LALOKU MIKROCHIRURGICKOU TECHNIKOU;PŘEVAZ RÁNY METODOU NPWT ZALOŽENÉ NA KONTROLOVANÉM PODTLAKU;;;</t>
  </si>
  <si>
    <t>cos3</t>
  </si>
  <si>
    <t>Horáková Zuzana MUDr. Ph.D</t>
  </si>
  <si>
    <t>***</t>
  </si>
  <si>
    <t>C028;;</t>
  </si>
  <si>
    <t>ZN - léze přesahující jazyk;;</t>
  </si>
  <si>
    <t>71749;71733;;;</t>
  </si>
  <si>
    <t>BLOKOVÁ DISEKCE KRČNÍCH UZLIN;LARYNGEKTOMIE TOTÁLNÍ;;;</t>
  </si>
  <si>
    <t>18.4.2023 - 20.4.2023</t>
  </si>
  <si>
    <t>Štěpánek Jindřich</t>
  </si>
  <si>
    <t>KUC-OPER</t>
  </si>
  <si>
    <t>UCOCH</t>
  </si>
  <si>
    <t>Štěpánek</t>
  </si>
  <si>
    <t>Jindřich</t>
  </si>
  <si>
    <t>Oper.sál</t>
  </si>
  <si>
    <t>Pink Richard MUDr.</t>
  </si>
  <si>
    <t>C031;;</t>
  </si>
  <si>
    <t>ZN - dolní dáseň;;</t>
  </si>
  <si>
    <t>65611;71747;65417;61173;61151</t>
  </si>
  <si>
    <t>71717;65211;;;</t>
  </si>
  <si>
    <t>EXCIZE LÉZE V DUTINĚ ÚSTNÍ NAD 4 CM;ČÁSTEČNÁ EXSTIRPACE KRČNÍCH UZLIN;RESEKCE DOLNÍ ČELISTI S PŘERUŠENÍM KONTINUITY - JEDEN SEXTANT;VOLNÝ PŘENOS SVALOVÉHO A SVALOVĚ KOŽNÍHO LALOKU MIKROCHIRURGICKOU TECHNIKOU;UZAVŘENÍ DEFEKTU KOŽNÍM LALOKEM MÍSTNÍM NAD 20 CM^2</t>
  </si>
  <si>
    <t>KUC-33</t>
  </si>
  <si>
    <t>KUCOCH Lůžkové oddělení 33</t>
  </si>
  <si>
    <t>17.7.2023 - 20.7.2023</t>
  </si>
  <si>
    <t>Dolný Vladimír</t>
  </si>
  <si>
    <t>NCH-OP2</t>
  </si>
  <si>
    <t>NCHIR</t>
  </si>
  <si>
    <t>Dolný</t>
  </si>
  <si>
    <t>NCH 2</t>
  </si>
  <si>
    <t>Stejskal Přemysl MUDr.</t>
  </si>
  <si>
    <t>Šlachta Marek MUDr.;;</t>
  </si>
  <si>
    <t>Vaculíková Lucie MUDr.</t>
  </si>
  <si>
    <t>Smějová Aneta Bc., DiS.</t>
  </si>
  <si>
    <t>CA - OTI</t>
  </si>
  <si>
    <t>S2200;V2999;</t>
  </si>
  <si>
    <t>laesio disci C5/6 et C7/Th1;Mot.zra.při neurč.provoz.neh.~; NS činnosti;</t>
  </si>
  <si>
    <t>66335;;;;</t>
  </si>
  <si>
    <t>OPERAČNÍ PŘÍSTUP NA PÁTEŘ - STANDARDNÍ - PŘEDNÍ - PRVNÍ SEGMENT;;;;</t>
  </si>
  <si>
    <t>TR- COS</t>
  </si>
  <si>
    <t>TRAUM</t>
  </si>
  <si>
    <t>COS05</t>
  </si>
  <si>
    <t>Vinter Lukáš MUDr.</t>
  </si>
  <si>
    <t>Freiwald Jaromír MUDr.;;</t>
  </si>
  <si>
    <t>Mertová Aylin MUDr.</t>
  </si>
  <si>
    <t>Přecechtělová Petra</t>
  </si>
  <si>
    <t>S8270;S5270;S014</t>
  </si>
  <si>
    <t>Fract. part. prox. tibiae et diaphysis l. sin.;Fract. antebrachii dist. l.sin.;Vulnus lacerum mentis</t>
  </si>
  <si>
    <t>66819;66127;51851;53119;</t>
  </si>
  <si>
    <t>CREF- ZF přemosťující koleno;MANIPULACE V CELKOVÉ NEBO LOKÁLNÍ ANESTÉZII;FIXAČNÍ SÁDROVÁ DLAHA - RUKA, PŘEDLOKTÍ;ZAVŘENÁ REPOZICE ZLOMENIN PŘEDLOKTÍ, LOKTE, PAŽE NEBO PLETENCE PAŽNÍHO A LUXACE GLENOHUMERÁLNÍHO KLOUBU;</t>
  </si>
  <si>
    <t>TR-27</t>
  </si>
  <si>
    <t>TR Lůžkové oddělení 27</t>
  </si>
  <si>
    <t>21.5.2023 - 21.5.2023</t>
  </si>
  <si>
    <t>NCH-JIP</t>
  </si>
  <si>
    <t>NCH - Jednotka intenzivní péče</t>
  </si>
  <si>
    <t>21.5.2023 - 23.5.2023</t>
  </si>
  <si>
    <t>ID_PAC</t>
  </si>
  <si>
    <t>RC</t>
  </si>
  <si>
    <t>ID_PRI</t>
  </si>
  <si>
    <t>ID_OPERACE</t>
  </si>
  <si>
    <t>CISLO_OS</t>
  </si>
  <si>
    <t>ORG</t>
  </si>
  <si>
    <t>ID_HOS</t>
  </si>
  <si>
    <t>OPE_DAT_ZAC</t>
  </si>
  <si>
    <t>OPE_CAS_ZAC</t>
  </si>
  <si>
    <t>OPE_CAS_KON</t>
  </si>
  <si>
    <t>OPE_DAT_KON</t>
  </si>
  <si>
    <t>84521</t>
  </si>
  <si>
    <t xml:space="preserve">480722071 </t>
  </si>
  <si>
    <t>202304250000084521</t>
  </si>
  <si>
    <t>16581</t>
  </si>
  <si>
    <t>0464</t>
  </si>
  <si>
    <t>102301447210</t>
  </si>
  <si>
    <t>16582</t>
  </si>
  <si>
    <t>102301841310</t>
  </si>
  <si>
    <t>0810</t>
  </si>
  <si>
    <t>1410</t>
  </si>
  <si>
    <t>90511</t>
  </si>
  <si>
    <t xml:space="preserve">500521091 </t>
  </si>
  <si>
    <t>202308160000090511</t>
  </si>
  <si>
    <t>22554</t>
  </si>
  <si>
    <t>102302793318</t>
  </si>
  <si>
    <t>0919</t>
  </si>
  <si>
    <t>2054</t>
  </si>
  <si>
    <t>126062</t>
  </si>
  <si>
    <t>6103130803</t>
  </si>
  <si>
    <t>202306050000126062</t>
  </si>
  <si>
    <t>19170</t>
  </si>
  <si>
    <t>3164</t>
  </si>
  <si>
    <t>102302016190</t>
  </si>
  <si>
    <t>19174</t>
  </si>
  <si>
    <t>102301626946</t>
  </si>
  <si>
    <t>1825</t>
  </si>
  <si>
    <t>1716</t>
  </si>
  <si>
    <t>126909</t>
  </si>
  <si>
    <t>6109301385</t>
  </si>
  <si>
    <t>202306190000126909</t>
  </si>
  <si>
    <t>18520</t>
  </si>
  <si>
    <t>102302161790</t>
  </si>
  <si>
    <t>18521</t>
  </si>
  <si>
    <t>0825</t>
  </si>
  <si>
    <t>1941</t>
  </si>
  <si>
    <t>184124</t>
  </si>
  <si>
    <t>7903094859</t>
  </si>
  <si>
    <t>202305240000184124</t>
  </si>
  <si>
    <t>17243</t>
  </si>
  <si>
    <t>102301624542</t>
  </si>
  <si>
    <t>17244</t>
  </si>
  <si>
    <t>0845</t>
  </si>
  <si>
    <t>2347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</si>
</sst>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/>
    <xf numFmtId="0" fontId="1" fillId="2" borderId="0" xfId="0" applyFont="1" applyFill="1"/>
    <xf numFmtId="0" fontId="0" fillId="0" borderId="0" xfId="0" applyAlignment="1">
      <alignment wrapText="1"/>
    </xf>
    <xf numFmtId="0" fontId="0" fillId="0" borderId="0" xfId="0" applyFont="1"/>
    <xf numFmtId="0" fontId="1" fillId="2" borderId="0" xfId="0" applyFont="1" applyFill="1" applyAlignment="1">
      <alignment horizontal="right"/>
    </xf>
    <xf numFmtId="0" fontId="0" fillId="2" borderId="0" xfId="0" applyFill="1"/>
    <xf numFmtId="14" fontId="0" fillId="2" borderId="0" xfId="0" applyNumberFormat="1" applyFill="1"/>
    <xf numFmtId="0" fontId="2" fillId="3" borderId="1" xfId="0" applyFont="1" applyFill="1" applyBorder="1"/>
    <xf numFmtId="0" fontId="2" fillId="3" borderId="2" xfId="0" applyFont="1" applyFill="1" applyBorder="1"/>
    <xf numFmtId="0" fontId="0" fillId="2" borderId="1" xfId="0" applyFont="1" applyFill="1" applyBorder="1"/>
    <xf numFmtId="0" fontId="0" fillId="2" borderId="2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4" borderId="0" xfId="0" applyFill="1"/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C949-4026-4749-9EE0-77EFF11E921E}">
  <dimension ref="A1:AH65"/>
  <sheetViews>
    <sheetView tabSelected="1" topLeftCell="A25" workbookViewId="0">
      <selection activeCell="J57" sqref="J57"/>
    </sheetView>
  </sheetViews>
  <sheetFormatPr defaultRowHeight="15" x14ac:dyDescent="0.25"/>
  <cols>
    <col min="1" max="1" width="12.42578125" customWidth="1"/>
    <col min="2" max="2" width="17.7109375" customWidth="1"/>
    <col min="3" max="3" width="13" customWidth="1"/>
    <col min="4" max="4" width="8" customWidth="1"/>
    <col min="5" max="5" width="12.28515625" bestFit="1" customWidth="1"/>
    <col min="6" max="6" width="13.42578125" bestFit="1" customWidth="1"/>
    <col min="7" max="7" width="17.7109375" bestFit="1" customWidth="1"/>
    <col min="8" max="8" width="9.28515625" bestFit="1" customWidth="1"/>
    <col min="10" max="10" width="12.28515625" bestFit="1" customWidth="1"/>
    <col min="11" max="11" width="10.140625" bestFit="1" customWidth="1"/>
    <col min="12" max="12" width="10.28515625" bestFit="1" customWidth="1"/>
    <col min="13" max="13" width="6.85546875" bestFit="1" customWidth="1"/>
    <col min="14" max="14" width="7.42578125" bestFit="1" customWidth="1"/>
    <col min="15" max="15" width="5.5703125" bestFit="1" customWidth="1"/>
    <col min="16" max="16" width="11.28515625" bestFit="1" customWidth="1"/>
    <col min="17" max="17" width="17" bestFit="1" customWidth="1"/>
    <col min="18" max="18" width="26.42578125" bestFit="1" customWidth="1"/>
    <col min="19" max="19" width="29.7109375" bestFit="1" customWidth="1"/>
    <col min="20" max="20" width="22.140625" bestFit="1" customWidth="1"/>
    <col min="21" max="21" width="17.42578125" bestFit="1" customWidth="1"/>
    <col min="22" max="22" width="17.28515625" bestFit="1" customWidth="1"/>
    <col min="23" max="23" width="11.140625" bestFit="1" customWidth="1"/>
    <col min="24" max="24" width="45" bestFit="1" customWidth="1"/>
    <col min="25" max="25" width="10.85546875" bestFit="1" customWidth="1"/>
    <col min="26" max="26" width="28.85546875" bestFit="1" customWidth="1"/>
    <col min="27" max="27" width="11.7109375" bestFit="1" customWidth="1"/>
    <col min="28" max="28" width="50.7109375" customWidth="1"/>
    <col min="31" max="31" width="9" bestFit="1" customWidth="1"/>
    <col min="32" max="32" width="9.5703125" bestFit="1" customWidth="1"/>
    <col min="33" max="33" width="9.85546875" bestFit="1" customWidth="1"/>
    <col min="34" max="34" width="24.28515625" bestFit="1" customWidth="1"/>
  </cols>
  <sheetData>
    <row r="1" spans="1:34" x14ac:dyDescent="0.25">
      <c r="A1" s="4">
        <v>480722071</v>
      </c>
      <c r="B1" s="4" t="s">
        <v>0</v>
      </c>
    </row>
    <row r="2" spans="1:34" x14ac:dyDescent="0.25">
      <c r="A2" s="3" t="s">
        <v>2</v>
      </c>
    </row>
    <row r="3" spans="1:34" x14ac:dyDescent="0.25">
      <c r="A3" t="s">
        <v>3</v>
      </c>
      <c r="B3" t="s">
        <v>1</v>
      </c>
    </row>
    <row r="5" spans="1:34" x14ac:dyDescent="0.25">
      <c r="A5" t="s">
        <v>64</v>
      </c>
      <c r="AF5" s="17" t="s">
        <v>67</v>
      </c>
      <c r="AG5" s="17"/>
      <c r="AH5" s="17"/>
    </row>
    <row r="6" spans="1:34" x14ac:dyDescent="0.25">
      <c r="A6" s="3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  <c r="R6" s="3" t="s">
        <v>22</v>
      </c>
      <c r="S6" s="3" t="s">
        <v>23</v>
      </c>
      <c r="T6" s="3" t="s">
        <v>24</v>
      </c>
      <c r="U6" s="3" t="s">
        <v>25</v>
      </c>
      <c r="V6" s="3" t="s">
        <v>26</v>
      </c>
      <c r="W6" s="3" t="s">
        <v>27</v>
      </c>
      <c r="X6" s="3" t="s">
        <v>28</v>
      </c>
      <c r="Y6" s="3" t="s">
        <v>29</v>
      </c>
      <c r="Z6" s="3" t="s">
        <v>30</v>
      </c>
      <c r="AA6" s="3" t="s">
        <v>31</v>
      </c>
      <c r="AB6" s="3" t="s">
        <v>32</v>
      </c>
      <c r="AC6" s="3" t="s">
        <v>33</v>
      </c>
      <c r="AD6" s="3" t="s">
        <v>34</v>
      </c>
      <c r="AE6" s="3" t="s">
        <v>35</v>
      </c>
      <c r="AF6" s="3" t="s">
        <v>65</v>
      </c>
      <c r="AG6" s="3" t="s">
        <v>68</v>
      </c>
      <c r="AH6" s="3" t="s">
        <v>69</v>
      </c>
    </row>
    <row r="7" spans="1:34" x14ac:dyDescent="0.25">
      <c r="A7">
        <v>6145</v>
      </c>
      <c r="B7" t="s">
        <v>39</v>
      </c>
      <c r="C7">
        <v>29</v>
      </c>
      <c r="D7">
        <v>5003</v>
      </c>
      <c r="E7" t="s">
        <v>40</v>
      </c>
      <c r="F7">
        <v>480722071</v>
      </c>
      <c r="G7">
        <v>480722071</v>
      </c>
      <c r="H7" t="s">
        <v>36</v>
      </c>
      <c r="I7" t="s">
        <v>37</v>
      </c>
      <c r="J7">
        <v>211</v>
      </c>
      <c r="K7" s="9">
        <v>45022</v>
      </c>
      <c r="L7" s="1">
        <v>45022</v>
      </c>
      <c r="M7" s="2">
        <v>0.4826388888888889</v>
      </c>
      <c r="N7" s="2">
        <v>0.59791666666666665</v>
      </c>
      <c r="O7" s="2">
        <v>0.11527777777777777</v>
      </c>
      <c r="P7" t="s">
        <v>41</v>
      </c>
      <c r="Q7" t="s">
        <v>42</v>
      </c>
      <c r="R7" t="s">
        <v>43</v>
      </c>
      <c r="S7" t="s">
        <v>44</v>
      </c>
      <c r="T7" t="s">
        <v>45</v>
      </c>
      <c r="U7" t="s">
        <v>46</v>
      </c>
      <c r="V7" t="s">
        <v>47</v>
      </c>
      <c r="W7" t="s">
        <v>48</v>
      </c>
      <c r="X7" t="s">
        <v>49</v>
      </c>
      <c r="Y7">
        <v>0</v>
      </c>
      <c r="Z7" t="s">
        <v>50</v>
      </c>
      <c r="AA7" t="s">
        <v>51</v>
      </c>
      <c r="AB7" t="s">
        <v>52</v>
      </c>
      <c r="AE7">
        <v>9966365</v>
      </c>
      <c r="AF7">
        <v>6138</v>
      </c>
      <c r="AG7" t="s">
        <v>70</v>
      </c>
      <c r="AH7" t="s">
        <v>71</v>
      </c>
    </row>
    <row r="8" spans="1:34" x14ac:dyDescent="0.25">
      <c r="A8">
        <v>6141</v>
      </c>
      <c r="B8" t="s">
        <v>53</v>
      </c>
      <c r="C8">
        <v>13</v>
      </c>
      <c r="D8">
        <v>5006</v>
      </c>
      <c r="E8" t="s">
        <v>54</v>
      </c>
      <c r="F8">
        <v>480722071</v>
      </c>
      <c r="G8">
        <v>480722071</v>
      </c>
      <c r="H8" t="s">
        <v>36</v>
      </c>
      <c r="I8" t="s">
        <v>37</v>
      </c>
      <c r="J8">
        <v>211</v>
      </c>
      <c r="K8" s="9">
        <v>45022</v>
      </c>
      <c r="L8" s="1">
        <v>45022</v>
      </c>
      <c r="M8" s="2">
        <v>0.34375</v>
      </c>
      <c r="N8" s="2">
        <v>0.47916666666666669</v>
      </c>
      <c r="O8" s="2">
        <v>0.13541666666666666</v>
      </c>
      <c r="P8" t="s">
        <v>55</v>
      </c>
      <c r="Q8" t="s">
        <v>56</v>
      </c>
      <c r="R8" t="s">
        <v>57</v>
      </c>
      <c r="S8" t="s">
        <v>58</v>
      </c>
      <c r="T8" t="s">
        <v>45</v>
      </c>
      <c r="U8" t="s">
        <v>46</v>
      </c>
      <c r="V8" t="s">
        <v>59</v>
      </c>
      <c r="W8" t="s">
        <v>60</v>
      </c>
      <c r="X8" t="s">
        <v>61</v>
      </c>
      <c r="Y8">
        <v>0</v>
      </c>
      <c r="Z8" t="s">
        <v>62</v>
      </c>
      <c r="AA8" t="s">
        <v>38</v>
      </c>
      <c r="AB8" t="s">
        <v>63</v>
      </c>
      <c r="AC8" s="1">
        <v>45021</v>
      </c>
      <c r="AD8" s="1">
        <v>45022</v>
      </c>
      <c r="AE8">
        <v>10173719</v>
      </c>
      <c r="AF8">
        <v>6162</v>
      </c>
      <c r="AG8" t="s">
        <v>4</v>
      </c>
      <c r="AH8" t="s">
        <v>66</v>
      </c>
    </row>
    <row r="11" spans="1:34" x14ac:dyDescent="0.25">
      <c r="A11" s="4">
        <v>6109301385</v>
      </c>
      <c r="B11" s="4" t="s">
        <v>72</v>
      </c>
    </row>
    <row r="13" spans="1:34" x14ac:dyDescent="0.25">
      <c r="A13" s="3" t="s">
        <v>2</v>
      </c>
    </row>
    <row r="14" spans="1:34" x14ac:dyDescent="0.25">
      <c r="A14" t="s">
        <v>4</v>
      </c>
      <c r="B14" s="5" t="s">
        <v>92</v>
      </c>
    </row>
    <row r="16" spans="1:34" x14ac:dyDescent="0.25">
      <c r="A16" t="s">
        <v>64</v>
      </c>
      <c r="AF16" s="17" t="s">
        <v>67</v>
      </c>
      <c r="AG16" s="17"/>
      <c r="AH16" s="17"/>
    </row>
    <row r="17" spans="1:34" x14ac:dyDescent="0.25">
      <c r="A17" s="3" t="s">
        <v>5</v>
      </c>
      <c r="B17" s="3" t="s">
        <v>6</v>
      </c>
      <c r="C17" s="3" t="s">
        <v>7</v>
      </c>
      <c r="D17" s="3" t="s">
        <v>8</v>
      </c>
      <c r="E17" s="3" t="s">
        <v>9</v>
      </c>
      <c r="F17" s="3" t="s">
        <v>10</v>
      </c>
      <c r="G17" s="3" t="s">
        <v>11</v>
      </c>
      <c r="H17" s="3" t="s">
        <v>12</v>
      </c>
      <c r="I17" s="3" t="s">
        <v>13</v>
      </c>
      <c r="J17" s="3" t="s">
        <v>14</v>
      </c>
      <c r="K17" s="3" t="s">
        <v>15</v>
      </c>
      <c r="L17" s="3" t="s">
        <v>16</v>
      </c>
      <c r="M17" s="3" t="s">
        <v>17</v>
      </c>
      <c r="N17" s="3" t="s">
        <v>18</v>
      </c>
      <c r="O17" s="3" t="s">
        <v>19</v>
      </c>
      <c r="P17" s="3" t="s">
        <v>20</v>
      </c>
      <c r="Q17" s="3" t="s">
        <v>21</v>
      </c>
      <c r="R17" s="3" t="s">
        <v>22</v>
      </c>
      <c r="S17" s="3" t="s">
        <v>23</v>
      </c>
      <c r="T17" s="3" t="s">
        <v>24</v>
      </c>
      <c r="U17" s="3" t="s">
        <v>25</v>
      </c>
      <c r="V17" s="3" t="s">
        <v>26</v>
      </c>
      <c r="W17" s="3" t="s">
        <v>27</v>
      </c>
      <c r="X17" s="3" t="s">
        <v>28</v>
      </c>
      <c r="Y17" s="3" t="s">
        <v>29</v>
      </c>
      <c r="Z17" s="3" t="s">
        <v>30</v>
      </c>
      <c r="AA17" s="3" t="s">
        <v>31</v>
      </c>
      <c r="AB17" s="3" t="s">
        <v>32</v>
      </c>
      <c r="AC17" s="3" t="s">
        <v>33</v>
      </c>
      <c r="AD17" s="3" t="s">
        <v>34</v>
      </c>
      <c r="AE17" s="3" t="s">
        <v>35</v>
      </c>
      <c r="AF17" s="3" t="s">
        <v>65</v>
      </c>
      <c r="AG17" s="3" t="s">
        <v>68</v>
      </c>
      <c r="AH17" s="3" t="s">
        <v>69</v>
      </c>
    </row>
    <row r="18" spans="1:34" x14ac:dyDescent="0.25">
      <c r="A18">
        <v>6145</v>
      </c>
      <c r="B18" t="s">
        <v>39</v>
      </c>
      <c r="C18">
        <v>29</v>
      </c>
      <c r="D18">
        <v>5003</v>
      </c>
      <c r="E18" t="s">
        <v>40</v>
      </c>
      <c r="F18">
        <v>6109301385</v>
      </c>
      <c r="G18">
        <v>6109301385</v>
      </c>
      <c r="H18" t="s">
        <v>73</v>
      </c>
      <c r="I18" t="s">
        <v>74</v>
      </c>
      <c r="J18">
        <v>205</v>
      </c>
      <c r="K18" s="9">
        <v>45056</v>
      </c>
      <c r="L18" s="1">
        <v>45056</v>
      </c>
      <c r="M18" s="2">
        <v>0.5625</v>
      </c>
      <c r="N18" s="2">
        <v>0.82291666666666663</v>
      </c>
      <c r="O18" s="2">
        <v>0.26041666666666669</v>
      </c>
      <c r="P18" t="s">
        <v>75</v>
      </c>
      <c r="Q18" t="s">
        <v>42</v>
      </c>
      <c r="R18" t="s">
        <v>76</v>
      </c>
      <c r="S18" t="s">
        <v>77</v>
      </c>
      <c r="T18" t="s">
        <v>78</v>
      </c>
      <c r="U18" t="s">
        <v>79</v>
      </c>
      <c r="V18" t="s">
        <v>47</v>
      </c>
      <c r="W18" t="s">
        <v>80</v>
      </c>
      <c r="X18" t="s">
        <v>81</v>
      </c>
      <c r="Y18">
        <v>0</v>
      </c>
      <c r="Z18" t="s">
        <v>82</v>
      </c>
      <c r="AA18" t="s">
        <v>38</v>
      </c>
      <c r="AB18" t="s">
        <v>83</v>
      </c>
      <c r="AE18">
        <v>10199955</v>
      </c>
      <c r="AF18">
        <v>6138</v>
      </c>
      <c r="AG18" t="s">
        <v>70</v>
      </c>
      <c r="AH18" t="s">
        <v>71</v>
      </c>
    </row>
    <row r="19" spans="1:34" x14ac:dyDescent="0.25">
      <c r="A19">
        <v>6141</v>
      </c>
      <c r="B19" t="s">
        <v>53</v>
      </c>
      <c r="C19">
        <v>13</v>
      </c>
      <c r="D19">
        <v>5006</v>
      </c>
      <c r="E19" t="s">
        <v>54</v>
      </c>
      <c r="F19">
        <v>6109301385</v>
      </c>
      <c r="G19">
        <v>6109301385</v>
      </c>
      <c r="H19" t="s">
        <v>73</v>
      </c>
      <c r="I19" t="s">
        <v>74</v>
      </c>
      <c r="J19">
        <v>205</v>
      </c>
      <c r="K19" s="9">
        <v>45056</v>
      </c>
      <c r="L19" s="1">
        <v>45056</v>
      </c>
      <c r="M19" s="2">
        <v>0.3125</v>
      </c>
      <c r="N19" s="2">
        <v>0.55486111111111114</v>
      </c>
      <c r="O19" s="2">
        <v>0.24236111111111111</v>
      </c>
      <c r="P19" t="s">
        <v>84</v>
      </c>
      <c r="Q19" t="s">
        <v>56</v>
      </c>
      <c r="R19" t="s">
        <v>57</v>
      </c>
      <c r="S19" t="s">
        <v>85</v>
      </c>
      <c r="T19" t="s">
        <v>86</v>
      </c>
      <c r="U19" t="s">
        <v>87</v>
      </c>
      <c r="V19" t="s">
        <v>59</v>
      </c>
      <c r="W19" t="s">
        <v>88</v>
      </c>
      <c r="X19" t="s">
        <v>89</v>
      </c>
      <c r="Y19">
        <v>0</v>
      </c>
      <c r="Z19" t="s">
        <v>90</v>
      </c>
      <c r="AA19" t="s">
        <v>38</v>
      </c>
      <c r="AB19" t="s">
        <v>91</v>
      </c>
      <c r="AC19" s="1">
        <v>45055</v>
      </c>
      <c r="AD19" s="1">
        <v>45056</v>
      </c>
      <c r="AE19">
        <v>10218511</v>
      </c>
      <c r="AF19">
        <v>6162</v>
      </c>
      <c r="AG19" t="s">
        <v>4</v>
      </c>
      <c r="AH19" t="s">
        <v>66</v>
      </c>
    </row>
    <row r="22" spans="1:34" x14ac:dyDescent="0.25">
      <c r="A22" s="4">
        <v>7903094859</v>
      </c>
      <c r="B22" s="4" t="s">
        <v>93</v>
      </c>
    </row>
    <row r="24" spans="1:34" x14ac:dyDescent="0.25">
      <c r="A24" s="3" t="s">
        <v>2</v>
      </c>
    </row>
    <row r="25" spans="1:34" x14ac:dyDescent="0.25">
      <c r="A25" s="6" t="s">
        <v>4</v>
      </c>
      <c r="B25" t="s">
        <v>108</v>
      </c>
    </row>
    <row r="27" spans="1:34" x14ac:dyDescent="0.25">
      <c r="A27" t="s">
        <v>64</v>
      </c>
      <c r="AF27" s="17" t="s">
        <v>67</v>
      </c>
      <c r="AG27" s="17"/>
      <c r="AH27" s="17"/>
    </row>
    <row r="28" spans="1:34" x14ac:dyDescent="0.25">
      <c r="A28" s="3" t="s">
        <v>5</v>
      </c>
      <c r="B28" s="3" t="s">
        <v>6</v>
      </c>
      <c r="C28" s="3" t="s">
        <v>7</v>
      </c>
      <c r="D28" s="3" t="s">
        <v>8</v>
      </c>
      <c r="E28" s="3" t="s">
        <v>9</v>
      </c>
      <c r="F28" s="3" t="s">
        <v>10</v>
      </c>
      <c r="G28" s="3" t="s">
        <v>11</v>
      </c>
      <c r="H28" s="3" t="s">
        <v>12</v>
      </c>
      <c r="I28" s="3" t="s">
        <v>13</v>
      </c>
      <c r="J28" s="3" t="s">
        <v>14</v>
      </c>
      <c r="K28" s="3" t="s">
        <v>15</v>
      </c>
      <c r="L28" s="3" t="s">
        <v>16</v>
      </c>
      <c r="M28" s="3" t="s">
        <v>17</v>
      </c>
      <c r="N28" s="3" t="s">
        <v>18</v>
      </c>
      <c r="O28" s="3" t="s">
        <v>19</v>
      </c>
      <c r="P28" s="3" t="s">
        <v>20</v>
      </c>
      <c r="Q28" s="3" t="s">
        <v>21</v>
      </c>
      <c r="R28" s="3" t="s">
        <v>22</v>
      </c>
      <c r="S28" s="3" t="s">
        <v>23</v>
      </c>
      <c r="T28" s="3" t="s">
        <v>24</v>
      </c>
      <c r="U28" s="3" t="s">
        <v>25</v>
      </c>
      <c r="V28" s="3" t="s">
        <v>26</v>
      </c>
      <c r="W28" s="3" t="s">
        <v>27</v>
      </c>
      <c r="X28" s="3" t="s">
        <v>28</v>
      </c>
      <c r="Y28" s="3" t="s">
        <v>29</v>
      </c>
      <c r="Z28" s="3" t="s">
        <v>30</v>
      </c>
      <c r="AA28" s="3" t="s">
        <v>31</v>
      </c>
      <c r="AB28" s="3" t="s">
        <v>32</v>
      </c>
      <c r="AC28" s="3" t="s">
        <v>33</v>
      </c>
      <c r="AD28" s="3" t="s">
        <v>34</v>
      </c>
      <c r="AE28" s="3" t="s">
        <v>35</v>
      </c>
      <c r="AF28" s="3" t="s">
        <v>65</v>
      </c>
      <c r="AG28" s="3" t="s">
        <v>68</v>
      </c>
      <c r="AH28" s="3" t="s">
        <v>69</v>
      </c>
    </row>
    <row r="29" spans="1:34" x14ac:dyDescent="0.25">
      <c r="A29">
        <v>6145</v>
      </c>
      <c r="B29" t="s">
        <v>39</v>
      </c>
      <c r="C29">
        <v>29</v>
      </c>
      <c r="D29">
        <v>5003</v>
      </c>
      <c r="E29" t="s">
        <v>40</v>
      </c>
      <c r="F29">
        <v>7903094859</v>
      </c>
      <c r="G29">
        <v>7903094859</v>
      </c>
      <c r="H29" t="s">
        <v>94</v>
      </c>
      <c r="I29" t="s">
        <v>95</v>
      </c>
      <c r="J29">
        <v>400</v>
      </c>
      <c r="K29" s="9">
        <v>45035</v>
      </c>
      <c r="L29" s="1">
        <v>45035</v>
      </c>
      <c r="M29" s="2">
        <v>0.625</v>
      </c>
      <c r="N29" s="2">
        <v>0.99652777777777779</v>
      </c>
      <c r="O29" s="2">
        <v>0.37152777777777773</v>
      </c>
      <c r="P29" t="s">
        <v>75</v>
      </c>
      <c r="Q29" t="s">
        <v>42</v>
      </c>
      <c r="R29" t="s">
        <v>76</v>
      </c>
      <c r="S29" t="s">
        <v>96</v>
      </c>
      <c r="T29" t="s">
        <v>97</v>
      </c>
      <c r="V29" t="s">
        <v>47</v>
      </c>
      <c r="W29" t="s">
        <v>80</v>
      </c>
      <c r="X29" t="s">
        <v>98</v>
      </c>
      <c r="Y29">
        <v>0</v>
      </c>
      <c r="Z29" t="s">
        <v>99</v>
      </c>
      <c r="AA29" t="s">
        <v>38</v>
      </c>
      <c r="AB29" t="s">
        <v>100</v>
      </c>
      <c r="AE29">
        <v>10162161</v>
      </c>
      <c r="AF29">
        <v>6138</v>
      </c>
      <c r="AG29" t="s">
        <v>70</v>
      </c>
      <c r="AH29" t="s">
        <v>71</v>
      </c>
    </row>
    <row r="30" spans="1:34" x14ac:dyDescent="0.25">
      <c r="A30">
        <v>6141</v>
      </c>
      <c r="B30" t="s">
        <v>53</v>
      </c>
      <c r="C30">
        <v>13</v>
      </c>
      <c r="D30">
        <v>5006</v>
      </c>
      <c r="E30" t="s">
        <v>54</v>
      </c>
      <c r="F30">
        <v>7903094859</v>
      </c>
      <c r="G30">
        <v>7903094859</v>
      </c>
      <c r="H30" t="s">
        <v>94</v>
      </c>
      <c r="I30" t="s">
        <v>95</v>
      </c>
      <c r="J30">
        <v>400</v>
      </c>
      <c r="K30" s="9">
        <v>45035</v>
      </c>
      <c r="L30" s="1">
        <v>45035</v>
      </c>
      <c r="M30" s="2">
        <v>0.32291666666666669</v>
      </c>
      <c r="N30" s="2">
        <v>0.62847222222222221</v>
      </c>
      <c r="O30" s="2">
        <v>0.30555555555555552</v>
      </c>
      <c r="P30" t="s">
        <v>101</v>
      </c>
      <c r="Q30" t="s">
        <v>56</v>
      </c>
      <c r="R30" t="s">
        <v>102</v>
      </c>
      <c r="S30" t="s">
        <v>103</v>
      </c>
      <c r="T30" t="s">
        <v>97</v>
      </c>
      <c r="U30" t="s">
        <v>87</v>
      </c>
      <c r="V30" t="s">
        <v>59</v>
      </c>
      <c r="W30" t="s">
        <v>104</v>
      </c>
      <c r="X30" t="s">
        <v>105</v>
      </c>
      <c r="Y30">
        <v>0</v>
      </c>
      <c r="Z30" t="s">
        <v>106</v>
      </c>
      <c r="AA30" t="s">
        <v>38</v>
      </c>
      <c r="AB30" t="s">
        <v>107</v>
      </c>
      <c r="AC30" s="1">
        <v>45034</v>
      </c>
      <c r="AD30" s="1">
        <v>45036</v>
      </c>
      <c r="AE30">
        <v>10189545</v>
      </c>
      <c r="AF30">
        <v>6162</v>
      </c>
      <c r="AG30" t="s">
        <v>4</v>
      </c>
      <c r="AH30" t="s">
        <v>66</v>
      </c>
    </row>
    <row r="33" spans="1:34" x14ac:dyDescent="0.25">
      <c r="A33" s="7">
        <v>500521091</v>
      </c>
      <c r="B33" s="4" t="s">
        <v>109</v>
      </c>
    </row>
    <row r="35" spans="1:34" x14ac:dyDescent="0.25">
      <c r="A35" s="3" t="s">
        <v>2</v>
      </c>
    </row>
    <row r="36" spans="1:34" x14ac:dyDescent="0.25">
      <c r="A36" t="s">
        <v>121</v>
      </c>
      <c r="B36" t="s">
        <v>123</v>
      </c>
    </row>
    <row r="38" spans="1:34" x14ac:dyDescent="0.25">
      <c r="A38" t="s">
        <v>64</v>
      </c>
      <c r="AF38" s="17" t="s">
        <v>67</v>
      </c>
      <c r="AG38" s="17"/>
      <c r="AH38" s="17"/>
    </row>
    <row r="39" spans="1:34" x14ac:dyDescent="0.25">
      <c r="A39" s="3" t="s">
        <v>5</v>
      </c>
      <c r="B39" s="3" t="s">
        <v>6</v>
      </c>
      <c r="C39" s="3" t="s">
        <v>7</v>
      </c>
      <c r="D39" s="3" t="s">
        <v>8</v>
      </c>
      <c r="E39" s="3" t="s">
        <v>9</v>
      </c>
      <c r="F39" s="3" t="s">
        <v>10</v>
      </c>
      <c r="G39" s="3" t="s">
        <v>11</v>
      </c>
      <c r="H39" s="3" t="s">
        <v>12</v>
      </c>
      <c r="I39" s="3" t="s">
        <v>13</v>
      </c>
      <c r="J39" s="3" t="s">
        <v>14</v>
      </c>
      <c r="K39" s="3" t="s">
        <v>15</v>
      </c>
      <c r="L39" s="3" t="s">
        <v>16</v>
      </c>
      <c r="M39" s="3" t="s">
        <v>17</v>
      </c>
      <c r="N39" s="3" t="s">
        <v>18</v>
      </c>
      <c r="O39" s="3" t="s">
        <v>19</v>
      </c>
      <c r="P39" s="3" t="s">
        <v>20</v>
      </c>
      <c r="Q39" s="3" t="s">
        <v>21</v>
      </c>
      <c r="R39" s="3" t="s">
        <v>22</v>
      </c>
      <c r="S39" s="3" t="s">
        <v>23</v>
      </c>
      <c r="T39" s="3" t="s">
        <v>24</v>
      </c>
      <c r="U39" s="3" t="s">
        <v>25</v>
      </c>
      <c r="V39" s="3" t="s">
        <v>26</v>
      </c>
      <c r="W39" s="3" t="s">
        <v>27</v>
      </c>
      <c r="X39" s="3" t="s">
        <v>28</v>
      </c>
      <c r="Y39" s="3" t="s">
        <v>29</v>
      </c>
      <c r="Z39" s="3" t="s">
        <v>30</v>
      </c>
      <c r="AA39" s="3" t="s">
        <v>31</v>
      </c>
      <c r="AB39" s="3" t="s">
        <v>32</v>
      </c>
      <c r="AC39" s="3" t="s">
        <v>33</v>
      </c>
      <c r="AD39" s="3" t="s">
        <v>34</v>
      </c>
      <c r="AE39" s="3" t="s">
        <v>35</v>
      </c>
      <c r="AF39" s="3" t="s">
        <v>65</v>
      </c>
      <c r="AG39" s="3" t="s">
        <v>68</v>
      </c>
      <c r="AH39" s="3" t="s">
        <v>69</v>
      </c>
    </row>
    <row r="40" spans="1:34" x14ac:dyDescent="0.25">
      <c r="A40">
        <v>6144</v>
      </c>
      <c r="B40" t="s">
        <v>110</v>
      </c>
      <c r="C40">
        <v>25</v>
      </c>
      <c r="D40">
        <v>5011</v>
      </c>
      <c r="E40" t="s">
        <v>111</v>
      </c>
      <c r="F40">
        <v>500521091</v>
      </c>
      <c r="G40">
        <v>500521091</v>
      </c>
      <c r="H40" t="s">
        <v>112</v>
      </c>
      <c r="I40" t="s">
        <v>113</v>
      </c>
      <c r="J40">
        <v>205</v>
      </c>
      <c r="K40" s="1">
        <v>45127</v>
      </c>
      <c r="L40" s="1">
        <v>45127</v>
      </c>
      <c r="M40" s="2">
        <v>0.38819444444444445</v>
      </c>
      <c r="N40" s="2">
        <v>0.86458333333333337</v>
      </c>
      <c r="O40" s="2">
        <v>0.47638888888888892</v>
      </c>
      <c r="P40" t="s">
        <v>114</v>
      </c>
      <c r="Q40" t="s">
        <v>56</v>
      </c>
      <c r="R40" t="s">
        <v>115</v>
      </c>
      <c r="S40" t="s">
        <v>103</v>
      </c>
      <c r="W40" t="s">
        <v>116</v>
      </c>
      <c r="X40" t="s">
        <v>117</v>
      </c>
      <c r="Y40">
        <v>0</v>
      </c>
      <c r="Z40" t="s">
        <v>118</v>
      </c>
      <c r="AA40" t="s">
        <v>119</v>
      </c>
      <c r="AB40" t="s">
        <v>120</v>
      </c>
      <c r="AC40" s="1">
        <v>45124</v>
      </c>
      <c r="AD40" s="1">
        <v>45127</v>
      </c>
      <c r="AE40">
        <v>10315765</v>
      </c>
      <c r="AF40">
        <v>6133</v>
      </c>
      <c r="AG40" t="s">
        <v>121</v>
      </c>
      <c r="AH40" t="s">
        <v>122</v>
      </c>
    </row>
    <row r="41" spans="1:34" x14ac:dyDescent="0.25">
      <c r="O41">
        <f>11*60+26</f>
        <v>686</v>
      </c>
    </row>
    <row r="43" spans="1:34" x14ac:dyDescent="0.25">
      <c r="A43" s="4">
        <v>6103130803</v>
      </c>
      <c r="B43" s="4" t="s">
        <v>124</v>
      </c>
    </row>
    <row r="45" spans="1:34" x14ac:dyDescent="0.25">
      <c r="A45" s="3" t="s">
        <v>2</v>
      </c>
      <c r="F45" s="8"/>
    </row>
    <row r="46" spans="1:34" x14ac:dyDescent="0.25">
      <c r="A46" t="s">
        <v>152</v>
      </c>
      <c r="B46" t="s">
        <v>154</v>
      </c>
    </row>
    <row r="47" spans="1:34" x14ac:dyDescent="0.25">
      <c r="A47" t="s">
        <v>149</v>
      </c>
      <c r="B47" t="s">
        <v>151</v>
      </c>
    </row>
    <row r="49" spans="1:34" x14ac:dyDescent="0.25">
      <c r="A49" t="s">
        <v>64</v>
      </c>
      <c r="AF49" s="17" t="s">
        <v>67</v>
      </c>
      <c r="AG49" s="17"/>
      <c r="AH49" s="17"/>
    </row>
    <row r="50" spans="1:34" x14ac:dyDescent="0.25">
      <c r="A50" s="3" t="s">
        <v>5</v>
      </c>
      <c r="B50" s="3" t="s">
        <v>6</v>
      </c>
      <c r="C50" s="3" t="s">
        <v>7</v>
      </c>
      <c r="D50" s="3" t="s">
        <v>8</v>
      </c>
      <c r="E50" s="3" t="s">
        <v>9</v>
      </c>
      <c r="F50" s="3" t="s">
        <v>10</v>
      </c>
      <c r="G50" s="3" t="s">
        <v>11</v>
      </c>
      <c r="H50" s="3" t="s">
        <v>12</v>
      </c>
      <c r="I50" s="3" t="s">
        <v>13</v>
      </c>
      <c r="J50" s="3" t="s">
        <v>14</v>
      </c>
      <c r="K50" s="3" t="s">
        <v>15</v>
      </c>
      <c r="L50" s="3" t="s">
        <v>16</v>
      </c>
      <c r="M50" s="3" t="s">
        <v>17</v>
      </c>
      <c r="N50" s="3" t="s">
        <v>18</v>
      </c>
      <c r="O50" s="3" t="s">
        <v>19</v>
      </c>
      <c r="P50" s="3" t="s">
        <v>20</v>
      </c>
      <c r="Q50" s="3" t="s">
        <v>21</v>
      </c>
      <c r="R50" s="3" t="s">
        <v>22</v>
      </c>
      <c r="S50" s="3" t="s">
        <v>23</v>
      </c>
      <c r="T50" s="3" t="s">
        <v>24</v>
      </c>
      <c r="U50" s="3" t="s">
        <v>25</v>
      </c>
      <c r="V50" s="3" t="s">
        <v>26</v>
      </c>
      <c r="W50" s="3" t="s">
        <v>27</v>
      </c>
      <c r="X50" s="3" t="s">
        <v>28</v>
      </c>
      <c r="Y50" s="3" t="s">
        <v>29</v>
      </c>
      <c r="Z50" s="3" t="s">
        <v>30</v>
      </c>
      <c r="AA50" s="3" t="s">
        <v>31</v>
      </c>
      <c r="AB50" s="3" t="s">
        <v>32</v>
      </c>
      <c r="AC50" s="3" t="s">
        <v>33</v>
      </c>
      <c r="AD50" s="3" t="s">
        <v>34</v>
      </c>
      <c r="AE50" s="3" t="s">
        <v>35</v>
      </c>
      <c r="AF50" s="3" t="s">
        <v>65</v>
      </c>
      <c r="AG50" s="3" t="s">
        <v>68</v>
      </c>
      <c r="AH50" s="3" t="s">
        <v>69</v>
      </c>
    </row>
    <row r="51" spans="1:34" x14ac:dyDescent="0.25">
      <c r="A51">
        <v>6215</v>
      </c>
      <c r="B51" t="s">
        <v>125</v>
      </c>
      <c r="C51">
        <v>6</v>
      </c>
      <c r="D51">
        <v>5036</v>
      </c>
      <c r="E51" t="s">
        <v>126</v>
      </c>
      <c r="F51">
        <v>6103130803</v>
      </c>
      <c r="G51">
        <v>6103130803</v>
      </c>
      <c r="H51" t="s">
        <v>127</v>
      </c>
      <c r="I51" t="s">
        <v>74</v>
      </c>
      <c r="J51">
        <v>111</v>
      </c>
      <c r="K51" s="9">
        <v>45067</v>
      </c>
      <c r="L51" s="1">
        <v>45067</v>
      </c>
      <c r="M51" s="2">
        <v>0.77083333333333337</v>
      </c>
      <c r="N51" s="2">
        <v>0.88541666666666663</v>
      </c>
      <c r="O51" s="2">
        <v>0.11458333333333333</v>
      </c>
      <c r="P51" t="s">
        <v>128</v>
      </c>
      <c r="Q51" t="s">
        <v>56</v>
      </c>
      <c r="R51" t="s">
        <v>129</v>
      </c>
      <c r="S51" t="s">
        <v>130</v>
      </c>
      <c r="T51" t="s">
        <v>131</v>
      </c>
      <c r="U51" t="s">
        <v>132</v>
      </c>
      <c r="V51" t="s">
        <v>133</v>
      </c>
      <c r="W51" t="s">
        <v>134</v>
      </c>
      <c r="X51" t="s">
        <v>135</v>
      </c>
      <c r="Y51">
        <v>0</v>
      </c>
      <c r="Z51" t="s">
        <v>136</v>
      </c>
      <c r="AA51" t="s">
        <v>38</v>
      </c>
      <c r="AB51" t="s">
        <v>137</v>
      </c>
      <c r="AC51" s="1">
        <v>45067</v>
      </c>
      <c r="AD51" s="1">
        <v>45069</v>
      </c>
      <c r="AE51">
        <v>10236433</v>
      </c>
      <c r="AF51">
        <v>6226</v>
      </c>
      <c r="AG51" t="s">
        <v>152</v>
      </c>
      <c r="AH51" t="s">
        <v>153</v>
      </c>
    </row>
    <row r="52" spans="1:34" x14ac:dyDescent="0.25">
      <c r="A52">
        <v>6352</v>
      </c>
      <c r="B52" t="s">
        <v>138</v>
      </c>
      <c r="C52">
        <v>31</v>
      </c>
      <c r="D52">
        <v>5022</v>
      </c>
      <c r="E52" t="s">
        <v>139</v>
      </c>
      <c r="F52">
        <v>6103130803</v>
      </c>
      <c r="G52">
        <v>6103130803</v>
      </c>
      <c r="H52" t="s">
        <v>127</v>
      </c>
      <c r="I52" t="s">
        <v>74</v>
      </c>
      <c r="J52">
        <v>111</v>
      </c>
      <c r="K52" s="9">
        <v>45067</v>
      </c>
      <c r="L52" s="1">
        <v>45067</v>
      </c>
      <c r="M52" s="2">
        <v>0.69097222222222221</v>
      </c>
      <c r="N52" s="2">
        <v>0.70763888888888893</v>
      </c>
      <c r="O52" s="2">
        <v>1.6666666666666666E-2</v>
      </c>
      <c r="P52" t="s">
        <v>140</v>
      </c>
      <c r="Q52" t="s">
        <v>56</v>
      </c>
      <c r="R52" t="s">
        <v>141</v>
      </c>
      <c r="S52" t="s">
        <v>142</v>
      </c>
      <c r="T52" t="s">
        <v>143</v>
      </c>
      <c r="U52" t="s">
        <v>144</v>
      </c>
      <c r="V52" t="s">
        <v>59</v>
      </c>
      <c r="W52" t="s">
        <v>145</v>
      </c>
      <c r="X52" t="s">
        <v>146</v>
      </c>
      <c r="Y52">
        <v>0</v>
      </c>
      <c r="Z52" t="s">
        <v>147</v>
      </c>
      <c r="AA52" t="s">
        <v>38</v>
      </c>
      <c r="AB52" t="s">
        <v>148</v>
      </c>
      <c r="AC52" s="1">
        <v>45067</v>
      </c>
      <c r="AD52" s="1">
        <v>45067</v>
      </c>
      <c r="AE52">
        <v>10236375</v>
      </c>
      <c r="AF52">
        <v>6159</v>
      </c>
      <c r="AG52" t="s">
        <v>149</v>
      </c>
      <c r="AH52" t="s">
        <v>150</v>
      </c>
    </row>
    <row r="54" spans="1:34" x14ac:dyDescent="0.25">
      <c r="A54" s="10" t="s">
        <v>155</v>
      </c>
      <c r="B54" s="11" t="s">
        <v>156</v>
      </c>
      <c r="C54" s="11" t="s">
        <v>157</v>
      </c>
      <c r="D54" s="11" t="s">
        <v>158</v>
      </c>
      <c r="E54" s="11" t="s">
        <v>159</v>
      </c>
      <c r="F54" s="11" t="s">
        <v>160</v>
      </c>
      <c r="G54" s="11" t="s">
        <v>161</v>
      </c>
      <c r="H54" s="11" t="s">
        <v>162</v>
      </c>
      <c r="I54" s="11" t="s">
        <v>163</v>
      </c>
      <c r="J54" s="11" t="s">
        <v>164</v>
      </c>
      <c r="K54" s="11" t="s">
        <v>165</v>
      </c>
    </row>
    <row r="55" spans="1:34" x14ac:dyDescent="0.25">
      <c r="A55" s="12" t="s">
        <v>166</v>
      </c>
      <c r="B55" s="13" t="s">
        <v>167</v>
      </c>
      <c r="C55" s="13" t="s">
        <v>168</v>
      </c>
      <c r="D55" s="13" t="s">
        <v>169</v>
      </c>
      <c r="E55" s="13" t="s">
        <v>170</v>
      </c>
      <c r="F55" s="13" t="s">
        <v>170</v>
      </c>
      <c r="G55" s="13" t="s">
        <v>171</v>
      </c>
      <c r="H55" s="13">
        <v>20230406</v>
      </c>
      <c r="I55" s="13" t="s">
        <v>174</v>
      </c>
      <c r="J55" s="13" t="s">
        <v>175</v>
      </c>
      <c r="K55" s="13">
        <v>20230406</v>
      </c>
    </row>
    <row r="56" spans="1:34" x14ac:dyDescent="0.25">
      <c r="A56" s="12" t="s">
        <v>166</v>
      </c>
      <c r="B56" s="13" t="s">
        <v>167</v>
      </c>
      <c r="C56" s="13" t="s">
        <v>168</v>
      </c>
      <c r="D56" s="13" t="s">
        <v>172</v>
      </c>
      <c r="E56" s="13" t="s">
        <v>170</v>
      </c>
      <c r="F56" s="13" t="s">
        <v>170</v>
      </c>
      <c r="G56" s="13" t="s">
        <v>173</v>
      </c>
      <c r="H56" s="13">
        <v>20230406</v>
      </c>
      <c r="I56" s="13" t="s">
        <v>174</v>
      </c>
      <c r="J56" s="13" t="s">
        <v>175</v>
      </c>
      <c r="K56" s="13">
        <v>20230406</v>
      </c>
    </row>
    <row r="57" spans="1:34" s="16" customFormat="1" x14ac:dyDescent="0.25">
      <c r="A57" s="14" t="s">
        <v>176</v>
      </c>
      <c r="B57" s="15" t="s">
        <v>177</v>
      </c>
      <c r="C57" s="15" t="s">
        <v>178</v>
      </c>
      <c r="D57" s="15" t="s">
        <v>179</v>
      </c>
      <c r="E57" s="15" t="s">
        <v>170</v>
      </c>
      <c r="F57" s="15" t="s">
        <v>170</v>
      </c>
      <c r="G57" s="15" t="s">
        <v>180</v>
      </c>
      <c r="H57" s="15">
        <v>20230720</v>
      </c>
      <c r="I57" s="15" t="s">
        <v>181</v>
      </c>
      <c r="J57" s="15" t="s">
        <v>182</v>
      </c>
      <c r="K57" s="15">
        <v>20230720</v>
      </c>
    </row>
    <row r="58" spans="1:34" x14ac:dyDescent="0.25">
      <c r="A58" s="12" t="s">
        <v>183</v>
      </c>
      <c r="B58" s="13" t="s">
        <v>184</v>
      </c>
      <c r="C58" s="13" t="s">
        <v>185</v>
      </c>
      <c r="D58" s="13" t="s">
        <v>186</v>
      </c>
      <c r="E58" s="13" t="s">
        <v>187</v>
      </c>
      <c r="F58" s="13" t="s">
        <v>187</v>
      </c>
      <c r="G58" s="13" t="s">
        <v>188</v>
      </c>
      <c r="H58" s="13">
        <v>20230521</v>
      </c>
      <c r="I58" s="13" t="s">
        <v>191</v>
      </c>
      <c r="J58" s="13" t="s">
        <v>192</v>
      </c>
      <c r="K58" s="13">
        <v>20230522</v>
      </c>
    </row>
    <row r="59" spans="1:34" x14ac:dyDescent="0.25">
      <c r="A59" s="12" t="s">
        <v>183</v>
      </c>
      <c r="B59" s="13" t="s">
        <v>184</v>
      </c>
      <c r="C59" s="13" t="s">
        <v>185</v>
      </c>
      <c r="D59" s="13" t="s">
        <v>189</v>
      </c>
      <c r="E59" s="13" t="s">
        <v>187</v>
      </c>
      <c r="F59" s="13" t="s">
        <v>187</v>
      </c>
      <c r="G59" s="13" t="s">
        <v>190</v>
      </c>
      <c r="H59" s="13">
        <v>20230521</v>
      </c>
      <c r="I59" s="13" t="s">
        <v>191</v>
      </c>
      <c r="J59" s="13" t="s">
        <v>192</v>
      </c>
      <c r="K59" s="13">
        <v>20230522</v>
      </c>
    </row>
    <row r="60" spans="1:34" s="16" customFormat="1" x14ac:dyDescent="0.25">
      <c r="A60" s="14" t="s">
        <v>193</v>
      </c>
      <c r="B60" s="15" t="s">
        <v>194</v>
      </c>
      <c r="C60" s="15" t="s">
        <v>195</v>
      </c>
      <c r="D60" s="15" t="s">
        <v>196</v>
      </c>
      <c r="E60" s="15" t="s">
        <v>170</v>
      </c>
      <c r="F60" s="15" t="s">
        <v>170</v>
      </c>
      <c r="G60" s="15" t="s">
        <v>197</v>
      </c>
      <c r="H60" s="15">
        <v>20230510</v>
      </c>
      <c r="I60" s="15" t="s">
        <v>199</v>
      </c>
      <c r="J60" s="15" t="s">
        <v>200</v>
      </c>
      <c r="K60" s="15">
        <v>20230510</v>
      </c>
    </row>
    <row r="61" spans="1:34" s="16" customFormat="1" x14ac:dyDescent="0.25">
      <c r="A61" s="14" t="s">
        <v>193</v>
      </c>
      <c r="B61" s="15" t="s">
        <v>194</v>
      </c>
      <c r="C61" s="15" t="s">
        <v>195</v>
      </c>
      <c r="D61" s="15" t="s">
        <v>198</v>
      </c>
      <c r="E61" s="15" t="s">
        <v>170</v>
      </c>
      <c r="F61" s="15" t="s">
        <v>170</v>
      </c>
      <c r="G61" s="15" t="s">
        <v>197</v>
      </c>
      <c r="H61" s="15">
        <v>20230510</v>
      </c>
      <c r="I61" s="15" t="s">
        <v>199</v>
      </c>
      <c r="J61" s="15" t="s">
        <v>200</v>
      </c>
      <c r="K61" s="15">
        <v>20230510</v>
      </c>
    </row>
    <row r="62" spans="1:34" x14ac:dyDescent="0.25">
      <c r="A62" s="12" t="s">
        <v>201</v>
      </c>
      <c r="B62" s="13" t="s">
        <v>202</v>
      </c>
      <c r="C62" s="13" t="s">
        <v>203</v>
      </c>
      <c r="D62" s="13" t="s">
        <v>204</v>
      </c>
      <c r="E62" s="13" t="s">
        <v>170</v>
      </c>
      <c r="F62" s="13" t="s">
        <v>170</v>
      </c>
      <c r="G62" s="13" t="s">
        <v>205</v>
      </c>
      <c r="H62" s="13">
        <v>20230419</v>
      </c>
      <c r="I62" s="13" t="s">
        <v>207</v>
      </c>
      <c r="J62" s="13" t="s">
        <v>208</v>
      </c>
      <c r="K62" s="13">
        <v>20230419</v>
      </c>
    </row>
    <row r="63" spans="1:34" x14ac:dyDescent="0.25">
      <c r="A63" s="12" t="s">
        <v>201</v>
      </c>
      <c r="B63" s="13" t="s">
        <v>202</v>
      </c>
      <c r="C63" s="13" t="s">
        <v>203</v>
      </c>
      <c r="D63" s="13" t="s">
        <v>206</v>
      </c>
      <c r="E63" s="13" t="s">
        <v>170</v>
      </c>
      <c r="F63" s="13" t="s">
        <v>170</v>
      </c>
      <c r="G63" s="13" t="s">
        <v>205</v>
      </c>
      <c r="H63" s="13">
        <v>20230419</v>
      </c>
      <c r="I63" s="13" t="s">
        <v>207</v>
      </c>
      <c r="J63" s="13" t="s">
        <v>208</v>
      </c>
      <c r="K63" s="13">
        <v>20230419</v>
      </c>
    </row>
    <row r="65" spans="13:14" x14ac:dyDescent="0.25">
      <c r="M65" s="2"/>
      <c r="N65" s="2"/>
    </row>
  </sheetData>
  <mergeCells count="5">
    <mergeCell ref="AF5:AH5"/>
    <mergeCell ref="AF16:AH16"/>
    <mergeCell ref="AF27:AH27"/>
    <mergeCell ref="AF38:AH38"/>
    <mergeCell ref="AF49:AH4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Doležel Michal</dc:creator>
  <cp:lastModifiedBy>Káňa Jaroslav, Ing., MHA</cp:lastModifiedBy>
  <dcterms:created xsi:type="dcterms:W3CDTF">2024-11-01T06:10:09Z</dcterms:created>
  <dcterms:modified xsi:type="dcterms:W3CDTF">2024-11-01T13:46:22Z</dcterms:modified>
</cp:coreProperties>
</file>